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9600" yWindow="1480" windowWidth="38460" windowHeight="23040" tabRatio="948"/>
  </bookViews>
  <sheets>
    <sheet name="INDEX" sheetId="1" r:id="rId1"/>
    <sheet name="Russel &amp; Farquhar, 1961" sheetId="72" r:id="rId2"/>
    <sheet name="Brown, 1962" sheetId="74" r:id="rId3"/>
    <sheet name="Grögler et al., 1966" sheetId="87" r:id="rId4"/>
    <sheet name="Brill&amp;Wampler, 1967" sheetId="88" r:id="rId5"/>
    <sheet name="Graeser&amp;Friedrich,1970" sheetId="2" r:id="rId6"/>
    <sheet name="ENADIMSA, 1971" sheetId="6" r:id="rId7"/>
    <sheet name="Doe, 1976" sheetId="3" r:id="rId8"/>
    <sheet name="Gale, 1980" sheetId="75" r:id="rId9"/>
    <sheet name="Craddock et al., 1985" sheetId="89" r:id="rId10"/>
    <sheet name="Dayton &amp; Dayton, 1986" sheetId="5" r:id="rId11"/>
    <sheet name="Brill et al, 1987" sheetId="76" r:id="rId12"/>
    <sheet name="Arias, 1988" sheetId="150" r:id="rId13"/>
    <sheet name="Kassianidou, 1992" sheetId="78" r:id="rId14"/>
    <sheet name="Marcoux et al,1992" sheetId="77" r:id="rId15"/>
    <sheet name="Tornos&amp;Arias 1993" sheetId="7" r:id="rId16"/>
    <sheet name="Arribas&amp;Tosdal,1994" sheetId="8" r:id="rId17"/>
    <sheet name="Marcoux&amp;Sáez., 1994" sheetId="90" r:id="rId18"/>
    <sheet name="Romer&amp;Soler, 1995" sheetId="86" r:id="rId19"/>
    <sheet name="Arias et al.,1996" sheetId="9" r:id="rId20"/>
    <sheet name="Cardellach et al., 1996" sheetId="10" r:id="rId21"/>
    <sheet name="Tornos et al., 1996" sheetId="11" r:id="rId22"/>
    <sheet name="Velasco et al., 1996" sheetId="12" r:id="rId23"/>
    <sheet name="Canals&amp;Cardellach, 1997" sheetId="13" r:id="rId24"/>
    <sheet name="Fernandez Diaz&amp;Quejido , 1997" sheetId="80" r:id="rId25"/>
    <sheet name="Ibañez Gomez, 1998" sheetId="128" r:id="rId26"/>
    <sheet name="Marcoux, 1998" sheetId="14" r:id="rId27"/>
    <sheet name="Pomies et al, 1998" sheetId="81" r:id="rId28"/>
    <sheet name="Roques, 1998" sheetId="151" r:id="rId29"/>
    <sheet name="Rosa, 2001" sheetId="116" r:id="rId30"/>
    <sheet name="Stos-Gale, 2001" sheetId="82" r:id="rId31"/>
    <sheet name="Trincherini et al., 2001" sheetId="112" r:id="rId32"/>
    <sheet name="Jebrak et al, 2002" sheetId="83" r:id="rId33"/>
    <sheet name="Marcoux et al.2002" sheetId="15" r:id="rId34"/>
    <sheet name="Ruiz et al., 2002" sheetId="118" r:id="rId35"/>
    <sheet name="Chiaradia, 2003" sheetId="85" r:id="rId36"/>
    <sheet name="Garcia de Madinabeitia, 2003" sheetId="16" r:id="rId37"/>
    <sheet name="Medina et al., 2003" sheetId="71" r:id="rId38"/>
    <sheet name="Velasco et al., 2003" sheetId="64" r:id="rId39"/>
    <sheet name="Rodá, 2004" sheetId="127" r:id="rId40"/>
    <sheet name="Tornos&amp;Chiaradia 2004" sheetId="17" r:id="rId41"/>
    <sheet name="Higueras et al., 2005" sheetId="18" r:id="rId42"/>
    <sheet name="Jaramillo, 2005" sheetId="142" r:id="rId43"/>
    <sheet name="Villaseca et al., 2005" sheetId="19" r:id="rId44"/>
    <sheet name="Mateus et al., 2006" sheetId="115" r:id="rId45"/>
    <sheet name="Klein et al., 2007" sheetId="91" r:id="rId46"/>
    <sheet name="Santos Zalduegui et al., 2007" sheetId="20" r:id="rId47"/>
    <sheet name="Hanning, 2008" sheetId="117" r:id="rId48"/>
    <sheet name="Müller&amp;Cardoso, 2008" sheetId="92" r:id="rId49"/>
    <sheet name="Müller&amp;Monge-Soares, 2008" sheetId="93" r:id="rId50"/>
    <sheet name="Neiva et al., 2008" sheetId="21" r:id="rId51"/>
    <sheet name="Comendador et al., 2009" sheetId="141" r:id="rId52"/>
    <sheet name="Klein et al., 2009" sheetId="22" r:id="rId53"/>
    <sheet name="Montero-Ruiz et al. 2009a" sheetId="23" r:id="rId54"/>
    <sheet name="Montero Ruiz et al., 2009b" sheetId="149" r:id="rId55"/>
    <sheet name="Montero-Ruiz et al., 2009c" sheetId="24" r:id="rId56"/>
    <sheet name="Renzi et al., 2009" sheetId="25" r:id="rId57"/>
    <sheet name="Trincherini et al., 2009" sheetId="94" r:id="rId58"/>
    <sheet name="Anguilano et al., 2010" sheetId="95" r:id="rId59"/>
    <sheet name="Hermanns 2010" sheetId="111" r:id="rId60"/>
    <sheet name="Hunt-Ortiz et al., 2010" sheetId="145" r:id="rId61"/>
    <sheet name="Montero-Ruiz&amp;Murillo-Bar, 2010" sheetId="26" r:id="rId62"/>
    <sheet name="Montero-Ruiz et al, 2010" sheetId="110" r:id="rId63"/>
    <sheet name="Rafel et al., 2010a" sheetId="148" r:id="rId64"/>
    <sheet name="Rafel et al., 2010b" sheetId="27" r:id="rId65"/>
    <sheet name="Rovira et al., 2010" sheetId="147" r:id="rId66"/>
    <sheet name="Subias et al., 2010" sheetId="28" r:id="rId67"/>
    <sheet name="Hunt-Ortiz et al., 2011" sheetId="96" r:id="rId68"/>
    <sheet name="Marques de Sá &amp; Noronha, 2011" sheetId="30" r:id="rId69"/>
    <sheet name="Nesta et al., 2011" sheetId="97" r:id="rId70"/>
    <sheet name="Ramon et al., 2011" sheetId="31" r:id="rId71"/>
    <sheet name="Rovira&amp;Montero-Ruiz, 2011" sheetId="126" r:id="rId72"/>
    <sheet name="Anguilano, 2012" sheetId="98" r:id="rId73"/>
    <sheet name="Bartelheim et al., 2012" sheetId="32" r:id="rId74"/>
    <sheet name="Huelga-Suarez et al., 2012" sheetId="33" r:id="rId75"/>
    <sheet name="Hunt Ortiz et al, 2012" sheetId="34" r:id="rId76"/>
    <sheet name="Soriano&amp;Chamón Fernandez, 2012" sheetId="114" r:id="rId77"/>
    <sheet name="Armada et al., 2013" sheetId="35" r:id="rId78"/>
    <sheet name="Belarte et al., 2013" sheetId="36" r:id="rId79"/>
    <sheet name="Domergue et al, 2013" sheetId="109" r:id="rId80"/>
    <sheet name="Montero-Ruiz et al., 2013" sheetId="140" r:id="rId81"/>
    <sheet name="Murillo-Barroso, 2013" sheetId="144" r:id="rId82"/>
    <sheet name="Rovira et al., 2013" sheetId="139" r:id="rId83"/>
    <sheet name="Carrasco Rus et al., 2014" sheetId="37" r:id="rId84"/>
    <sheet name="Comendador et al., 2014" sheetId="138" r:id="rId85"/>
    <sheet name="Gener et al., 2014" sheetId="124" r:id="rId86"/>
    <sheet name="Garcia-Sansegundo et al., 2014" sheetId="38" r:id="rId87"/>
    <sheet name="Hermanns, 2014" sheetId="39" r:id="rId88"/>
    <sheet name="Hermanns, 2014b" sheetId="40" r:id="rId89"/>
    <sheet name="Huelga-Suarez et al, 2014a" sheetId="41" r:id="rId90"/>
    <sheet name="Huelga-Suarez et al, 2014b" sheetId="42" r:id="rId91"/>
    <sheet name="Hunt Ortiz, 2014" sheetId="43" r:id="rId92"/>
    <sheet name="Marques de Sá et al., 2014" sheetId="61" r:id="rId93"/>
    <sheet name="Montero Ruiz et al., 2014" sheetId="44" r:id="rId94"/>
    <sheet name="Montero-Ruiz et al., 2014b" sheetId="137" r:id="rId95"/>
    <sheet name="Nocete et al. 2014" sheetId="45" r:id="rId96"/>
    <sheet name="Carpintero et al., 2015" sheetId="46" r:id="rId97"/>
    <sheet name="García-Bellido et al., 2015" sheetId="136" r:id="rId98"/>
    <sheet name="Montero-Ruiz, 2015" sheetId="135" r:id="rId99"/>
    <sheet name="Müller et al., 2015" sheetId="47" r:id="rId100"/>
    <sheet name="Murillo-Barroso et al., 2015" sheetId="48" r:id="rId101"/>
    <sheet name="Murillo-Barroso et al., 2015b" sheetId="134" r:id="rId102"/>
    <sheet name="Orejas et al., 2015" sheetId="108" r:id="rId103"/>
    <sheet name="Palero-Fernández et al., 2015" sheetId="65" r:id="rId104"/>
    <sheet name="Rose, 2015" sheetId="103" r:id="rId105"/>
    <sheet name="Subias et al., 2015" sheetId="123" r:id="rId106"/>
    <sheet name="Albarede et al., 2016" sheetId="107" r:id="rId107"/>
    <sheet name="Álvarez Penales, 2016" sheetId="143" r:id="rId108"/>
    <sheet name="Domergue et al., 2016" sheetId="125" r:id="rId109"/>
    <sheet name="Gomes et al., 2016" sheetId="99" r:id="rId110"/>
    <sheet name="Grauss, 2016" sheetId="100" r:id="rId111"/>
    <sheet name="Montero-Ruiz et al., 2016" sheetId="133" r:id="rId112"/>
    <sheet name="Murillo-Barroso et al., 2016" sheetId="67" r:id="rId113"/>
    <sheet name="Renzi et al., 2016" sheetId="49" r:id="rId114"/>
    <sheet name="Baron et al., 2017" sheetId="50" r:id="rId115"/>
    <sheet name="Belarte et al., 2017" sheetId="132" r:id="rId116"/>
    <sheet name="Gomes et al., 2017" sheetId="101" r:id="rId117"/>
    <sheet name="Mederos et al., 2017" sheetId="106" r:id="rId118"/>
    <sheet name="Montero Ruiz, 2017" sheetId="51" r:id="rId119"/>
    <sheet name="Navarro-Ciurana et al., 2017" sheetId="52" r:id="rId120"/>
    <sheet name="Perello Mateo, 2017" sheetId="53" r:id="rId121"/>
    <sheet name="Aguilella&amp;Montero Ruiz, 2018" sheetId="131" r:id="rId122"/>
    <sheet name="Bode et al., 2018" sheetId="122" r:id="rId123"/>
    <sheet name="Gomes et al., 2018" sheetId="102" r:id="rId124"/>
    <sheet name="Montero-Ruiz, 2018" sheetId="130" r:id="rId125"/>
    <sheet name="Nocete et al., 2018" sheetId="54" r:id="rId126"/>
    <sheet name="Rodríguez Vinceiro et al., 2018" sheetId="55" r:id="rId127"/>
    <sheet name="Llull Estarellas et al., 2019" sheetId="57" r:id="rId128"/>
    <sheet name="Murillo-Barroso et al., 2019" sheetId="56" r:id="rId129"/>
    <sheet name="Perellò Mateo &amp; Llull Estarella" sheetId="62" r:id="rId130"/>
    <sheet name="Reguera-Galan et al., 2019" sheetId="120" r:id="rId131"/>
    <sheet name="Stannard et al., 2019" sheetId="105" r:id="rId132"/>
    <sheet name="Sureda, 2019" sheetId="58" r:id="rId133"/>
    <sheet name="Murillo-Barroso et al., 2020" sheetId="146" r:id="rId134"/>
    <sheet name="Rodríguez et al., 2020" sheetId="70" r:id="rId135"/>
    <sheet name="Sáez et al., 2020" sheetId="60" r:id="rId136"/>
    <sheet name="Sinner et al., 2020" sheetId="119" r:id="rId137"/>
    <sheet name="Soares et al., 2020" sheetId="152" r:id="rId138"/>
    <sheet name="Sureda, 2020" sheetId="113" r:id="rId139"/>
    <sheet name="Westner et al., 2020" sheetId="104" r:id="rId140"/>
    <sheet name="OXALID" sheetId="59" r:id="rId141"/>
  </sheets>
  <definedNames>
    <definedName name="_xlnm._FilterDatabase" localSheetId="128" hidden="1">'Murillo-Barroso et al., 2019'!$A$1:$AS$35</definedName>
  </definedNames>
  <calcPr calcId="140001" fullPrecision="0" concurrentCalc="0"/>
  <extLst>
    <ext xmlns:mx="http://schemas.microsoft.com/office/mac/excel/2008/main" uri="{7523E5D3-25F3-A5E0-1632-64F254C22452}">
      <mx:ArchID Flags="2"/>
    </ext>
  </extLst>
</workbook>
</file>

<file path=xl/calcChain.xml><?xml version="1.0" encoding="utf-8"?>
<calcChain xmlns="http://schemas.openxmlformats.org/spreadsheetml/2006/main">
  <c r="U7" i="151" l="1"/>
  <c r="S7" i="151"/>
  <c r="U6" i="151"/>
  <c r="S6" i="151"/>
  <c r="U5" i="151"/>
  <c r="S5" i="151"/>
  <c r="U4" i="151"/>
  <c r="S4" i="151"/>
  <c r="U3" i="151"/>
  <c r="S3" i="151"/>
  <c r="U2" i="151"/>
  <c r="S2" i="151"/>
  <c r="U4" i="115"/>
  <c r="S4" i="115"/>
  <c r="R4" i="115"/>
  <c r="P4" i="115"/>
  <c r="N4" i="115"/>
  <c r="U3" i="115"/>
  <c r="S3" i="115"/>
  <c r="R3" i="115"/>
  <c r="P3" i="115"/>
  <c r="N3" i="115"/>
  <c r="U2" i="115"/>
  <c r="S2" i="115"/>
  <c r="R2" i="115"/>
  <c r="P2" i="115"/>
  <c r="N2" i="115"/>
</calcChain>
</file>

<file path=xl/sharedStrings.xml><?xml version="1.0" encoding="utf-8"?>
<sst xmlns="http://schemas.openxmlformats.org/spreadsheetml/2006/main" count="50440" uniqueCount="8811">
  <si>
    <t>LIST OF REFERENCES USED IN THIS DATABASE</t>
  </si>
  <si>
    <t>Reference</t>
  </si>
  <si>
    <t>Graeser&amp;Friedrich,1970</t>
  </si>
  <si>
    <t>code</t>
  </si>
  <si>
    <t>New code for each analysis. Unique.</t>
  </si>
  <si>
    <t>Doe, 1976</t>
  </si>
  <si>
    <t>sample</t>
  </si>
  <si>
    <t>Sample number used in original work</t>
  </si>
  <si>
    <t>Town were the sampling point is located. Based in assigned geographical coordinates</t>
  </si>
  <si>
    <t>Dayton &amp; Dayton, 1986</t>
  </si>
  <si>
    <t>country</t>
  </si>
  <si>
    <t>Country were the sampling point is located.</t>
  </si>
  <si>
    <t>province</t>
  </si>
  <si>
    <t>Province or area were the sampling point is located. Based in assigned geographical coordinates</t>
  </si>
  <si>
    <t>Tornos&amp;Arias 1993</t>
  </si>
  <si>
    <t>Arribas&amp;Tosdal,1994</t>
  </si>
  <si>
    <t>p206.204</t>
  </si>
  <si>
    <t>Arias et al.,1996</t>
  </si>
  <si>
    <t>p207.204</t>
  </si>
  <si>
    <t>Cardellach et al., 1996</t>
  </si>
  <si>
    <t>p208.204</t>
  </si>
  <si>
    <t>Tornos et al., 1996</t>
  </si>
  <si>
    <t>decimallatitude</t>
  </si>
  <si>
    <t>Velasco et al., 1996</t>
  </si>
  <si>
    <t>decimallongitude</t>
  </si>
  <si>
    <t>Canals&amp;Cardellach, 1997</t>
  </si>
  <si>
    <t>reference</t>
  </si>
  <si>
    <t>Garcia de Madinabeitia, 2003</t>
  </si>
  <si>
    <t>sample.type</t>
  </si>
  <si>
    <t>Tornos&amp;Chiaradia 2004</t>
  </si>
  <si>
    <t>geological.zone</t>
  </si>
  <si>
    <t>Higueras et al., 2005</t>
  </si>
  <si>
    <t>Villaseca et al., 2005</t>
  </si>
  <si>
    <t>Santos Zalduegui et al., 2007</t>
  </si>
  <si>
    <t>Neiva et al., 2008</t>
  </si>
  <si>
    <t>pb.content</t>
  </si>
  <si>
    <t>Klein et al., 2009</t>
  </si>
  <si>
    <t>u.content</t>
  </si>
  <si>
    <t>mu</t>
  </si>
  <si>
    <t>Montero-Ruiz et al., 2009b</t>
  </si>
  <si>
    <t>w</t>
  </si>
  <si>
    <t>Renzi et al., 2009</t>
  </si>
  <si>
    <t>geol.age</t>
  </si>
  <si>
    <t>Montero-Ruiz&amp;Murillo-Bar, 2010</t>
  </si>
  <si>
    <t>model.age</t>
  </si>
  <si>
    <t>p206.204.2sd</t>
  </si>
  <si>
    <t>p207.204.2sd</t>
  </si>
  <si>
    <t>p208.204.2sd</t>
  </si>
  <si>
    <t>Marques de Sá &amp; Noronha, 2011</t>
  </si>
  <si>
    <t>p207.206</t>
  </si>
  <si>
    <t>Ramon et al., 2011</t>
  </si>
  <si>
    <t>p207.206.2sd</t>
  </si>
  <si>
    <t>Bartelheim et al., 2012</t>
  </si>
  <si>
    <t>p208.206</t>
  </si>
  <si>
    <t>Huelga-Suarez et al., 2012</t>
  </si>
  <si>
    <t>p208.206.2sd</t>
  </si>
  <si>
    <t>Hunt Ortiz et al, 2012</t>
  </si>
  <si>
    <t>excavation.no</t>
  </si>
  <si>
    <t>Armada et al., 2013</t>
  </si>
  <si>
    <t>find.spot</t>
  </si>
  <si>
    <t>Belarte et al., 2013</t>
  </si>
  <si>
    <t>courtesy</t>
  </si>
  <si>
    <t>Carrasco Rus et al., 2014</t>
  </si>
  <si>
    <t>ref.code</t>
  </si>
  <si>
    <t>Hermanns, 2014b</t>
  </si>
  <si>
    <t>laboratory</t>
  </si>
  <si>
    <t>Huelga-Suarez et al, 2014a</t>
  </si>
  <si>
    <t>tmod</t>
  </si>
  <si>
    <t>Huelga-Suarez et al, 2014b</t>
  </si>
  <si>
    <t>mu12</t>
  </si>
  <si>
    <t>Hunt Ortiz, 2014</t>
  </si>
  <si>
    <t>kappa12</t>
  </si>
  <si>
    <t>Nocete et al. 2014</t>
  </si>
  <si>
    <t>spectrometry</t>
  </si>
  <si>
    <t>Carpintero et al., 2015</t>
  </si>
  <si>
    <t>Notes about the sample or the analysis</t>
  </si>
  <si>
    <t>Müller et al., 2015</t>
  </si>
  <si>
    <t>Renzi et al., 2016</t>
  </si>
  <si>
    <t>Baron et al., 2017</t>
  </si>
  <si>
    <t>Montero Ruiz, 2017</t>
  </si>
  <si>
    <t>Navarro-Ciurana et al., 2017</t>
  </si>
  <si>
    <t>Nocete et al., 2018</t>
  </si>
  <si>
    <t>Rodríguez Vinceiro et al., 2018</t>
  </si>
  <si>
    <t>Murillo-Barroso et al., 2019</t>
  </si>
  <si>
    <t>Ref.056</t>
  </si>
  <si>
    <t>Llull Estarellas et al., 2019</t>
  </si>
  <si>
    <t>Sureda, 2019</t>
  </si>
  <si>
    <t>OXALID</t>
  </si>
  <si>
    <t>Marques de Sá et al., 2014</t>
  </si>
  <si>
    <t>Perellò Mateo &amp; Llull Estarellas, 2019</t>
  </si>
  <si>
    <t>Jébrak et al., 2002</t>
  </si>
  <si>
    <t>Velasco et al., 2003</t>
  </si>
  <si>
    <t>Palero-Fernández et al., 2015</t>
  </si>
  <si>
    <t>Murillo-Barroso et al., 2016</t>
  </si>
  <si>
    <t>Cartagena</t>
  </si>
  <si>
    <t>Spain</t>
  </si>
  <si>
    <t>Murcia</t>
  </si>
  <si>
    <t>Emilia</t>
  </si>
  <si>
    <t>Graeser &amp; Friedrich, 1970</t>
  </si>
  <si>
    <t>Zn-Pb</t>
  </si>
  <si>
    <t>Mineral</t>
  </si>
  <si>
    <t>Pb-Zn</t>
  </si>
  <si>
    <t>521a</t>
  </si>
  <si>
    <t>Gloria</t>
  </si>
  <si>
    <t>K31</t>
  </si>
  <si>
    <t>Julio Cesar</t>
  </si>
  <si>
    <t>K10</t>
  </si>
  <si>
    <t>Confianza</t>
  </si>
  <si>
    <t>Secretario</t>
  </si>
  <si>
    <t>Rajado</t>
  </si>
  <si>
    <t>Mazarrón</t>
  </si>
  <si>
    <t>C105B</t>
  </si>
  <si>
    <t>La Carolina</t>
  </si>
  <si>
    <t>Jaén</t>
  </si>
  <si>
    <t>Pb</t>
  </si>
  <si>
    <t>C106</t>
  </si>
  <si>
    <t>Huelva</t>
  </si>
  <si>
    <t>Cu</t>
  </si>
  <si>
    <t>C105A</t>
  </si>
  <si>
    <t>C107</t>
  </si>
  <si>
    <t>T330</t>
  </si>
  <si>
    <t>Hornachos</t>
  </si>
  <si>
    <t>Badajoz</t>
  </si>
  <si>
    <t>Sierra Almagrera</t>
  </si>
  <si>
    <t>Dayton and Dayton, 1986</t>
  </si>
  <si>
    <t>Posadas</t>
  </si>
  <si>
    <t>Córdoba</t>
  </si>
  <si>
    <t>Adra</t>
  </si>
  <si>
    <t>Granada</t>
  </si>
  <si>
    <t>Baños de la Encina</t>
  </si>
  <si>
    <t>Linares</t>
  </si>
  <si>
    <t>Santa Elena</t>
  </si>
  <si>
    <t>El Piñón</t>
  </si>
  <si>
    <t>Ba-Cu-Zn-Pb-(Ag)</t>
  </si>
  <si>
    <t>Cu-Pb</t>
  </si>
  <si>
    <t>179/1</t>
  </si>
  <si>
    <t>L aCruz</t>
  </si>
  <si>
    <t>179/2</t>
  </si>
  <si>
    <t>El Cobre</t>
  </si>
  <si>
    <t>179/3</t>
  </si>
  <si>
    <t>179/5</t>
  </si>
  <si>
    <t>179/7</t>
  </si>
  <si>
    <t>179/13</t>
  </si>
  <si>
    <t>Igualdad</t>
  </si>
  <si>
    <t>179/15</t>
  </si>
  <si>
    <t>179/16</t>
  </si>
  <si>
    <t>179/17</t>
  </si>
  <si>
    <t>Matacabras</t>
  </si>
  <si>
    <t>179/18</t>
  </si>
  <si>
    <t>Sierra Morena</t>
  </si>
  <si>
    <t>Caprichosa</t>
  </si>
  <si>
    <t>179/26</t>
  </si>
  <si>
    <t>Ojo Vecino</t>
  </si>
  <si>
    <t>P-3</t>
  </si>
  <si>
    <t>Rubiais</t>
  </si>
  <si>
    <t>Lugo</t>
  </si>
  <si>
    <t>Rubiales</t>
  </si>
  <si>
    <t>P-5</t>
  </si>
  <si>
    <t>P-7</t>
  </si>
  <si>
    <t>P-20</t>
  </si>
  <si>
    <t>P-21</t>
  </si>
  <si>
    <t>P-22</t>
  </si>
  <si>
    <t>AR</t>
  </si>
  <si>
    <t>87A352</t>
  </si>
  <si>
    <t>Sierra Cabrera</t>
  </si>
  <si>
    <t>WR</t>
  </si>
  <si>
    <t>Arribas &amp; Tosdal, 1994</t>
  </si>
  <si>
    <t>Mica schist</t>
  </si>
  <si>
    <t>Nev-Fil (Alhamilla)</t>
  </si>
  <si>
    <t>87A353</t>
  </si>
  <si>
    <t>87A354</t>
  </si>
  <si>
    <t>87A355</t>
  </si>
  <si>
    <t>Sierra Alhamilla</t>
  </si>
  <si>
    <t>Black schist</t>
  </si>
  <si>
    <t>Alp (Baños)</t>
  </si>
  <si>
    <t>87A356</t>
  </si>
  <si>
    <t>87A358</t>
  </si>
  <si>
    <t>Alp. (Baños)</t>
  </si>
  <si>
    <t>87A359</t>
  </si>
  <si>
    <t>87A360</t>
  </si>
  <si>
    <t>Nev-Fil (Castro)</t>
  </si>
  <si>
    <t>87A361</t>
  </si>
  <si>
    <t>Quartzite</t>
  </si>
  <si>
    <t>87A362</t>
  </si>
  <si>
    <t>87A350</t>
  </si>
  <si>
    <t>La Serrata</t>
  </si>
  <si>
    <t>Argillite</t>
  </si>
  <si>
    <t>87A351</t>
  </si>
  <si>
    <t>Sandstone</t>
  </si>
  <si>
    <t>89FT2</t>
  </si>
  <si>
    <t>Dolostone (Triassic)</t>
  </si>
  <si>
    <t>Alp (Lújar)</t>
  </si>
  <si>
    <t>89FT3</t>
  </si>
  <si>
    <t>89FT1</t>
  </si>
  <si>
    <t>Limestone (Jurassic)</t>
  </si>
  <si>
    <t>86Al89</t>
  </si>
  <si>
    <t>La Higuera</t>
  </si>
  <si>
    <t>Andesite</t>
  </si>
  <si>
    <t>Precaldera flows</t>
  </si>
  <si>
    <t>88BA17</t>
  </si>
  <si>
    <t>Cerro Amatista</t>
  </si>
  <si>
    <t>88BA50</t>
  </si>
  <si>
    <t>Escarigüela</t>
  </si>
  <si>
    <t>Rhyodacite</t>
  </si>
  <si>
    <t>Cinto ash-flow tuff</t>
  </si>
  <si>
    <t>87A344</t>
  </si>
  <si>
    <t>86A43</t>
  </si>
  <si>
    <t>La Rellana</t>
  </si>
  <si>
    <t>Dacite</t>
  </si>
  <si>
    <t>87A371</t>
  </si>
  <si>
    <t>Cerro Cinto</t>
  </si>
  <si>
    <t>Ring dome</t>
  </si>
  <si>
    <t>87A372</t>
  </si>
  <si>
    <t>LAZ</t>
  </si>
  <si>
    <t>Las Lázaras</t>
  </si>
  <si>
    <t>Lázaras ignimbrite</t>
  </si>
  <si>
    <t>HPOR</t>
  </si>
  <si>
    <t>Rodalquilar</t>
  </si>
  <si>
    <t>Ande</t>
  </si>
  <si>
    <t>Porphyry flows</t>
  </si>
  <si>
    <t>86A50</t>
  </si>
  <si>
    <t>Risco la Chimba</t>
  </si>
  <si>
    <t>LLOB</t>
  </si>
  <si>
    <t>Los Lobos</t>
  </si>
  <si>
    <t>Younger andesite</t>
  </si>
  <si>
    <t>87A343</t>
  </si>
  <si>
    <t>Min</t>
  </si>
  <si>
    <t>Sierra de Gádor (Ga)</t>
  </si>
  <si>
    <t>Minersa</t>
  </si>
  <si>
    <t>F-Pb-Zn-(Ba)</t>
  </si>
  <si>
    <t>Tolv-1</t>
  </si>
  <si>
    <t>Tolva</t>
  </si>
  <si>
    <t>Clai-1</t>
  </si>
  <si>
    <t>Sierra Alhamilla (Alh)</t>
  </si>
  <si>
    <t>Coto Laísquez</t>
  </si>
  <si>
    <t>Clai-2</t>
  </si>
  <si>
    <t>Ptno-1</t>
  </si>
  <si>
    <t>Pantano Níjar</t>
  </si>
  <si>
    <t>Spn10</t>
  </si>
  <si>
    <t>Cartagena (Ca)</t>
  </si>
  <si>
    <t>Emilia, 1º manto</t>
  </si>
  <si>
    <t>Pb-Zn-Fe-Ag-(Ba-Cu-Sn-Sb)</t>
  </si>
  <si>
    <t>Spn12</t>
  </si>
  <si>
    <t>Emilia, 2º manto</t>
  </si>
  <si>
    <t>Spn14</t>
  </si>
  <si>
    <t xml:space="preserve">Navidad </t>
  </si>
  <si>
    <t>Rl6A</t>
  </si>
  <si>
    <t>Mazarrón (Mz)</t>
  </si>
  <si>
    <t>San Cristóbal</t>
  </si>
  <si>
    <t>Spn11</t>
  </si>
  <si>
    <t>San Federico</t>
  </si>
  <si>
    <t>Almg-1</t>
  </si>
  <si>
    <t>Sierra Almagrera (Alm)</t>
  </si>
  <si>
    <t>Barranco Jaroso</t>
  </si>
  <si>
    <t>Almg-2</t>
  </si>
  <si>
    <t>El Francés</t>
  </si>
  <si>
    <t>Almg-3</t>
  </si>
  <si>
    <t>Almg-4</t>
  </si>
  <si>
    <t>Agl-1</t>
  </si>
  <si>
    <t>Sierra del Aguilón (Ag)</t>
  </si>
  <si>
    <t>La Galería</t>
  </si>
  <si>
    <t>Agl-2</t>
  </si>
  <si>
    <t>Los Túneles</t>
  </si>
  <si>
    <t>LB-1</t>
  </si>
  <si>
    <t>Loma de Bas (LB)</t>
  </si>
  <si>
    <t>San Pedro</t>
  </si>
  <si>
    <t>87A48</t>
  </si>
  <si>
    <t xml:space="preserve">Rodalquilar (Ro) </t>
  </si>
  <si>
    <t xml:space="preserve">Consulta </t>
  </si>
  <si>
    <t>Pb-Zn-(Ag-Cu-Au)</t>
  </si>
  <si>
    <t>87A88</t>
  </si>
  <si>
    <t>Las Niñas</t>
  </si>
  <si>
    <t>87A90</t>
  </si>
  <si>
    <t>Trfo-1</t>
  </si>
  <si>
    <t xml:space="preserve">Triunfo </t>
  </si>
  <si>
    <t>87A240-l</t>
  </si>
  <si>
    <t>Cinto</t>
  </si>
  <si>
    <t>CG-1</t>
  </si>
  <si>
    <t>San José (SJ)</t>
  </si>
  <si>
    <t xml:space="preserve">Topera </t>
  </si>
  <si>
    <t>CG-3</t>
  </si>
  <si>
    <t xml:space="preserve">Venencia </t>
  </si>
  <si>
    <t>IB-36</t>
  </si>
  <si>
    <t>Penedela</t>
  </si>
  <si>
    <t>Asturias</t>
  </si>
  <si>
    <t>Arias et al., 1996</t>
  </si>
  <si>
    <t>Au</t>
  </si>
  <si>
    <t>IB-37</t>
  </si>
  <si>
    <t>IB-38</t>
  </si>
  <si>
    <t>IB-39</t>
  </si>
  <si>
    <t>PS-1</t>
  </si>
  <si>
    <t>IB-69</t>
  </si>
  <si>
    <t>Encarnita</t>
  </si>
  <si>
    <t>IB-59</t>
  </si>
  <si>
    <t>Sulfosalt</t>
  </si>
  <si>
    <t>IB-60</t>
  </si>
  <si>
    <t>IB-63</t>
  </si>
  <si>
    <t>IB-64</t>
  </si>
  <si>
    <t>PS-17</t>
  </si>
  <si>
    <t>PS-18</t>
  </si>
  <si>
    <t>OS-67</t>
  </si>
  <si>
    <t>Oscos</t>
  </si>
  <si>
    <t>LA-77</t>
  </si>
  <si>
    <t>Lago</t>
  </si>
  <si>
    <t>LA-78</t>
  </si>
  <si>
    <t>MG-13</t>
  </si>
  <si>
    <t>Bossost</t>
  </si>
  <si>
    <t>Lleida</t>
  </si>
  <si>
    <t>Margalida</t>
  </si>
  <si>
    <t>FLL-2</t>
  </si>
  <si>
    <t>Font deIs Lladres</t>
  </si>
  <si>
    <t>LT-16</t>
  </si>
  <si>
    <t>Liat</t>
  </si>
  <si>
    <t>LT-2</t>
  </si>
  <si>
    <t>V-24</t>
  </si>
  <si>
    <t>Victoria</t>
  </si>
  <si>
    <t>M-ll</t>
  </si>
  <si>
    <t>Mauricio</t>
  </si>
  <si>
    <t>PB-5</t>
  </si>
  <si>
    <t>Visuña</t>
  </si>
  <si>
    <t>PB-6</t>
  </si>
  <si>
    <t>PB-1</t>
  </si>
  <si>
    <t>Santa Barbara</t>
  </si>
  <si>
    <t>PB-2</t>
  </si>
  <si>
    <t>PB-8</t>
  </si>
  <si>
    <t>PB-3</t>
  </si>
  <si>
    <t>Antonina</t>
  </si>
  <si>
    <t>PB-4</t>
  </si>
  <si>
    <t>PB-7</t>
  </si>
  <si>
    <t>Reocin</t>
  </si>
  <si>
    <t>Cantabria</t>
  </si>
  <si>
    <t>Dol</t>
  </si>
  <si>
    <t>Strata-bound</t>
  </si>
  <si>
    <t>Udias</t>
  </si>
  <si>
    <t>Matienzo</t>
  </si>
  <si>
    <t>Bizkaia</t>
  </si>
  <si>
    <t>Lim</t>
  </si>
  <si>
    <t>Vein-type</t>
  </si>
  <si>
    <t>Txomin</t>
  </si>
  <si>
    <t>Anselma</t>
  </si>
  <si>
    <t>Siete Puertas</t>
  </si>
  <si>
    <t>La Rasa Corta</t>
  </si>
  <si>
    <t>El Somo</t>
  </si>
  <si>
    <t>La Rasa</t>
  </si>
  <si>
    <t>Jugo</t>
  </si>
  <si>
    <t>Araba</t>
  </si>
  <si>
    <t>Vein (diapiric)</t>
  </si>
  <si>
    <t>Katabera</t>
  </si>
  <si>
    <t>Gipuzkoa</t>
  </si>
  <si>
    <t>Aitzgorri</t>
  </si>
  <si>
    <t>Troya</t>
  </si>
  <si>
    <t>Legorreta</t>
  </si>
  <si>
    <t>Otxamentegi</t>
  </si>
  <si>
    <t>Shl</t>
  </si>
  <si>
    <t>Stratiform</t>
  </si>
  <si>
    <t>Oportuna</t>
  </si>
  <si>
    <t>Sta. Bárbara</t>
  </si>
  <si>
    <t>Modesta</t>
  </si>
  <si>
    <t>Carmina</t>
  </si>
  <si>
    <t>Burgos</t>
  </si>
  <si>
    <t>Stratiform?</t>
  </si>
  <si>
    <t>Najerilla</t>
  </si>
  <si>
    <t>S. Cristobal</t>
  </si>
  <si>
    <t>SMJ-1</t>
  </si>
  <si>
    <t>Tarragona</t>
  </si>
  <si>
    <t>Atrevida</t>
  </si>
  <si>
    <t>Canals &amp;Cardellach, 1997</t>
  </si>
  <si>
    <t>Ba-F-Pb-Zn</t>
  </si>
  <si>
    <t>ATT-3</t>
  </si>
  <si>
    <t>ATT-30</t>
  </si>
  <si>
    <t>ATP-55</t>
  </si>
  <si>
    <t>ATM-8a</t>
  </si>
  <si>
    <t>ATP-10c</t>
  </si>
  <si>
    <t>PF</t>
  </si>
  <si>
    <t>Argentera</t>
  </si>
  <si>
    <t>209b</t>
  </si>
  <si>
    <t>245B</t>
  </si>
  <si>
    <t>Escornalbou</t>
  </si>
  <si>
    <t>CM37-1-25-b</t>
  </si>
  <si>
    <t>Barcelona</t>
  </si>
  <si>
    <t>Martorell</t>
  </si>
  <si>
    <t>C-23-b</t>
  </si>
  <si>
    <t>M-37</t>
  </si>
  <si>
    <t>M-36</t>
  </si>
  <si>
    <t>M-43</t>
  </si>
  <si>
    <t>BE-160</t>
  </si>
  <si>
    <t>Belmunt</t>
  </si>
  <si>
    <t>BE-9</t>
  </si>
  <si>
    <t>BE-217-1</t>
  </si>
  <si>
    <t>SM-3B</t>
  </si>
  <si>
    <t>Girona</t>
  </si>
  <si>
    <t>Rigros</t>
  </si>
  <si>
    <t>SM-1B</t>
  </si>
  <si>
    <t>MBG-4b</t>
  </si>
  <si>
    <t>Berta</t>
  </si>
  <si>
    <t>MBG-2b</t>
  </si>
  <si>
    <t>PA-3A</t>
  </si>
  <si>
    <t>PA-3B</t>
  </si>
  <si>
    <t>PA-7</t>
  </si>
  <si>
    <t>Portugal</t>
  </si>
  <si>
    <t>Beja</t>
  </si>
  <si>
    <t>unk</t>
  </si>
  <si>
    <t>Marcoux, 1998</t>
  </si>
  <si>
    <t>Cu-Pb-Zn-Au-Ag</t>
  </si>
  <si>
    <t>Massive pyritic ore (MSB)</t>
  </si>
  <si>
    <t>Massive polymetallic ore (MSB)</t>
  </si>
  <si>
    <t>Banded polymetallic ore (MSB)</t>
  </si>
  <si>
    <t xml:space="preserve">San Telmo </t>
  </si>
  <si>
    <t>Banded polymetallic ore (base of MSB)</t>
  </si>
  <si>
    <t>Banded pyritic-polymetallic ore (MSB)</t>
  </si>
  <si>
    <t xml:space="preserve">Lagoa Salgada </t>
  </si>
  <si>
    <t>Setúbal</t>
  </si>
  <si>
    <t>Lousal (José orebody) (level 400)</t>
  </si>
  <si>
    <t>Lousal (José orebody) (level 460)</t>
  </si>
  <si>
    <t>Lousal (José orebody) (level 500)</t>
  </si>
  <si>
    <t>Aljustrel (Algares orebody, (level -250m)</t>
  </si>
  <si>
    <t>Aljustrel (Moinho orebody, (evel -155m)</t>
  </si>
  <si>
    <t>Sevilla</t>
  </si>
  <si>
    <t xml:space="preserve">Almagrera  </t>
  </si>
  <si>
    <t xml:space="preserve">Los Frailes </t>
  </si>
  <si>
    <t>Nava Paredon</t>
  </si>
  <si>
    <t>Cu-Pb-Zn</t>
  </si>
  <si>
    <t>sulfures massifs à galène</t>
  </si>
  <si>
    <t xml:space="preserve">Fuenteheridos </t>
  </si>
  <si>
    <t>Zn-Cu-Pb</t>
  </si>
  <si>
    <t>sulfures disséminés à galène</t>
  </si>
  <si>
    <t>Maria-Luisa (échantillon 1)</t>
  </si>
  <si>
    <t xml:space="preserve">sulfures polymétalliques  </t>
  </si>
  <si>
    <t>Maria-Luisa (échantillon 2)</t>
  </si>
  <si>
    <t>Puebla de la Reina</t>
  </si>
  <si>
    <t>gossan sur sulfures massifs</t>
  </si>
  <si>
    <t>Granada de Rio Tinto</t>
  </si>
  <si>
    <t xml:space="preserve">filon quartzeux  </t>
  </si>
  <si>
    <t xml:space="preserve">à pyrite–chalcopyrite  </t>
  </si>
  <si>
    <t xml:space="preserve">Aguas Blancas </t>
  </si>
  <si>
    <t xml:space="preserve">sulfures massifs Ni–Cu   </t>
  </si>
  <si>
    <t>GAL-37</t>
  </si>
  <si>
    <t>Campanario</t>
  </si>
  <si>
    <t>El Rayo</t>
  </si>
  <si>
    <t>GAL-38</t>
  </si>
  <si>
    <t>Monterrubio de la Serena</t>
  </si>
  <si>
    <t>El Peñoncillo</t>
  </si>
  <si>
    <t>GAL-39</t>
  </si>
  <si>
    <t>Los Blázquez</t>
  </si>
  <si>
    <t>La Herrumbrosa</t>
  </si>
  <si>
    <t>GAL-40</t>
  </si>
  <si>
    <t>Tetuan</t>
  </si>
  <si>
    <t>GAL-41</t>
  </si>
  <si>
    <t>LIN-1</t>
  </si>
  <si>
    <t>Grupo Matacabras</t>
  </si>
  <si>
    <t>LIN-2</t>
  </si>
  <si>
    <t>LIN-3</t>
  </si>
  <si>
    <t>Guarromán</t>
  </si>
  <si>
    <t>Lavadero Matacabras</t>
  </si>
  <si>
    <t>LIN-4 BIS</t>
  </si>
  <si>
    <t>Almagro</t>
  </si>
  <si>
    <t>Ciudad Real</t>
  </si>
  <si>
    <t>La Esperanza</t>
  </si>
  <si>
    <t>LIN-5</t>
  </si>
  <si>
    <t>Calzada de Calatraba</t>
  </si>
  <si>
    <t>Filon El Cobre</t>
  </si>
  <si>
    <t>LIN-6</t>
  </si>
  <si>
    <t>Viso del Marqués</t>
  </si>
  <si>
    <t>LIN-7A</t>
  </si>
  <si>
    <t>LIN-7B</t>
  </si>
  <si>
    <t>LIN-8</t>
  </si>
  <si>
    <t>Bolaños de Calatrava</t>
  </si>
  <si>
    <t>Grupo La Cruz</t>
  </si>
  <si>
    <t>LIN-9</t>
  </si>
  <si>
    <t>Moral de Calatrava</t>
  </si>
  <si>
    <t>LIN-10</t>
  </si>
  <si>
    <t>LIN-11</t>
  </si>
  <si>
    <t>Filon Arrayanes</t>
  </si>
  <si>
    <t>LIN-12</t>
  </si>
  <si>
    <t>La Fernandina</t>
  </si>
  <si>
    <t>LIN-13</t>
  </si>
  <si>
    <t>Mina San Andres</t>
  </si>
  <si>
    <t>LIN-14</t>
  </si>
  <si>
    <t>Mina Santa Margarita</t>
  </si>
  <si>
    <t>ARQ-1A</t>
  </si>
  <si>
    <t>Grupo Minero Arquillos</t>
  </si>
  <si>
    <t>SE-1</t>
  </si>
  <si>
    <t>San Gabriel</t>
  </si>
  <si>
    <t>SE-2</t>
  </si>
  <si>
    <t>Mina La Venta</t>
  </si>
  <si>
    <t>SE-3</t>
  </si>
  <si>
    <t>Mina La Trinidad</t>
  </si>
  <si>
    <t>SE-4</t>
  </si>
  <si>
    <t>Mina La Aliseda</t>
  </si>
  <si>
    <t>CAR-1</t>
  </si>
  <si>
    <t>El Sinapismo</t>
  </si>
  <si>
    <t>CAR-2</t>
  </si>
  <si>
    <t>CAR-3</t>
  </si>
  <si>
    <t>Los Guindos</t>
  </si>
  <si>
    <t>CAR-4</t>
  </si>
  <si>
    <t>El Centenillo</t>
  </si>
  <si>
    <t>GAL-31</t>
  </si>
  <si>
    <t>Cardeña</t>
  </si>
  <si>
    <t>San Rafael</t>
  </si>
  <si>
    <t>GAL-32</t>
  </si>
  <si>
    <t>Abenójar</t>
  </si>
  <si>
    <t>San Caetano</t>
  </si>
  <si>
    <t>GAL-33</t>
  </si>
  <si>
    <t>Almodóvar del Campo</t>
  </si>
  <si>
    <t>Membrillejos</t>
  </si>
  <si>
    <t>GAL-34</t>
  </si>
  <si>
    <t>El Aguila</t>
  </si>
  <si>
    <t>GAL-36</t>
  </si>
  <si>
    <t>Villanueva de Córdoba</t>
  </si>
  <si>
    <t>N de Torrecampo</t>
  </si>
  <si>
    <t>MOR</t>
  </si>
  <si>
    <t>Villaralto</t>
  </si>
  <si>
    <t>Guadalupe</t>
  </si>
  <si>
    <t>MOR-2</t>
  </si>
  <si>
    <t>Hinojosa del Duque</t>
  </si>
  <si>
    <t>Morras de Cuzna</t>
  </si>
  <si>
    <t>SOL</t>
  </si>
  <si>
    <t>Villaviciosa de Córdoba</t>
  </si>
  <si>
    <t>El Soldado</t>
  </si>
  <si>
    <t>BRI</t>
  </si>
  <si>
    <t>Espiel</t>
  </si>
  <si>
    <t>Santa Brigida</t>
  </si>
  <si>
    <t>809-004</t>
  </si>
  <si>
    <t>Puebla de Don Rodrigo</t>
  </si>
  <si>
    <t>NAVALCUERNO</t>
  </si>
  <si>
    <t>N 140ºE</t>
  </si>
  <si>
    <t>860-21</t>
  </si>
  <si>
    <t>Luciana</t>
  </si>
  <si>
    <t>LA PROMETIDA</t>
  </si>
  <si>
    <t>N 90°E</t>
  </si>
  <si>
    <t>860-1</t>
  </si>
  <si>
    <t>SAN BARTOLOME/INGLES</t>
  </si>
  <si>
    <t>861-5</t>
  </si>
  <si>
    <t>Ballesteros de Calatrava</t>
  </si>
  <si>
    <t>SAN JUSTO</t>
  </si>
  <si>
    <t>N 110ºE</t>
  </si>
  <si>
    <t>861-7</t>
  </si>
  <si>
    <t>Andújar</t>
  </si>
  <si>
    <t>LOS DIEGOS</t>
  </si>
  <si>
    <t>N 120ºE</t>
  </si>
  <si>
    <t>861-12</t>
  </si>
  <si>
    <t>Puertollano</t>
  </si>
  <si>
    <t>PONTONES/STA. ISABEL .</t>
  </si>
  <si>
    <t>N 110°E</t>
  </si>
  <si>
    <t>861-13</t>
  </si>
  <si>
    <t>SAN BENITO</t>
  </si>
  <si>
    <t>N 100ºE</t>
  </si>
  <si>
    <t>861-30</t>
  </si>
  <si>
    <t>Marmolejo</t>
  </si>
  <si>
    <t>MINA EUFRASIA</t>
  </si>
  <si>
    <t>861-38</t>
  </si>
  <si>
    <t>Argamasilla de Calatrava</t>
  </si>
  <si>
    <t>MINA LAS LLAVES</t>
  </si>
  <si>
    <t>N 95°E</t>
  </si>
  <si>
    <t>861-43</t>
  </si>
  <si>
    <t>Solana del Pino</t>
  </si>
  <si>
    <t>MINA ATILANA</t>
  </si>
  <si>
    <t>N 70ºE</t>
  </si>
  <si>
    <t>861-48</t>
  </si>
  <si>
    <t>Poblete</t>
  </si>
  <si>
    <t>POZO RICO</t>
  </si>
  <si>
    <t>835-82</t>
  </si>
  <si>
    <t>Corral de Calatrava</t>
  </si>
  <si>
    <t>LAGUNA DEL RETAMAR</t>
  </si>
  <si>
    <t xml:space="preserve"> Pb Zn</t>
  </si>
  <si>
    <t xml:space="preserve">Sin dato </t>
  </si>
  <si>
    <t>836-89</t>
  </si>
  <si>
    <t>Aldea del Rey</t>
  </si>
  <si>
    <t>LAS MINILLAS</t>
  </si>
  <si>
    <t>836-92A</t>
  </si>
  <si>
    <t>San Lorenzo de Calatrava</t>
  </si>
  <si>
    <t>MINA SANTA RITA</t>
  </si>
  <si>
    <t>N120ºE</t>
  </si>
  <si>
    <t>836-92B</t>
  </si>
  <si>
    <t>837-2</t>
  </si>
  <si>
    <t>VIRGEN DEL SOCORRO</t>
  </si>
  <si>
    <t>N 60ºE</t>
  </si>
  <si>
    <t>837-3</t>
  </si>
  <si>
    <t>NAVALAHIGUERA</t>
  </si>
  <si>
    <t>N 105ºE</t>
  </si>
  <si>
    <t>860-16</t>
  </si>
  <si>
    <t>Villamayor de Calatrava</t>
  </si>
  <si>
    <t>MINA DE NAVALAJETA</t>
  </si>
  <si>
    <t xml:space="preserve">N 125ºE </t>
  </si>
  <si>
    <t>861-29</t>
  </si>
  <si>
    <t>MINA DE LA NAVA</t>
  </si>
  <si>
    <t>N 20ºE</t>
  </si>
  <si>
    <t>861-36</t>
  </si>
  <si>
    <t xml:space="preserve">Aldlea del Rey </t>
  </si>
  <si>
    <t>PARAJE EL CONTADERO</t>
  </si>
  <si>
    <t>N 70°E</t>
  </si>
  <si>
    <t>861-66</t>
  </si>
  <si>
    <t>EL RISQUILLO</t>
  </si>
  <si>
    <t>N 60°E</t>
  </si>
  <si>
    <t>809-20</t>
  </si>
  <si>
    <t>Fuencaliente</t>
  </si>
  <si>
    <t>ABUNDANCIA</t>
  </si>
  <si>
    <t>Pb Zn</t>
  </si>
  <si>
    <t>835-54</t>
  </si>
  <si>
    <t>Venta del Cahrco</t>
  </si>
  <si>
    <t>MINA PEPITA</t>
  </si>
  <si>
    <t>835-70</t>
  </si>
  <si>
    <t>PRECAUCION</t>
  </si>
  <si>
    <t>N 75°E</t>
  </si>
  <si>
    <t>835-101</t>
  </si>
  <si>
    <t>El Madroñal</t>
  </si>
  <si>
    <t>MINA TRES VENTAS</t>
  </si>
  <si>
    <t>N 140°E</t>
  </si>
  <si>
    <t>836-33</t>
  </si>
  <si>
    <t>Cabezarubias del Puerto</t>
  </si>
  <si>
    <t>SAN LUIS (LAS PARRAS)</t>
  </si>
  <si>
    <t>N 120°E</t>
  </si>
  <si>
    <t>836-101</t>
  </si>
  <si>
    <t>RINCON FRAY DOMINGO</t>
  </si>
  <si>
    <t>836-103</t>
  </si>
  <si>
    <t>Aº. DE LA HIGUERUELA</t>
  </si>
  <si>
    <t>N 160ºE</t>
  </si>
  <si>
    <t>860-033</t>
  </si>
  <si>
    <t>El Cerezo</t>
  </si>
  <si>
    <t>MINA NAVALCABALLEJO</t>
  </si>
  <si>
    <t>N 90ºE</t>
  </si>
  <si>
    <t>861-60</t>
  </si>
  <si>
    <t>Aº. DEL NACEDERO</t>
  </si>
  <si>
    <t xml:space="preserve">783-004 </t>
  </si>
  <si>
    <t>BUENPENSAMIENTO</t>
  </si>
  <si>
    <t>Pb Zn Ag</t>
  </si>
  <si>
    <t>N 55°E</t>
  </si>
  <si>
    <t>783-004</t>
  </si>
  <si>
    <t xml:space="preserve"> VTRREZ. (S. ALBERTO)</t>
  </si>
  <si>
    <t>N 85°E</t>
  </si>
  <si>
    <t xml:space="preserve"> VTRREZ. (F. BONITA)</t>
  </si>
  <si>
    <t>N 80°E</t>
  </si>
  <si>
    <t>809-10</t>
  </si>
  <si>
    <t>VICTORIA</t>
  </si>
  <si>
    <t>N 65ºE</t>
  </si>
  <si>
    <t>809-024</t>
  </si>
  <si>
    <t>VICTORIA (F. S. FROILAN)</t>
  </si>
  <si>
    <t>809-24B</t>
  </si>
  <si>
    <t xml:space="preserve">809-027 </t>
  </si>
  <si>
    <t>LA CAZADORA/CAMPILLO</t>
  </si>
  <si>
    <t>N 65°E</t>
  </si>
  <si>
    <t>809-037</t>
  </si>
  <si>
    <t>VILLAZAIDE</t>
  </si>
  <si>
    <t xml:space="preserve">809-058 </t>
  </si>
  <si>
    <t>S0 DE FORTUNA</t>
  </si>
  <si>
    <t>Sin dato</t>
  </si>
  <si>
    <t>835-001</t>
  </si>
  <si>
    <t xml:space="preserve"> LA PANADERA</t>
  </si>
  <si>
    <t xml:space="preserve">N 55ºE </t>
  </si>
  <si>
    <t xml:space="preserve">835-007 </t>
  </si>
  <si>
    <t>LA JAROSA</t>
  </si>
  <si>
    <t xml:space="preserve"> N 50ºE</t>
  </si>
  <si>
    <t>835-010</t>
  </si>
  <si>
    <t>LA REINA</t>
  </si>
  <si>
    <t>835-011</t>
  </si>
  <si>
    <t>JOFFRE</t>
  </si>
  <si>
    <t>N 50ºE</t>
  </si>
  <si>
    <t>835-012</t>
  </si>
  <si>
    <t>SAN LUIS</t>
  </si>
  <si>
    <t>N 80ºE</t>
  </si>
  <si>
    <t>835-015</t>
  </si>
  <si>
    <t>NTRA. SRA. DE LA PAZ</t>
  </si>
  <si>
    <t xml:space="preserve">835-030 </t>
  </si>
  <si>
    <t>ROMANILLA(S. Rafael)</t>
  </si>
  <si>
    <t>835-039</t>
  </si>
  <si>
    <t>LA EMPERATRIZ</t>
  </si>
  <si>
    <t>835-085</t>
  </si>
  <si>
    <t>Brazatortas</t>
  </si>
  <si>
    <t xml:space="preserve"> MINA ENCARNACION</t>
  </si>
  <si>
    <t xml:space="preserve">835-088 </t>
  </si>
  <si>
    <t>EL HORCAJO (F.Alberto)</t>
  </si>
  <si>
    <t>Pb Ag</t>
  </si>
  <si>
    <t>N 75ºE</t>
  </si>
  <si>
    <t>Montoro</t>
  </si>
  <si>
    <t>"  (Maria del Pilar)</t>
  </si>
  <si>
    <t>N80ºE</t>
  </si>
  <si>
    <t>835-092</t>
  </si>
  <si>
    <t>LA VEREDILLA</t>
  </si>
  <si>
    <t>835-093</t>
  </si>
  <si>
    <t>LOS ANGELES</t>
  </si>
  <si>
    <t>N70ºE</t>
  </si>
  <si>
    <t>835-105</t>
  </si>
  <si>
    <t>MINA DE LOS DOLORES</t>
  </si>
  <si>
    <t>N 67ºE</t>
  </si>
  <si>
    <t>835-121</t>
  </si>
  <si>
    <t>CERRO VERDE</t>
  </si>
  <si>
    <t>N90ºE</t>
  </si>
  <si>
    <t>835-143</t>
  </si>
  <si>
    <t>LA SALVADORA</t>
  </si>
  <si>
    <t>Pb Cu Ag</t>
  </si>
  <si>
    <t>N50ºE y N90ºE</t>
  </si>
  <si>
    <t xml:space="preserve">860-030 </t>
  </si>
  <si>
    <t>SAN JOSE</t>
  </si>
  <si>
    <t>N 170ºE</t>
  </si>
  <si>
    <t xml:space="preserve">860-031 </t>
  </si>
  <si>
    <t xml:space="preserve">POLVORILLA--2.POLV. </t>
  </si>
  <si>
    <t xml:space="preserve">N 140ºE </t>
  </si>
  <si>
    <t>836-007</t>
  </si>
  <si>
    <t>LA HIPOLITA</t>
  </si>
  <si>
    <t xml:space="preserve">836-010 </t>
  </si>
  <si>
    <t>NIÑA DIOGENES</t>
  </si>
  <si>
    <t>836-012</t>
  </si>
  <si>
    <t>Virgen de la Cabeza</t>
  </si>
  <si>
    <t xml:space="preserve">N 90°E </t>
  </si>
  <si>
    <t xml:space="preserve">836-034 </t>
  </si>
  <si>
    <t>Laguna de Peñarroya</t>
  </si>
  <si>
    <t>LA BOTICARIA</t>
  </si>
  <si>
    <t>EL ENCINAREJO</t>
  </si>
  <si>
    <t xml:space="preserve">836-050 </t>
  </si>
  <si>
    <t>LA GITANA</t>
  </si>
  <si>
    <t xml:space="preserve">836-051 </t>
  </si>
  <si>
    <t>6RUPO EL GUIJO</t>
  </si>
  <si>
    <t>836-065</t>
  </si>
  <si>
    <t xml:space="preserve"> EL BURCIO</t>
  </si>
  <si>
    <t>836-079</t>
  </si>
  <si>
    <t>MINA VILLALBA</t>
  </si>
  <si>
    <t>836-82</t>
  </si>
  <si>
    <t>Casas de El Encinarejo</t>
  </si>
  <si>
    <t>SAN SERAFIN</t>
  </si>
  <si>
    <t>N 100°E</t>
  </si>
  <si>
    <t>836-085</t>
  </si>
  <si>
    <t>SANTA ROSA</t>
  </si>
  <si>
    <t>861-022</t>
  </si>
  <si>
    <t>Villanueva de La Reina</t>
  </si>
  <si>
    <t>MINA DE LOS GALAYOS</t>
  </si>
  <si>
    <t>861-025</t>
  </si>
  <si>
    <t>MINA MARIA AURORA</t>
  </si>
  <si>
    <t>861-055</t>
  </si>
  <si>
    <t>CORA PEARL/LA ROMANA</t>
  </si>
  <si>
    <t xml:space="preserve">862-001 </t>
  </si>
  <si>
    <t>MINA RICA NUEVA</t>
  </si>
  <si>
    <t>N 145ºE</t>
  </si>
  <si>
    <t>SANA–1</t>
  </si>
  <si>
    <t>Santa Ana (MaLuisa)</t>
  </si>
  <si>
    <t>Tornos &amp; Chiaradia, 2004</t>
  </si>
  <si>
    <t>massive sulfides</t>
  </si>
  <si>
    <t>522–514</t>
  </si>
  <si>
    <t>Cu-Zn</t>
  </si>
  <si>
    <t>SANA–11</t>
  </si>
  <si>
    <t>ML–1</t>
  </si>
  <si>
    <t>Maria Luisa</t>
  </si>
  <si>
    <t>209–9</t>
  </si>
  <si>
    <t>Puebla Reina</t>
  </si>
  <si>
    <t>209–10</t>
  </si>
  <si>
    <t>PR–2</t>
  </si>
  <si>
    <t>AR–7</t>
  </si>
  <si>
    <t>Aracena</t>
  </si>
  <si>
    <t>strata-bound</t>
  </si>
  <si>
    <t>AR–8</t>
  </si>
  <si>
    <t>AR–8a</t>
  </si>
  <si>
    <t>LM–1</t>
  </si>
  <si>
    <t>Las Minas</t>
  </si>
  <si>
    <t>Early Cambrian</t>
  </si>
  <si>
    <t>LM–2</t>
  </si>
  <si>
    <t>219–5</t>
  </si>
  <si>
    <t>Retín</t>
  </si>
  <si>
    <t>See text</t>
  </si>
  <si>
    <t>Zn</t>
  </si>
  <si>
    <t>219–6</t>
  </si>
  <si>
    <t>PAR–1</t>
  </si>
  <si>
    <t>N–13A</t>
  </si>
  <si>
    <t>N–18</t>
  </si>
  <si>
    <t>NP–1</t>
  </si>
  <si>
    <t>HI–1</t>
  </si>
  <si>
    <t>La Hinchona</t>
  </si>
  <si>
    <t>veins</t>
  </si>
  <si>
    <t>Variscan</t>
  </si>
  <si>
    <t>HI–2</t>
  </si>
  <si>
    <t>68–72–1</t>
  </si>
  <si>
    <t>El Aguila (Monesterio)</t>
  </si>
  <si>
    <t>68–49–1</t>
  </si>
  <si>
    <t>El Nogalito (Monesterio)</t>
  </si>
  <si>
    <t>68–51–1</t>
  </si>
  <si>
    <t>El Aguilar (Monesterio)</t>
  </si>
  <si>
    <t>S–300</t>
  </si>
  <si>
    <t>Colmenar</t>
  </si>
  <si>
    <t>calcic skarns and replacements</t>
  </si>
  <si>
    <t>Fe</t>
  </si>
  <si>
    <t>AG–5</t>
  </si>
  <si>
    <t>Aguablanca</t>
  </si>
  <si>
    <t>mafic-hosted</t>
  </si>
  <si>
    <t>Cu-Ni</t>
  </si>
  <si>
    <t>AG–18</t>
  </si>
  <si>
    <t>AB–2</t>
  </si>
  <si>
    <t>Abundancia</t>
  </si>
  <si>
    <t>AB–6</t>
  </si>
  <si>
    <t>SU–10</t>
  </si>
  <si>
    <t>Sultana</t>
  </si>
  <si>
    <t>313±13</t>
  </si>
  <si>
    <t>SU–21</t>
  </si>
  <si>
    <t>248–4</t>
  </si>
  <si>
    <t>Matachel</t>
  </si>
  <si>
    <t>SN–3</t>
  </si>
  <si>
    <t>San Nicolás</t>
  </si>
  <si>
    <t>W</t>
  </si>
  <si>
    <t>300–280</t>
  </si>
  <si>
    <t>SN–4</t>
  </si>
  <si>
    <t>ESP–1</t>
  </si>
  <si>
    <t>OR–1</t>
  </si>
  <si>
    <t>Oropesa</t>
  </si>
  <si>
    <t>Mn</t>
  </si>
  <si>
    <t>Volcano-sedimentary</t>
  </si>
  <si>
    <t>OR–2</t>
  </si>
  <si>
    <t>SM–1</t>
  </si>
  <si>
    <t>Santa Marta</t>
  </si>
  <si>
    <t>SM–1a</t>
  </si>
  <si>
    <t>SM–2</t>
  </si>
  <si>
    <t>SM–2b</t>
  </si>
  <si>
    <t>213–2</t>
  </si>
  <si>
    <t>Afortunada</t>
  </si>
  <si>
    <t>213–10</t>
  </si>
  <si>
    <t>213–10a</t>
  </si>
  <si>
    <t>215–4</t>
  </si>
  <si>
    <t>Arroyo Conejo</t>
  </si>
  <si>
    <t>215–4a</t>
  </si>
  <si>
    <t>CEN–1</t>
  </si>
  <si>
    <t>Centenillo</t>
  </si>
  <si>
    <t>ca.220</t>
  </si>
  <si>
    <t>CEN–2</t>
  </si>
  <si>
    <t>AS–1041</t>
  </si>
  <si>
    <t>Asturiana</t>
  </si>
  <si>
    <t>145 ±18</t>
  </si>
  <si>
    <t>AS–1042</t>
  </si>
  <si>
    <t>HIE–1</t>
  </si>
  <si>
    <t>Hiendelaencina</t>
  </si>
  <si>
    <t>Early Alpine</t>
  </si>
  <si>
    <t>PC–1</t>
  </si>
  <si>
    <t>Orthoamphibolite Montemolin Formation</t>
  </si>
  <si>
    <t>Late Neoproterozoic</t>
  </si>
  <si>
    <t>BP–130</t>
  </si>
  <si>
    <t>Burguillos</t>
  </si>
  <si>
    <t>granodiorite</t>
  </si>
  <si>
    <t>338 ± 2</t>
  </si>
  <si>
    <t>BP–130R</t>
  </si>
  <si>
    <t>BRO–130</t>
  </si>
  <si>
    <t>Brovales</t>
  </si>
  <si>
    <t>tonalite</t>
  </si>
  <si>
    <t>340 ± 7</t>
  </si>
  <si>
    <t>ETD-2</t>
  </si>
  <si>
    <t>Almadenejos</t>
  </si>
  <si>
    <t>El Entredicho</t>
  </si>
  <si>
    <t>Hg</t>
  </si>
  <si>
    <t>ETD-2A4</t>
  </si>
  <si>
    <t>ETD-2A5</t>
  </si>
  <si>
    <t>ETD-2A6</t>
  </si>
  <si>
    <t>ETD-2B1</t>
  </si>
  <si>
    <t>ETD-2B2</t>
  </si>
  <si>
    <t>ETD-2B3</t>
  </si>
  <si>
    <t>ETD-2B4</t>
  </si>
  <si>
    <t>ETD-2B5</t>
  </si>
  <si>
    <t>ETD-2B6</t>
  </si>
  <si>
    <t>ETD-1</t>
  </si>
  <si>
    <t>LC-10</t>
  </si>
  <si>
    <t>Almadén</t>
  </si>
  <si>
    <t>Las Cuevas</t>
  </si>
  <si>
    <t>ALMD-3</t>
  </si>
  <si>
    <t>SVC4/C10</t>
  </si>
  <si>
    <t>SNC1/C15</t>
  </si>
  <si>
    <t>LCPL2/17</t>
  </si>
  <si>
    <t>LCPL4/22</t>
  </si>
  <si>
    <t>LCPL2/18</t>
  </si>
  <si>
    <t>MAZ-9</t>
  </si>
  <si>
    <t>Mazarambroz</t>
  </si>
  <si>
    <t>Toledo</t>
  </si>
  <si>
    <t>veins with Qz+Bar</t>
  </si>
  <si>
    <t>MAZ-11</t>
  </si>
  <si>
    <t>MAZ-14</t>
  </si>
  <si>
    <t>BA-1</t>
  </si>
  <si>
    <t>Berlanga</t>
  </si>
  <si>
    <t>BPGC-Ag</t>
  </si>
  <si>
    <t>BA-2</t>
  </si>
  <si>
    <t>BA-3</t>
  </si>
  <si>
    <t>BA-4</t>
  </si>
  <si>
    <t>BA-5</t>
  </si>
  <si>
    <t>BA-6</t>
  </si>
  <si>
    <t>BA-7</t>
  </si>
  <si>
    <t>Azuaga</t>
  </si>
  <si>
    <t>BA-8</t>
  </si>
  <si>
    <t>BA-8b</t>
  </si>
  <si>
    <t>BA-9</t>
  </si>
  <si>
    <t>BA-10</t>
  </si>
  <si>
    <t>BA-ll</t>
  </si>
  <si>
    <t>BA-J?</t>
  </si>
  <si>
    <t>BA-13</t>
  </si>
  <si>
    <t>BA-14</t>
  </si>
  <si>
    <t>BA-15</t>
  </si>
  <si>
    <t>BA-16</t>
  </si>
  <si>
    <t>BA-17</t>
  </si>
  <si>
    <t>BA-18</t>
  </si>
  <si>
    <t>BA-19</t>
  </si>
  <si>
    <t>BA-20</t>
  </si>
  <si>
    <t>Sb</t>
  </si>
  <si>
    <t>Moinho do Picão</t>
  </si>
  <si>
    <t>Braga</t>
  </si>
  <si>
    <t>Sn</t>
  </si>
  <si>
    <t>Pb–Sb</t>
  </si>
  <si>
    <t>Sítio da Coitadinha</t>
  </si>
  <si>
    <t>Pb-Sb</t>
  </si>
  <si>
    <t>Sb–Au</t>
  </si>
  <si>
    <t>Abelheira</t>
  </si>
  <si>
    <t>Oporto</t>
  </si>
  <si>
    <t>Medas</t>
  </si>
  <si>
    <t>Borralhal</t>
  </si>
  <si>
    <t>Pinheirinhos</t>
  </si>
  <si>
    <t>Alto do Sobrido</t>
  </si>
  <si>
    <t>POR-2</t>
  </si>
  <si>
    <t xml:space="preserve">Aljustrel </t>
  </si>
  <si>
    <t>Cu-mineral</t>
  </si>
  <si>
    <t>secondary</t>
  </si>
  <si>
    <t>CO-39</t>
  </si>
  <si>
    <t>Cerro Muriano</t>
  </si>
  <si>
    <t>CO-40</t>
  </si>
  <si>
    <t>Casilla Cobre</t>
  </si>
  <si>
    <t>CO-114</t>
  </si>
  <si>
    <t>Gran Mina</t>
  </si>
  <si>
    <t>CO-25</t>
  </si>
  <si>
    <t>La Pastora</t>
  </si>
  <si>
    <t>CO-55</t>
  </si>
  <si>
    <t>La Loba</t>
  </si>
  <si>
    <t>primary+secondary</t>
  </si>
  <si>
    <t>SE-7</t>
  </si>
  <si>
    <t xml:space="preserve">Gibla </t>
  </si>
  <si>
    <t>CR-5</t>
  </si>
  <si>
    <t>Q. Hierro</t>
  </si>
  <si>
    <t>CR-5S</t>
  </si>
  <si>
    <t>primary</t>
  </si>
  <si>
    <t>CO-19</t>
  </si>
  <si>
    <t xml:space="preserve">Solana </t>
  </si>
  <si>
    <t>CO-22</t>
  </si>
  <si>
    <t xml:space="preserve">Encinilla </t>
  </si>
  <si>
    <t>CO-4</t>
  </si>
  <si>
    <t>Chap. Barrenado</t>
  </si>
  <si>
    <t>CO-5</t>
  </si>
  <si>
    <t>Cantos Blancos</t>
  </si>
  <si>
    <t>CO-13</t>
  </si>
  <si>
    <t xml:space="preserve">Montilla </t>
  </si>
  <si>
    <t>CO-14</t>
  </si>
  <si>
    <t xml:space="preserve">Medioduro </t>
  </si>
  <si>
    <t>CO-16</t>
  </si>
  <si>
    <t xml:space="preserve">Requeja </t>
  </si>
  <si>
    <t>CO-17</t>
  </si>
  <si>
    <t xml:space="preserve">Fontanar </t>
  </si>
  <si>
    <t>CO-31</t>
  </si>
  <si>
    <t xml:space="preserve">Torrubia </t>
  </si>
  <si>
    <t>CO-32b</t>
  </si>
  <si>
    <t xml:space="preserve">Zumajo </t>
  </si>
  <si>
    <t>CO-34</t>
  </si>
  <si>
    <t xml:space="preserve">Quebradillas </t>
  </si>
  <si>
    <t>CO-38</t>
  </si>
  <si>
    <t>A° Higueruela</t>
  </si>
  <si>
    <t>CO-48</t>
  </si>
  <si>
    <t>La Pililla</t>
  </si>
  <si>
    <t>CO-49</t>
  </si>
  <si>
    <t>Cort. Peralbo</t>
  </si>
  <si>
    <t>CO-64</t>
  </si>
  <si>
    <t>D. Lavera</t>
  </si>
  <si>
    <t>CO-92</t>
  </si>
  <si>
    <t xml:space="preserve">Tabernero </t>
  </si>
  <si>
    <t>CO-93</t>
  </si>
  <si>
    <t xml:space="preserve">Romana </t>
  </si>
  <si>
    <t>CO-94b</t>
  </si>
  <si>
    <t xml:space="preserve">Osi </t>
  </si>
  <si>
    <t>CO-95</t>
  </si>
  <si>
    <t xml:space="preserve">Quiros </t>
  </si>
  <si>
    <t>CO-96a</t>
  </si>
  <si>
    <t xml:space="preserve">Garabato </t>
  </si>
  <si>
    <t>CO-96b</t>
  </si>
  <si>
    <t>CO-97a</t>
  </si>
  <si>
    <t xml:space="preserve">Soberbio </t>
  </si>
  <si>
    <t>CO-97b</t>
  </si>
  <si>
    <t>CO-107</t>
  </si>
  <si>
    <t xml:space="preserve">Posadilla </t>
  </si>
  <si>
    <t>CO-61</t>
  </si>
  <si>
    <t>C° Minillas</t>
  </si>
  <si>
    <t>CO-28</t>
  </si>
  <si>
    <t>A° de la Virgen</t>
  </si>
  <si>
    <t>CO-77</t>
  </si>
  <si>
    <t>A° Almadenejos</t>
  </si>
  <si>
    <t>CO-78</t>
  </si>
  <si>
    <t>A° Cuezo</t>
  </si>
  <si>
    <t>J-8</t>
  </si>
  <si>
    <t xml:space="preserve">Escoriales </t>
  </si>
  <si>
    <t>J-10</t>
  </si>
  <si>
    <t>S. Galiarda</t>
  </si>
  <si>
    <t>BA-37</t>
  </si>
  <si>
    <t xml:space="preserve">Antoñita </t>
  </si>
  <si>
    <t>CO-1</t>
  </si>
  <si>
    <t>Los Pobos</t>
  </si>
  <si>
    <t>CO-98</t>
  </si>
  <si>
    <t>A° Tomilloso</t>
  </si>
  <si>
    <t>CO-99a</t>
  </si>
  <si>
    <t xml:space="preserve">Cuzna </t>
  </si>
  <si>
    <t>CO-99b</t>
  </si>
  <si>
    <t>CO-99c</t>
  </si>
  <si>
    <t>J-14</t>
  </si>
  <si>
    <t xml:space="preserve">Palazuelos </t>
  </si>
  <si>
    <t>MU-7</t>
  </si>
  <si>
    <t>Cala Reona</t>
  </si>
  <si>
    <t>AL-5</t>
  </si>
  <si>
    <t>Cueva Paloma</t>
  </si>
  <si>
    <t>LE-6</t>
  </si>
  <si>
    <t>León</t>
  </si>
  <si>
    <t>Profunda</t>
  </si>
  <si>
    <r>
      <t>﻿</t>
    </r>
    <r>
      <rPr>
        <sz val="12"/>
        <color indexed="8"/>
        <rFont val="Calibri"/>
        <family val="2"/>
      </rPr>
      <t>Ossor</t>
    </r>
  </si>
  <si>
    <t>Mina Leónor</t>
  </si>
  <si>
    <t>Angles</t>
  </si>
  <si>
    <t>Sant Julia</t>
  </si>
  <si>
    <t>Mont-ras</t>
  </si>
  <si>
    <t>Mina Pepito</t>
  </si>
  <si>
    <t>Palamos</t>
  </si>
  <si>
    <t>Puig Perals</t>
  </si>
  <si>
    <t>Mina Castell</t>
  </si>
  <si>
    <t>Ampurias</t>
  </si>
  <si>
    <r>
      <t>﻿</t>
    </r>
    <r>
      <rPr>
        <sz val="12"/>
        <color indexed="8"/>
        <rFont val="Calibri"/>
        <family val="2"/>
      </rPr>
      <t>Ag Coin</t>
    </r>
  </si>
  <si>
    <r>
      <t>﻿</t>
    </r>
    <r>
      <rPr>
        <sz val="12"/>
        <color indexed="8"/>
        <rFont val="Calibri"/>
        <family val="2"/>
      </rPr>
      <t>Ag ring</t>
    </r>
  </si>
  <si>
    <r>
      <t>﻿</t>
    </r>
    <r>
      <rPr>
        <sz val="12"/>
        <color indexed="8"/>
        <rFont val="Calibri"/>
        <family val="2"/>
      </rPr>
      <t>Inscribed Pb 2618</t>
    </r>
  </si>
  <si>
    <t>1980-28-163</t>
  </si>
  <si>
    <r>
      <t>﻿</t>
    </r>
    <r>
      <rPr>
        <sz val="12"/>
        <color indexed="8"/>
        <rFont val="Calibri"/>
        <family val="2"/>
      </rPr>
      <t>Pb ingot</t>
    </r>
  </si>
  <si>
    <t>N-3-6201</t>
  </si>
  <si>
    <t>Pb disc</t>
  </si>
  <si>
    <t>MN5016</t>
  </si>
  <si>
    <r>
      <t>﻿</t>
    </r>
    <r>
      <rPr>
        <sz val="12"/>
        <color indexed="8"/>
        <rFont val="Calibri"/>
        <family val="2"/>
      </rPr>
      <t>Pb sheet</t>
    </r>
  </si>
  <si>
    <t>1983-7-717</t>
  </si>
  <si>
    <t>1984-2-66</t>
  </si>
  <si>
    <t>Pb droplet</t>
  </si>
  <si>
    <t>Gal (no invent Nr.)</t>
  </si>
  <si>
    <t>PA12407</t>
  </si>
  <si>
    <t>CVM-177-13</t>
  </si>
  <si>
    <t>El Molar</t>
  </si>
  <si>
    <t>El Calvari</t>
  </si>
  <si>
    <t>CVM-170-16</t>
  </si>
  <si>
    <t>CVM-170-17</t>
  </si>
  <si>
    <t>UE149</t>
  </si>
  <si>
    <t>Pb Slag</t>
  </si>
  <si>
    <t>UE154</t>
  </si>
  <si>
    <t>Sant Jaume</t>
  </si>
  <si>
    <t>SJ-1006-278</t>
  </si>
  <si>
    <t>SJ-1022-209</t>
  </si>
  <si>
    <t>PA11948</t>
  </si>
  <si>
    <t>Mineralogia</t>
  </si>
  <si>
    <t>PA11985</t>
  </si>
  <si>
    <t>PA11987</t>
  </si>
  <si>
    <t>PA11988</t>
  </si>
  <si>
    <t>PA11997</t>
  </si>
  <si>
    <t>Barranco Hondo</t>
  </si>
  <si>
    <t>PA11998</t>
  </si>
  <si>
    <t>PA11992</t>
  </si>
  <si>
    <t>Mina Regia</t>
  </si>
  <si>
    <t>PA11993</t>
  </si>
  <si>
    <t>PA11954</t>
  </si>
  <si>
    <t>Linda Mariquita</t>
  </si>
  <si>
    <t>PA11996</t>
  </si>
  <si>
    <t>PA12007</t>
  </si>
  <si>
    <t>PA12008</t>
  </si>
  <si>
    <t>PA11994</t>
  </si>
  <si>
    <t>Raimunda</t>
  </si>
  <si>
    <t>PA11995</t>
  </si>
  <si>
    <t>F-25090</t>
  </si>
  <si>
    <t>Guardamar del Segura</t>
  </si>
  <si>
    <t>Alicante</t>
  </si>
  <si>
    <t>La Fonteta</t>
  </si>
  <si>
    <t>RF</t>
  </si>
  <si>
    <t>F-62073</t>
  </si>
  <si>
    <t>AF</t>
  </si>
  <si>
    <t>F-12752</t>
  </si>
  <si>
    <t>F-41567</t>
  </si>
  <si>
    <t>F-35287</t>
  </si>
  <si>
    <t>F-62026</t>
  </si>
  <si>
    <t>F-41536</t>
  </si>
  <si>
    <t>F-41722</t>
  </si>
  <si>
    <t>F-50306</t>
  </si>
  <si>
    <t>F-11000</t>
  </si>
  <si>
    <t>F-11113</t>
  </si>
  <si>
    <t>F-25081</t>
  </si>
  <si>
    <t>Litharge</t>
  </si>
  <si>
    <t>F-1401</t>
  </si>
  <si>
    <t>F-62053</t>
  </si>
  <si>
    <t>F-25089</t>
  </si>
  <si>
    <t>F-41540</t>
  </si>
  <si>
    <t>F-25097</t>
  </si>
  <si>
    <t>F-41778</t>
  </si>
  <si>
    <t>Pb–Cu Cupellation debris</t>
  </si>
  <si>
    <t>F-41716-1</t>
  </si>
  <si>
    <t>F-11063</t>
  </si>
  <si>
    <t>Cu–Pb item</t>
  </si>
  <si>
    <t>F-31123</t>
  </si>
  <si>
    <t>Cu–Pb meltin waste</t>
  </si>
  <si>
    <t>F-1408</t>
  </si>
  <si>
    <t>Copper ingot</t>
  </si>
  <si>
    <t>PA0320</t>
  </si>
  <si>
    <t>Cuevas del Almanzora</t>
  </si>
  <si>
    <t>Almizarique</t>
  </si>
  <si>
    <t>Montero-Ruiz &amp; Murillo-Barroso, 2010</t>
  </si>
  <si>
    <t>PA2619</t>
  </si>
  <si>
    <t>Resto fundicion (metal)</t>
  </si>
  <si>
    <t>AA1080B</t>
  </si>
  <si>
    <t>Mineral reduc. Parcial</t>
  </si>
  <si>
    <t>AA1106D</t>
  </si>
  <si>
    <t>PA13525A</t>
  </si>
  <si>
    <t xml:space="preserve"> Sierra de Bedar</t>
  </si>
  <si>
    <t>Pinar de Bedar</t>
  </si>
  <si>
    <t xml:space="preserve"> PA13527A</t>
  </si>
  <si>
    <t>PA13527B</t>
  </si>
  <si>
    <t>PA13567B</t>
  </si>
  <si>
    <t>Gador</t>
  </si>
  <si>
    <t>Fondón 1</t>
  </si>
  <si>
    <t>PA13567C</t>
  </si>
  <si>
    <t>PA13792B</t>
  </si>
  <si>
    <t xml:space="preserve"> Gador</t>
  </si>
  <si>
    <t>Mina Almagrera</t>
  </si>
  <si>
    <t>PA13792C</t>
  </si>
  <si>
    <t>PA13794B</t>
  </si>
  <si>
    <t>Alcolea</t>
  </si>
  <si>
    <t>Alcolea 6</t>
  </si>
  <si>
    <t>PA13794C</t>
  </si>
  <si>
    <t>PA13530B</t>
  </si>
  <si>
    <t>Aguilas</t>
  </si>
  <si>
    <t>Sierra Cantar</t>
  </si>
  <si>
    <t>PA13530A</t>
  </si>
  <si>
    <t xml:space="preserve"> Aguilas</t>
  </si>
  <si>
    <t>PA11010</t>
  </si>
  <si>
    <t>Ullastret</t>
  </si>
  <si>
    <t xml:space="preserve">Castellar de Pontos </t>
  </si>
  <si>
    <t>Unminted coin</t>
  </si>
  <si>
    <t>Rafel et al., 2009</t>
  </si>
  <si>
    <t>PA11013</t>
  </si>
  <si>
    <t>PA11011</t>
  </si>
  <si>
    <t>PA11009</t>
  </si>
  <si>
    <t>PA11012</t>
  </si>
  <si>
    <t>Tivissa</t>
  </si>
  <si>
    <t xml:space="preserve">Castellet de Banyoles </t>
  </si>
  <si>
    <t xml:space="preserve">Ring </t>
  </si>
  <si>
    <t>III BC</t>
  </si>
  <si>
    <t>PA12433</t>
  </si>
  <si>
    <t>PA12268</t>
  </si>
  <si>
    <t xml:space="preserve">Sheet </t>
  </si>
  <si>
    <t>PA12435</t>
  </si>
  <si>
    <t xml:space="preserve">Pb </t>
  </si>
  <si>
    <t>PA12449</t>
  </si>
  <si>
    <t>PA12264</t>
  </si>
  <si>
    <t xml:space="preserve">Vessel </t>
  </si>
  <si>
    <t>PA12266</t>
  </si>
  <si>
    <t>CMG-M87</t>
  </si>
  <si>
    <t>Gandesa</t>
  </si>
  <si>
    <t>Coll del Moro Gandesa</t>
  </si>
  <si>
    <t xml:space="preserve">Pendant </t>
  </si>
  <si>
    <t>VII–VI BC</t>
  </si>
  <si>
    <t>Coll del Moro Serra d'Almos</t>
  </si>
  <si>
    <t>Earring</t>
  </si>
  <si>
    <t>VI BC (second half)</t>
  </si>
  <si>
    <t xml:space="preserve"> Ingot</t>
  </si>
  <si>
    <t>CVM05-177</t>
  </si>
  <si>
    <t xml:space="preserve">El Calvari  </t>
  </si>
  <si>
    <t>UE-149</t>
  </si>
  <si>
    <t>UE-145</t>
  </si>
  <si>
    <t>PA12793</t>
  </si>
  <si>
    <t xml:space="preserve">El Calvari (necropolis) </t>
  </si>
  <si>
    <t>VIII–VI BC</t>
  </si>
  <si>
    <t>PA12792</t>
  </si>
  <si>
    <t xml:space="preserve">Arm-ring </t>
  </si>
  <si>
    <t>PA12794</t>
  </si>
  <si>
    <t>VIII–Vi BC</t>
  </si>
  <si>
    <t>2226 (PA12292)</t>
  </si>
  <si>
    <t>L'Escala</t>
  </si>
  <si>
    <t xml:space="preserve">Empúries   </t>
  </si>
  <si>
    <t>VI BC</t>
  </si>
  <si>
    <t>PA12524</t>
  </si>
  <si>
    <t xml:space="preserve">Belt </t>
  </si>
  <si>
    <t xml:space="preserve"> </t>
  </si>
  <si>
    <t xml:space="preserve">Disc </t>
  </si>
  <si>
    <t>IV–III BC</t>
  </si>
  <si>
    <t>Fractional coin</t>
  </si>
  <si>
    <t xml:space="preserve">Drachma </t>
  </si>
  <si>
    <t xml:space="preserve">II BC (early) </t>
  </si>
  <si>
    <t>PA12373</t>
  </si>
  <si>
    <t>PA12519</t>
  </si>
  <si>
    <t>84-2-66</t>
  </si>
  <si>
    <t>II–I BC</t>
  </si>
  <si>
    <t>IV BC</t>
  </si>
  <si>
    <t>PA12521</t>
  </si>
  <si>
    <t xml:space="preserve">Ingot </t>
  </si>
  <si>
    <t>PA12523</t>
  </si>
  <si>
    <t>PA12375</t>
  </si>
  <si>
    <t xml:space="preserve">Cupel </t>
  </si>
  <si>
    <t>PA12374</t>
  </si>
  <si>
    <t xml:space="preserve">Coin </t>
  </si>
  <si>
    <t>IV BC (second half)</t>
  </si>
  <si>
    <t>PA12270</t>
  </si>
  <si>
    <t>Lloret de Mar</t>
  </si>
  <si>
    <t xml:space="preserve">Puig Castellet  </t>
  </si>
  <si>
    <t>SJ-1022-C1</t>
  </si>
  <si>
    <t xml:space="preserve">Sant Jaume  </t>
  </si>
  <si>
    <t xml:space="preserve">Droplet </t>
  </si>
  <si>
    <t>SJ-1004-705</t>
  </si>
  <si>
    <t xml:space="preserve">Cramp </t>
  </si>
  <si>
    <t>Serra de Daró</t>
  </si>
  <si>
    <t xml:space="preserve">Ullastret-Serra de Daró </t>
  </si>
  <si>
    <t>V–III BC</t>
  </si>
  <si>
    <t xml:space="preserve">Ullastret   </t>
  </si>
  <si>
    <t>Drachma Rhode</t>
  </si>
  <si>
    <t>SB-3b</t>
  </si>
  <si>
    <t>Segura de Baños</t>
  </si>
  <si>
    <t>Teruel</t>
  </si>
  <si>
    <t>Pb-Zn-(Ag)-Ba</t>
  </si>
  <si>
    <t>Veins</t>
  </si>
  <si>
    <t>Alpine</t>
  </si>
  <si>
    <t>SB-2</t>
  </si>
  <si>
    <t>SB-1</t>
  </si>
  <si>
    <t>MA-2</t>
  </si>
  <si>
    <t>CA-1</t>
  </si>
  <si>
    <t>Calcena</t>
  </si>
  <si>
    <t>Zaragoza</t>
  </si>
  <si>
    <t>CA-2</t>
  </si>
  <si>
    <t>CM-1</t>
  </si>
  <si>
    <t>CM-7</t>
  </si>
  <si>
    <t>BN1-2</t>
  </si>
  <si>
    <t>Bádenas</t>
  </si>
  <si>
    <t>BN1-5</t>
  </si>
  <si>
    <t>LZ3.1</t>
  </si>
  <si>
    <t>Cuca-Alta</t>
  </si>
  <si>
    <t>LZ3.2</t>
  </si>
  <si>
    <t>LZ3.4</t>
  </si>
  <si>
    <t>N1-1</t>
  </si>
  <si>
    <t>Nogueras</t>
  </si>
  <si>
    <t>N1-2</t>
  </si>
  <si>
    <t>N1-3</t>
  </si>
  <si>
    <t>VC-6</t>
  </si>
  <si>
    <t>Santa Cruz</t>
  </si>
  <si>
    <t>Carbonate hosted</t>
  </si>
  <si>
    <t>Varisca</t>
  </si>
  <si>
    <t>VC-49</t>
  </si>
  <si>
    <t>VC-65</t>
  </si>
  <si>
    <t>BS-14(15304)</t>
  </si>
  <si>
    <t>Peñalosa</t>
  </si>
  <si>
    <t>Escoria Cu de horno</t>
  </si>
  <si>
    <t>BS-15(15061)</t>
  </si>
  <si>
    <t>BS-16(6259-a)</t>
  </si>
  <si>
    <t>BS-17(3008)</t>
  </si>
  <si>
    <t>Pb+Cu-mineral</t>
  </si>
  <si>
    <t>BS-18(6259)</t>
  </si>
  <si>
    <t>Pb-mineral</t>
  </si>
  <si>
    <t>BS-19(15413)</t>
  </si>
  <si>
    <t>BS-20(8023)</t>
  </si>
  <si>
    <t>BS-21(15067)</t>
  </si>
  <si>
    <t>BS-22(1503)</t>
  </si>
  <si>
    <t>BS-23(15102)</t>
  </si>
  <si>
    <t>BS-24(15642)</t>
  </si>
  <si>
    <t>BS-25(15516)</t>
  </si>
  <si>
    <t>BS-26(8086)</t>
  </si>
  <si>
    <t>BS-27(8168-bis)</t>
  </si>
  <si>
    <t>BS-28(15621)</t>
  </si>
  <si>
    <t>BS-29(6029)</t>
  </si>
  <si>
    <t>BS-30(6105)</t>
  </si>
  <si>
    <t>17281(17281)</t>
  </si>
  <si>
    <t>4021(4021)</t>
  </si>
  <si>
    <t>PZ1(14700)</t>
  </si>
  <si>
    <t>PZ2(22063)</t>
  </si>
  <si>
    <t>BS-01(45-1A)</t>
  </si>
  <si>
    <t>Mina José Martin Palacios</t>
  </si>
  <si>
    <t>BS-D2(45-1B)</t>
  </si>
  <si>
    <t>Mina José Martín Palacios</t>
  </si>
  <si>
    <t>Malaquita</t>
  </si>
  <si>
    <t>BS-03(45-1C)</t>
  </si>
  <si>
    <t>BS-04(45-1D)</t>
  </si>
  <si>
    <t>BS-05(45-2)</t>
  </si>
  <si>
    <t>BS-07(45-4)</t>
  </si>
  <si>
    <t>Mina Polígono</t>
  </si>
  <si>
    <t>B</t>
  </si>
  <si>
    <r>
      <t>B</t>
    </r>
    <r>
      <rPr>
        <sz val="9"/>
        <color indexed="54"/>
        <rFont val="Arial"/>
        <family val="2"/>
      </rPr>
      <t>r</t>
    </r>
    <r>
      <rPr>
        <sz val="9"/>
        <color indexed="59"/>
        <rFont val="Arial"/>
        <family val="2"/>
      </rPr>
      <t>aç</t>
    </r>
    <r>
      <rPr>
        <sz val="9"/>
        <color indexed="54"/>
        <rFont val="Arial"/>
        <family val="2"/>
      </rPr>
      <t>al</t>
    </r>
  </si>
  <si>
    <t>Aveiro</t>
  </si>
  <si>
    <t>Marques de Sá &amp;Noronha, 2011</t>
  </si>
  <si>
    <t>M</t>
  </si>
  <si>
    <t>Malhada</t>
  </si>
  <si>
    <t>CM</t>
  </si>
  <si>
    <t>Coval</t>
  </si>
  <si>
    <r>
      <t>PA-</t>
    </r>
    <r>
      <rPr>
        <sz val="12"/>
        <color indexed="63"/>
        <rFont val="Cambria"/>
        <family val="1"/>
      </rPr>
      <t>1</t>
    </r>
    <r>
      <rPr>
        <sz val="12"/>
        <color indexed="8"/>
        <rFont val="Cambria"/>
        <family val="1"/>
      </rPr>
      <t>3787</t>
    </r>
  </si>
  <si>
    <t>Puig de s'Argentera</t>
  </si>
  <si>
    <t>Baleares</t>
  </si>
  <si>
    <t>PA-13661</t>
  </si>
  <si>
    <t>CRS</t>
  </si>
  <si>
    <t>PA-13786</t>
  </si>
  <si>
    <t>PA-13782(XV-23)</t>
  </si>
  <si>
    <t>sa Caleta</t>
  </si>
  <si>
    <t>PAJ3779(Vlll-19)</t>
  </si>
  <si>
    <r>
      <t>PAl3784(</t>
    </r>
    <r>
      <rPr>
        <sz val="12"/>
        <rFont val="Cambria"/>
        <family val="1"/>
      </rPr>
      <t>XV-23)</t>
    </r>
  </si>
  <si>
    <t>IX-5</t>
  </si>
  <si>
    <t>EXV-3</t>
  </si>
  <si>
    <t>HEXXII</t>
  </si>
  <si>
    <r>
      <t>II</t>
    </r>
    <r>
      <rPr>
        <sz val="12"/>
        <rFont val="Cambria"/>
        <family val="1"/>
      </rPr>
      <t>-15SC/87</t>
    </r>
  </si>
  <si>
    <t>PA-13777(XXll-17)</t>
  </si>
  <si>
    <t>Copela</t>
  </si>
  <si>
    <t>PAI3778(XXII-17)</t>
  </si>
  <si>
    <r>
      <t>HEXXII</t>
    </r>
    <r>
      <rPr>
        <sz val="12"/>
        <rFont val="Cambria"/>
        <family val="1"/>
      </rPr>
      <t>-SC/89</t>
    </r>
  </si>
  <si>
    <r>
      <t>II-13</t>
    </r>
    <r>
      <rPr>
        <sz val="12"/>
        <rFont val="Cambria"/>
        <family val="1"/>
      </rPr>
      <t>SC/87</t>
    </r>
  </si>
  <si>
    <t>Mo-39254</t>
  </si>
  <si>
    <t>Monachil</t>
  </si>
  <si>
    <t>Cerro de la Encina, gr 21</t>
  </si>
  <si>
    <t xml:space="preserve">Spiral ring </t>
  </si>
  <si>
    <t>Mo-39259</t>
  </si>
  <si>
    <t>Hair spiral pin</t>
  </si>
  <si>
    <t>Mo-39264</t>
  </si>
  <si>
    <t xml:space="preserve">Rivet  </t>
  </si>
  <si>
    <t>Mo-39273</t>
  </si>
  <si>
    <t>Mo-39280</t>
  </si>
  <si>
    <t xml:space="preserve">Bracelet  </t>
  </si>
  <si>
    <t>Mo-39281</t>
  </si>
  <si>
    <t>Cerro de la Virgen, gr 22b</t>
  </si>
  <si>
    <t>Wrong laboratory in the original publication</t>
  </si>
  <si>
    <t>Cerro de la Virgen, gr 22a</t>
  </si>
  <si>
    <t xml:space="preserve">Ring  </t>
  </si>
  <si>
    <t>Gualix</t>
  </si>
  <si>
    <t xml:space="preserve">Cuesta del Negro, gr 31 </t>
  </si>
  <si>
    <t xml:space="preserve">Cuesta del Negro, gr 4 </t>
  </si>
  <si>
    <t xml:space="preserve">Cuesta del Negro, gr 35 </t>
  </si>
  <si>
    <t>MU-3</t>
  </si>
  <si>
    <t>La Bastida</t>
  </si>
  <si>
    <t xml:space="preserve">La Bastida    </t>
  </si>
  <si>
    <t>Arenas del Rei</t>
  </si>
  <si>
    <t xml:space="preserve">Pantano Bermejales, gr. 8  </t>
  </si>
  <si>
    <t>BE-15128</t>
  </si>
  <si>
    <t xml:space="preserve">Peñalosa, gr. 7   </t>
  </si>
  <si>
    <t>BE-15130</t>
  </si>
  <si>
    <t xml:space="preserve">Spiral  </t>
  </si>
  <si>
    <t>BE-15131</t>
  </si>
  <si>
    <t>BE-15205</t>
  </si>
  <si>
    <t>BE-42416</t>
  </si>
  <si>
    <t xml:space="preserve">Peñalosa, gr. 21   </t>
  </si>
  <si>
    <t>BE-42420</t>
  </si>
  <si>
    <t>BE-42422</t>
  </si>
  <si>
    <t>BE01-09-45172</t>
  </si>
  <si>
    <t xml:space="preserve">Peñalosa     </t>
  </si>
  <si>
    <t>MU-25</t>
  </si>
  <si>
    <t xml:space="preserve">San Antón    </t>
  </si>
  <si>
    <t>Dehesas de Guadix</t>
  </si>
  <si>
    <t xml:space="preserve">Terrera del Reloj   </t>
  </si>
  <si>
    <t>Morcín</t>
  </si>
  <si>
    <t>El Aramo</t>
  </si>
  <si>
    <t>PA3783</t>
  </si>
  <si>
    <t>Valencina de la Concepción</t>
  </si>
  <si>
    <t>Javelin tip</t>
  </si>
  <si>
    <t>Hunt Ortiz et al., 2012</t>
  </si>
  <si>
    <t>PA3786</t>
  </si>
  <si>
    <t>PA3788</t>
  </si>
  <si>
    <t>PA13712</t>
  </si>
  <si>
    <t>La Pijotilla</t>
  </si>
  <si>
    <t>PA13713</t>
  </si>
  <si>
    <t>PA13571</t>
  </si>
  <si>
    <t>Bellmunt del Priorat</t>
  </si>
  <si>
    <t>El Avenc del Primo</t>
  </si>
  <si>
    <t>PA20494</t>
  </si>
  <si>
    <t>Flix</t>
  </si>
  <si>
    <t>Sebes</t>
  </si>
  <si>
    <t>Bracelet</t>
  </si>
  <si>
    <t>PA20496</t>
  </si>
  <si>
    <t>Canto Tortoso</t>
  </si>
  <si>
    <t>Fibula</t>
  </si>
  <si>
    <t>Almedilla</t>
  </si>
  <si>
    <t>Las Muelas</t>
  </si>
  <si>
    <t>Monachil 2</t>
  </si>
  <si>
    <t>LC5022-3</t>
  </si>
  <si>
    <r>
      <t>﻿</t>
    </r>
    <r>
      <rPr>
        <sz val="12"/>
        <color indexed="8"/>
        <rFont val="Calibri"/>
        <family val="2"/>
      </rPr>
      <t>Benasque Pass</t>
    </r>
  </si>
  <si>
    <t>Huesca</t>
  </si>
  <si>
    <t>LC5022-2</t>
  </si>
  <si>
    <t>5039-10</t>
  </si>
  <si>
    <t>S'Argentera</t>
  </si>
  <si>
    <t xml:space="preserve">PA-1, S'Argentera  </t>
  </si>
  <si>
    <t>5040-10</t>
  </si>
  <si>
    <t xml:space="preserve">PA-2, S'Argentera  </t>
  </si>
  <si>
    <t>5041-10</t>
  </si>
  <si>
    <t xml:space="preserve">PA-3, S'Argentera  </t>
  </si>
  <si>
    <t>5042-10</t>
  </si>
  <si>
    <t xml:space="preserve">PA-4, S'Argentera  </t>
  </si>
  <si>
    <t>5043-10</t>
  </si>
  <si>
    <t>Can Vincent</t>
  </si>
  <si>
    <t>CVC wP1, Can Vincent</t>
  </si>
  <si>
    <t>5044-10</t>
  </si>
  <si>
    <t xml:space="preserve">CVC, Can Vincent </t>
  </si>
  <si>
    <t>5045-10</t>
  </si>
  <si>
    <t xml:space="preserve">PA1, S'Argentera  </t>
  </si>
  <si>
    <t>5047-10</t>
  </si>
  <si>
    <t xml:space="preserve">PA3, S'Argentera  </t>
  </si>
  <si>
    <t>5048-10</t>
  </si>
  <si>
    <t xml:space="preserve">PA4, S'Argentera  </t>
  </si>
  <si>
    <t>5049-10</t>
  </si>
  <si>
    <t xml:space="preserve">PA5, S'Argentera  </t>
  </si>
  <si>
    <t>5050-10</t>
  </si>
  <si>
    <t xml:space="preserve">PA6, S'Argentera  </t>
  </si>
  <si>
    <t>5051-10</t>
  </si>
  <si>
    <t xml:space="preserve">PA7, S'Argentera  </t>
  </si>
  <si>
    <t>5052-10</t>
  </si>
  <si>
    <t xml:space="preserve">PA8, S'Argentera  </t>
  </si>
  <si>
    <t>5053-10</t>
  </si>
  <si>
    <t xml:space="preserve">PA9, S'Argentera  </t>
  </si>
  <si>
    <t>4758_13</t>
  </si>
  <si>
    <t>2013/3; escombrera cerca G3</t>
  </si>
  <si>
    <t>4759_13</t>
  </si>
  <si>
    <t>5169-12</t>
  </si>
  <si>
    <t>Buñola</t>
  </si>
  <si>
    <t>Bunyola</t>
  </si>
  <si>
    <t>5170-12</t>
  </si>
  <si>
    <t>5171-12</t>
  </si>
  <si>
    <t>5172-12</t>
  </si>
  <si>
    <t>5173-12</t>
  </si>
  <si>
    <t>5174-12</t>
  </si>
  <si>
    <t>5175-12</t>
  </si>
  <si>
    <t>5176-12</t>
  </si>
  <si>
    <t>5177-12</t>
  </si>
  <si>
    <t>Onís</t>
  </si>
  <si>
    <t>El Milagro</t>
  </si>
  <si>
    <t>Cármenes</t>
  </si>
  <si>
    <t>La Profunda</t>
  </si>
  <si>
    <t>Copper artefact</t>
  </si>
  <si>
    <t>MA</t>
  </si>
  <si>
    <t>Illa d'en Colom</t>
  </si>
  <si>
    <t>Binifabini</t>
  </si>
  <si>
    <t>Entrada socavón</t>
  </si>
  <si>
    <t>MB</t>
  </si>
  <si>
    <t>Interior mina</t>
  </si>
  <si>
    <t>M6</t>
  </si>
  <si>
    <t>Escombrera</t>
  </si>
  <si>
    <t>M1</t>
  </si>
  <si>
    <t>Sa Mitjalluna</t>
  </si>
  <si>
    <t>M2</t>
  </si>
  <si>
    <t>M3</t>
  </si>
  <si>
    <t>M4</t>
  </si>
  <si>
    <t>M5</t>
  </si>
  <si>
    <t>PA0717</t>
  </si>
  <si>
    <t>El Acequión</t>
  </si>
  <si>
    <t>Albacete</t>
  </si>
  <si>
    <t>Hacha plana</t>
  </si>
  <si>
    <t>PA0719</t>
  </si>
  <si>
    <t>AA1471</t>
  </si>
  <si>
    <t xml:space="preserve">Puñal </t>
  </si>
  <si>
    <t>PA0201</t>
  </si>
  <si>
    <t xml:space="preserve">Punzón </t>
  </si>
  <si>
    <t>PA0718</t>
  </si>
  <si>
    <t>PA22016</t>
  </si>
  <si>
    <t>Terrinches</t>
  </si>
  <si>
    <t>Castillejo Bonete</t>
  </si>
  <si>
    <t>Puñal 2R</t>
  </si>
  <si>
    <t>PA22024</t>
  </si>
  <si>
    <t>PA22109</t>
  </si>
  <si>
    <t xml:space="preserve">Cincel </t>
  </si>
  <si>
    <t>PA22110</t>
  </si>
  <si>
    <t>PA21538</t>
  </si>
  <si>
    <t>PA21541</t>
  </si>
  <si>
    <t>PA21542</t>
  </si>
  <si>
    <t xml:space="preserve">Flecha </t>
  </si>
  <si>
    <t>PA21548</t>
  </si>
  <si>
    <t>MIDAS 378</t>
  </si>
  <si>
    <t>Alosno</t>
  </si>
  <si>
    <t xml:space="preserve">Cabezo Juré  </t>
  </si>
  <si>
    <t>Gold Leaf</t>
  </si>
  <si>
    <t>Nocete et al.2014</t>
  </si>
  <si>
    <t>MIDAS 435</t>
  </si>
  <si>
    <t>MIDAS 434</t>
  </si>
  <si>
    <t>MIDAS 506</t>
  </si>
  <si>
    <t>Gold leaf</t>
  </si>
  <si>
    <t>MIDAS 487</t>
  </si>
  <si>
    <t>11</t>
  </si>
  <si>
    <t>MIDAS 505</t>
  </si>
  <si>
    <t>Casting spill</t>
  </si>
  <si>
    <t>MIDAS 436</t>
  </si>
  <si>
    <t xml:space="preserve">Cala </t>
  </si>
  <si>
    <t xml:space="preserve">La Sultana  </t>
  </si>
  <si>
    <t>CM-4362</t>
  </si>
  <si>
    <t>Abdera</t>
  </si>
  <si>
    <t>Amorfo Base Cu</t>
  </si>
  <si>
    <t>VIII A. C.</t>
  </si>
  <si>
    <t>CM-4050</t>
  </si>
  <si>
    <t>Goterón Pb</t>
  </si>
  <si>
    <t>CM-4205</t>
  </si>
  <si>
    <t>CM-15132</t>
  </si>
  <si>
    <t>Clavo Base Cu</t>
  </si>
  <si>
    <t>VII A. C.</t>
  </si>
  <si>
    <t>CM-3229</t>
  </si>
  <si>
    <t>VI A. C.</t>
  </si>
  <si>
    <t>CM-3763</t>
  </si>
  <si>
    <t>CM-3746</t>
  </si>
  <si>
    <t>IV A. C.</t>
  </si>
  <si>
    <t>SA-02</t>
  </si>
  <si>
    <t>Es Mercadal</t>
  </si>
  <si>
    <t xml:space="preserve">Sanisera camp </t>
  </si>
  <si>
    <t>Sling bullet</t>
  </si>
  <si>
    <t>Müller et al., 2014</t>
  </si>
  <si>
    <t>Museu de Baleares</t>
  </si>
  <si>
    <t xml:space="preserve"> 100–75 BC</t>
  </si>
  <si>
    <t>SA-03</t>
  </si>
  <si>
    <t>SA-07</t>
  </si>
  <si>
    <t>SA-12</t>
  </si>
  <si>
    <t>SA-13</t>
  </si>
  <si>
    <t xml:space="preserve"> 123–100 BC</t>
  </si>
  <si>
    <t>SA-16</t>
  </si>
  <si>
    <t>SA-19</t>
  </si>
  <si>
    <t xml:space="preserve"> 120–75 BC</t>
  </si>
  <si>
    <t>SA-23</t>
  </si>
  <si>
    <t>SA-24</t>
  </si>
  <si>
    <t>SA-25</t>
  </si>
  <si>
    <t>SA-33</t>
  </si>
  <si>
    <t xml:space="preserve">Workpiece </t>
  </si>
  <si>
    <t>SA-40</t>
  </si>
  <si>
    <t>SA-49</t>
  </si>
  <si>
    <t>SA-50</t>
  </si>
  <si>
    <t>SA-51</t>
  </si>
  <si>
    <t xml:space="preserve">Plaque </t>
  </si>
  <si>
    <t>SA-55</t>
  </si>
  <si>
    <t xml:space="preserve"> 50 BC-</t>
  </si>
  <si>
    <t>SA-56</t>
  </si>
  <si>
    <t xml:space="preserve"> 50 BC–</t>
  </si>
  <si>
    <t>SA-57</t>
  </si>
  <si>
    <t>SA-58</t>
  </si>
  <si>
    <t>SA-52</t>
  </si>
  <si>
    <t>Monzón</t>
  </si>
  <si>
    <t xml:space="preserve">Es Pujol Antic </t>
  </si>
  <si>
    <t xml:space="preserve"> 123–50 BC</t>
  </si>
  <si>
    <t>MO-01</t>
  </si>
  <si>
    <t>Cerro de de Alegria</t>
  </si>
  <si>
    <t xml:space="preserve">CEHIMO Monzon </t>
  </si>
  <si>
    <t>About 80 BC</t>
  </si>
  <si>
    <t>MO-04</t>
  </si>
  <si>
    <t>MO-08</t>
  </si>
  <si>
    <t xml:space="preserve">Ripoll  </t>
  </si>
  <si>
    <t>MO-09</t>
  </si>
  <si>
    <t>MO-14</t>
  </si>
  <si>
    <t>Cerro de Alegria</t>
  </si>
  <si>
    <t>MO-15</t>
  </si>
  <si>
    <t>Mü01-05</t>
  </si>
  <si>
    <t>Ecija</t>
  </si>
  <si>
    <t>Cerro de Balas</t>
  </si>
  <si>
    <t xml:space="preserve">Private collection </t>
  </si>
  <si>
    <t xml:space="preserve"> 46/45 BC</t>
  </si>
  <si>
    <t>Mü04-17</t>
  </si>
  <si>
    <t>Mü05-19</t>
  </si>
  <si>
    <t>Mü08-46</t>
  </si>
  <si>
    <t>Mü09-37</t>
  </si>
  <si>
    <t>MZ-01</t>
  </si>
  <si>
    <t>Garray</t>
  </si>
  <si>
    <t>Soria</t>
  </si>
  <si>
    <t xml:space="preserve">Numantia  </t>
  </si>
  <si>
    <t xml:space="preserve">RGZM  </t>
  </si>
  <si>
    <t xml:space="preserve"> (80–70 BC?)</t>
  </si>
  <si>
    <t>MZ-02</t>
  </si>
  <si>
    <t>MZ-03</t>
  </si>
  <si>
    <t>MZ-12</t>
  </si>
  <si>
    <t>Osuna</t>
  </si>
  <si>
    <t xml:space="preserve">Osuna  </t>
  </si>
  <si>
    <t>MZ-13</t>
  </si>
  <si>
    <t>MZ-14</t>
  </si>
  <si>
    <t xml:space="preserve">Ategua  </t>
  </si>
  <si>
    <t>Santa Eulalia del Rio</t>
  </si>
  <si>
    <t xml:space="preserve">S’Argentera  </t>
  </si>
  <si>
    <t>Ore</t>
  </si>
  <si>
    <t xml:space="preserve">  </t>
  </si>
  <si>
    <t>Port 1</t>
  </si>
  <si>
    <t>La Unión</t>
  </si>
  <si>
    <t xml:space="preserve">Portman  </t>
  </si>
  <si>
    <t>Port 2</t>
  </si>
  <si>
    <t>Signatory ring 2</t>
  </si>
  <si>
    <t>Almadén de la Plata</t>
  </si>
  <si>
    <t>Palacio III</t>
  </si>
  <si>
    <t>Signatory ring</t>
  </si>
  <si>
    <t>Ring 3</t>
  </si>
  <si>
    <t>Ring</t>
  </si>
  <si>
    <t>Ring 4</t>
  </si>
  <si>
    <t>Pendant</t>
  </si>
  <si>
    <t>4643/13</t>
  </si>
  <si>
    <t>Casares</t>
  </si>
  <si>
    <t>Málaga</t>
  </si>
  <si>
    <t>Albarran 1</t>
  </si>
  <si>
    <t>4324/11</t>
  </si>
  <si>
    <t>Albarran 2</t>
  </si>
  <si>
    <t>4644/13</t>
  </si>
  <si>
    <t>Albarran 3</t>
  </si>
  <si>
    <t>4645/13</t>
  </si>
  <si>
    <t>Albarran 4</t>
  </si>
  <si>
    <t>4326/11</t>
  </si>
  <si>
    <t>Los Sauces 1, superficie</t>
  </si>
  <si>
    <t>4335/11</t>
  </si>
  <si>
    <t>Los Sauces 2, superficie</t>
  </si>
  <si>
    <t>4671/13</t>
  </si>
  <si>
    <t>San Pedro 1, galería</t>
  </si>
  <si>
    <t>4315/11</t>
  </si>
  <si>
    <t>San Pedro 2, galería</t>
  </si>
  <si>
    <t>4325/11</t>
  </si>
  <si>
    <t>San Pedro 3, superficie</t>
  </si>
  <si>
    <t>4338/11</t>
  </si>
  <si>
    <t>Cardenillo 1, superficie</t>
  </si>
  <si>
    <t>4339/11</t>
  </si>
  <si>
    <t>Cardenillo 2, galería</t>
  </si>
  <si>
    <t>4677/13</t>
  </si>
  <si>
    <t>Cardenillo 3, galería</t>
  </si>
  <si>
    <t>4651/13</t>
  </si>
  <si>
    <t>Cerro de las Salinas 2-1</t>
  </si>
  <si>
    <t>4337/11</t>
  </si>
  <si>
    <t>Montecortillo</t>
  </si>
  <si>
    <t>4321/11</t>
  </si>
  <si>
    <t>Las Escaurías 3-1, galería</t>
  </si>
  <si>
    <t>4340/11</t>
  </si>
  <si>
    <t>Las Escaurías 3-2, superficie</t>
  </si>
  <si>
    <t>4333/11</t>
  </si>
  <si>
    <t>Las Escaurías 1, zona de horno</t>
  </si>
  <si>
    <t>4317/11</t>
  </si>
  <si>
    <t>Cobatillas 1</t>
  </si>
  <si>
    <t>4308/11</t>
  </si>
  <si>
    <t>Cobatillas 2</t>
  </si>
  <si>
    <t>4309/11</t>
  </si>
  <si>
    <t>Cobatillas 3</t>
  </si>
  <si>
    <t>4318/11</t>
  </si>
  <si>
    <t>La Horadada 1, existencias</t>
  </si>
  <si>
    <t>4334/11</t>
  </si>
  <si>
    <t>La Horadada 2, existencias</t>
  </si>
  <si>
    <t>4313/11</t>
  </si>
  <si>
    <t>Los Perdigones 1</t>
  </si>
  <si>
    <t>4693/13</t>
  </si>
  <si>
    <t>Los Perdigones 2</t>
  </si>
  <si>
    <t>4311/11</t>
  </si>
  <si>
    <t>Encinas Borrachas 1</t>
  </si>
  <si>
    <t>4658/13</t>
  </si>
  <si>
    <t>Encinas Borrachas 2</t>
  </si>
  <si>
    <t>4659/13</t>
  </si>
  <si>
    <t>Encinas Borrachas 3</t>
  </si>
  <si>
    <t>4314/11</t>
  </si>
  <si>
    <t>Robledal 1, existencias</t>
  </si>
  <si>
    <t>4695/13</t>
  </si>
  <si>
    <t>Robledal 2-1, existencias</t>
  </si>
  <si>
    <t>4694/13</t>
  </si>
  <si>
    <t>Robledal 2-2, existencias</t>
  </si>
  <si>
    <t>4316/11</t>
  </si>
  <si>
    <t>Cerro Torrón 1</t>
  </si>
  <si>
    <t>4320/11</t>
  </si>
  <si>
    <t>Cerro Torrón 2</t>
  </si>
  <si>
    <t>4655/13</t>
  </si>
  <si>
    <t>Cerro Torrón 2-2</t>
  </si>
  <si>
    <t>4312/11</t>
  </si>
  <si>
    <t>Cerro de las Salinas 2-1, existencias</t>
  </si>
  <si>
    <t>4652/13</t>
  </si>
  <si>
    <t>Cerro de las Salinas 2-2, existencias</t>
  </si>
  <si>
    <t>4653/13</t>
  </si>
  <si>
    <t>Cerro de las Salinas 2-3, existencias</t>
  </si>
  <si>
    <t>4328/11</t>
  </si>
  <si>
    <t>Acinipo</t>
  </si>
  <si>
    <t>Fragmento de crisol (Pb [Bi])</t>
  </si>
  <si>
    <t>4344/11</t>
  </si>
  <si>
    <t>plata de la perla</t>
  </si>
  <si>
    <t>4336/11</t>
  </si>
  <si>
    <t>Ronda</t>
  </si>
  <si>
    <t>Bronze fusión Rest</t>
  </si>
  <si>
    <t>4341/11</t>
  </si>
  <si>
    <t>Fragmento de crisol (Cu [Pb, Sn])</t>
  </si>
  <si>
    <t>4363/15</t>
  </si>
  <si>
    <t>Alcorrín</t>
  </si>
  <si>
    <t>objeto en forma de barra (Cu [Sn])</t>
  </si>
  <si>
    <t>4364/15</t>
  </si>
  <si>
    <t>Derretimiento (CuSn)</t>
  </si>
  <si>
    <t>4365/15</t>
  </si>
  <si>
    <t>Punzón (CuSn)</t>
  </si>
  <si>
    <t>4342/11</t>
  </si>
  <si>
    <t>Remache (CuSnPb)</t>
  </si>
  <si>
    <t>4343/11</t>
  </si>
  <si>
    <t>Villa Vieja</t>
  </si>
  <si>
    <t>Hacha de brazo (CuSn)</t>
  </si>
  <si>
    <t>4306/11</t>
  </si>
  <si>
    <t>Pieza de mineral (hematita, goethita, cuarzo)</t>
  </si>
  <si>
    <t>4307/11</t>
  </si>
  <si>
    <t>Pieza de mineral (hematita, goethita)</t>
  </si>
  <si>
    <t>4327/11</t>
  </si>
  <si>
    <t>Erzstück (Hämatit. Kalzit. Magnesit)</t>
  </si>
  <si>
    <t>4319/11</t>
  </si>
  <si>
    <t>Pieza de mineral (pirita)</t>
  </si>
  <si>
    <t>4085/14</t>
  </si>
  <si>
    <t>Cuentas de hematita ("perdigón")</t>
  </si>
  <si>
    <t>4086/14</t>
  </si>
  <si>
    <t>4133/14</t>
  </si>
  <si>
    <t>Pieza de mineral (goethita, cuarzo, microclina)</t>
  </si>
  <si>
    <t>4329/11</t>
  </si>
  <si>
    <t>escoria de hierro</t>
  </si>
  <si>
    <t>4330/11</t>
  </si>
  <si>
    <t>4331/11</t>
  </si>
  <si>
    <t>4332/11</t>
  </si>
  <si>
    <t>4360/15</t>
  </si>
  <si>
    <t>4361/15</t>
  </si>
  <si>
    <t>4362/15</t>
  </si>
  <si>
    <t>objeto de hierro puntiagudo</t>
  </si>
  <si>
    <t xml:space="preserve">C3 US 2041 </t>
  </si>
  <si>
    <t>La Union</t>
  </si>
  <si>
    <t>Cabezo del Pino</t>
  </si>
  <si>
    <t xml:space="preserve">C3-1 US 2040 </t>
  </si>
  <si>
    <t xml:space="preserve">C3-3 US 2040 </t>
  </si>
  <si>
    <t xml:space="preserve">C3-2 US 2040 </t>
  </si>
  <si>
    <t xml:space="preserve">C4 US 2115f </t>
  </si>
  <si>
    <t xml:space="preserve">C4 US 2113mA </t>
  </si>
  <si>
    <t xml:space="preserve">C4 US 2113mB </t>
  </si>
  <si>
    <t>C4 US 2115 m</t>
  </si>
  <si>
    <t>C4 US 2113 mC</t>
  </si>
  <si>
    <t>C4 US 2113 fB</t>
  </si>
  <si>
    <t>C4 US 2113 fA</t>
  </si>
  <si>
    <t>C4 US 2113 fC</t>
  </si>
  <si>
    <t>C5 US 2133 mA</t>
  </si>
  <si>
    <t>C5 US 2133 mC</t>
  </si>
  <si>
    <t>C5 US 2133 mB</t>
  </si>
  <si>
    <t>C6 US 2130 fA</t>
  </si>
  <si>
    <t>C6 US 2130 mB</t>
  </si>
  <si>
    <t>C6 US 2130 fC</t>
  </si>
  <si>
    <t>C6 US 2130 mA</t>
  </si>
  <si>
    <t>C6 US 2130 fB</t>
  </si>
  <si>
    <t xml:space="preserve">Filon 1-B  </t>
  </si>
  <si>
    <t xml:space="preserve">Filon 1-A  </t>
  </si>
  <si>
    <t xml:space="preserve">Filon 2-A  </t>
  </si>
  <si>
    <t xml:space="preserve">Filon 2-B  </t>
  </si>
  <si>
    <t xml:space="preserve">Filon 2-C  </t>
  </si>
  <si>
    <t xml:space="preserve">1063-7   </t>
  </si>
  <si>
    <t xml:space="preserve">1063-6   </t>
  </si>
  <si>
    <t xml:space="preserve">1063-5   </t>
  </si>
  <si>
    <t xml:space="preserve">1063-4   </t>
  </si>
  <si>
    <t xml:space="preserve">1063-3   </t>
  </si>
  <si>
    <t xml:space="preserve">1146   </t>
  </si>
  <si>
    <t>PA20609</t>
  </si>
  <si>
    <t>Montsant</t>
  </si>
  <si>
    <t xml:space="preserve">Barranc Fondo </t>
  </si>
  <si>
    <t>BF-C-1</t>
  </si>
  <si>
    <t>PA20610</t>
  </si>
  <si>
    <t>PA20601</t>
  </si>
  <si>
    <t>Barranc Sant Joan</t>
  </si>
  <si>
    <t>MBF</t>
  </si>
  <si>
    <t xml:space="preserve">Barranco Hondo </t>
  </si>
  <si>
    <t>PA12274</t>
  </si>
  <si>
    <t>PA20599</t>
  </si>
  <si>
    <t xml:space="preserve">Crossos  </t>
  </si>
  <si>
    <t>PA20600</t>
  </si>
  <si>
    <t>PA20598</t>
  </si>
  <si>
    <t>PA11968</t>
  </si>
  <si>
    <t xml:space="preserve">Cueva Paraguas </t>
  </si>
  <si>
    <t>PA11657</t>
  </si>
  <si>
    <t xml:space="preserve">Falset  </t>
  </si>
  <si>
    <t>PA11658</t>
  </si>
  <si>
    <t>PA12289</t>
  </si>
  <si>
    <t xml:space="preserve">Jalapa  </t>
  </si>
  <si>
    <t>PA12288</t>
  </si>
  <si>
    <t>PA11956</t>
  </si>
  <si>
    <t xml:space="preserve">Linda Mariquita </t>
  </si>
  <si>
    <t>PA12273</t>
  </si>
  <si>
    <t>PA12272</t>
  </si>
  <si>
    <t>PA10482</t>
  </si>
  <si>
    <t>PA20277</t>
  </si>
  <si>
    <t xml:space="preserve">Mina Bessó </t>
  </si>
  <si>
    <t>PA20281</t>
  </si>
  <si>
    <t>PA20614</t>
  </si>
  <si>
    <t xml:space="preserve">Mina Regia </t>
  </si>
  <si>
    <t xml:space="preserve">Mineralogia  </t>
  </si>
  <si>
    <t xml:space="preserve">Raimunda  </t>
  </si>
  <si>
    <t>PA20275</t>
  </si>
  <si>
    <t>Solana del Bepo</t>
  </si>
  <si>
    <t>PA23797</t>
  </si>
  <si>
    <t>PA23798</t>
  </si>
  <si>
    <t>PA22867</t>
  </si>
  <si>
    <t xml:space="preserve">Turquesa  </t>
  </si>
  <si>
    <t>PA20595</t>
  </si>
  <si>
    <t>PA20593</t>
  </si>
  <si>
    <t>PA20591</t>
  </si>
  <si>
    <t>PA20593B</t>
  </si>
  <si>
    <t>PA22865</t>
  </si>
  <si>
    <t>PA22862</t>
  </si>
  <si>
    <t>PA22870</t>
  </si>
  <si>
    <t>PA22252</t>
  </si>
  <si>
    <t xml:space="preserve">Balma del Duc  </t>
  </si>
  <si>
    <t xml:space="preserve">Smelting vessel  </t>
  </si>
  <si>
    <t>PA22277</t>
  </si>
  <si>
    <t xml:space="preserve">Cova del Cartanyà  </t>
  </si>
  <si>
    <t>PA7634</t>
  </si>
  <si>
    <t xml:space="preserve">Cau d’en Serra  </t>
  </si>
  <si>
    <t xml:space="preserve">Copper bead  </t>
  </si>
  <si>
    <t>PA22253</t>
  </si>
  <si>
    <t xml:space="preserve">Cova del Buldó  </t>
  </si>
  <si>
    <t>PA22256</t>
  </si>
  <si>
    <t>Cova de la Font Major</t>
  </si>
  <si>
    <t xml:space="preserve">3-riveted dagger  </t>
  </si>
  <si>
    <t>PA22267</t>
  </si>
  <si>
    <t xml:space="preserve">Decorated pin  </t>
  </si>
  <si>
    <t>PA22270</t>
  </si>
  <si>
    <t>Cova C-H del Cingle Blanc</t>
  </si>
  <si>
    <t xml:space="preserve">Arrowhead   </t>
  </si>
  <si>
    <t>PA22240</t>
  </si>
  <si>
    <t xml:space="preserve">Cova Josefina   </t>
  </si>
  <si>
    <t xml:space="preserve">Flat axe  </t>
  </si>
  <si>
    <t>PA22261</t>
  </si>
  <si>
    <t xml:space="preserve">Coveta de l´Heura  </t>
  </si>
  <si>
    <t xml:space="preserve">Awl   </t>
  </si>
  <si>
    <t>4403B</t>
  </si>
  <si>
    <t xml:space="preserve">Copper Mineral  </t>
  </si>
  <si>
    <t>4403A</t>
  </si>
  <si>
    <t xml:space="preserve">Slag   </t>
  </si>
  <si>
    <t>PA22254</t>
  </si>
  <si>
    <t>PA22257</t>
  </si>
  <si>
    <t xml:space="preserve">Pb bead  </t>
  </si>
  <si>
    <t>PA22273</t>
  </si>
  <si>
    <t>Cova M del Cingle Blanc</t>
  </si>
  <si>
    <t>Flat axe (No. 5008)</t>
  </si>
  <si>
    <t>PA12532</t>
  </si>
  <si>
    <t>Flat axe (No. 5009)</t>
  </si>
  <si>
    <t>PA22262</t>
  </si>
  <si>
    <t xml:space="preserve">Cova de Porta Lloret </t>
  </si>
  <si>
    <t xml:space="preserve">Bronze casting drop </t>
  </si>
  <si>
    <t>PA22255</t>
  </si>
  <si>
    <t xml:space="preserve">Marçà    </t>
  </si>
  <si>
    <t>PA22258</t>
  </si>
  <si>
    <t xml:space="preserve">Milmanda    </t>
  </si>
  <si>
    <t>PA20396</t>
  </si>
  <si>
    <t xml:space="preserve">Minferri    </t>
  </si>
  <si>
    <t xml:space="preserve">Crucible slag  </t>
  </si>
  <si>
    <t>PA20387</t>
  </si>
  <si>
    <t xml:space="preserve">Casting remains  </t>
  </si>
  <si>
    <t>PA20393</t>
  </si>
  <si>
    <t>PA22264</t>
  </si>
  <si>
    <t xml:space="preserve">Rocallaura    </t>
  </si>
  <si>
    <t xml:space="preserve">Tanged dagger  </t>
  </si>
  <si>
    <t>PA22259</t>
  </si>
  <si>
    <t xml:space="preserve">Tossal de les Benes </t>
  </si>
  <si>
    <t xml:space="preserve">Palmela point  </t>
  </si>
  <si>
    <t>Turo de l´Avenc del Primo</t>
  </si>
  <si>
    <t xml:space="preserve">Copper mineral  </t>
  </si>
  <si>
    <t>PA20760</t>
  </si>
  <si>
    <t xml:space="preserve">Vapor Gorina   </t>
  </si>
  <si>
    <t xml:space="preserve">Copper casting drop </t>
  </si>
  <si>
    <t>PA20759</t>
  </si>
  <si>
    <t xml:space="preserve">Copper awl (frag.) </t>
  </si>
  <si>
    <t>PA20763</t>
  </si>
  <si>
    <t>JO-20a-1</t>
  </si>
  <si>
    <t>Riópar</t>
  </si>
  <si>
    <t>Zn-(Fe-Pb)</t>
  </si>
  <si>
    <t>JO-20a-2</t>
  </si>
  <si>
    <t>JO-20d-1</t>
  </si>
  <si>
    <t>JO-20d-2</t>
  </si>
  <si>
    <t>ME17/A1</t>
  </si>
  <si>
    <t xml:space="preserve">Aigordent </t>
  </si>
  <si>
    <t>Perelló Mateo, 2017</t>
  </si>
  <si>
    <t>ME17/A2</t>
  </si>
  <si>
    <t>ME17/A3</t>
  </si>
  <si>
    <t>ME21</t>
  </si>
  <si>
    <t xml:space="preserve">Binifabini </t>
  </si>
  <si>
    <t>ME10</t>
  </si>
  <si>
    <t>MC</t>
  </si>
  <si>
    <t>MA8A</t>
  </si>
  <si>
    <t xml:space="preserve">Bunyola </t>
  </si>
  <si>
    <t>MA8B</t>
  </si>
  <si>
    <t>MA8C</t>
  </si>
  <si>
    <t>PA24394</t>
  </si>
  <si>
    <t>PA24395</t>
  </si>
  <si>
    <t>PA24396</t>
  </si>
  <si>
    <t>PA24397</t>
  </si>
  <si>
    <t>PA24398</t>
  </si>
  <si>
    <t>PA24399</t>
  </si>
  <si>
    <t>MA2/A</t>
  </si>
  <si>
    <t xml:space="preserve">Cals.Reis </t>
  </si>
  <si>
    <t>MA2/B</t>
  </si>
  <si>
    <t>MA2/C</t>
  </si>
  <si>
    <t>MA2/D</t>
  </si>
  <si>
    <t>MA2/E</t>
  </si>
  <si>
    <t>ME/A1</t>
  </si>
  <si>
    <t xml:space="preserve">Capifort </t>
  </si>
  <si>
    <t>ME/B1</t>
  </si>
  <si>
    <t>Mitja Lluna</t>
  </si>
  <si>
    <t>MA6/1</t>
  </si>
  <si>
    <t xml:space="preserve">S.Aram </t>
  </si>
  <si>
    <t>MA6/2.1</t>
  </si>
  <si>
    <t>MA6/3</t>
  </si>
  <si>
    <t>PA24377</t>
  </si>
  <si>
    <t>Rafal d´Ariant</t>
  </si>
  <si>
    <t>PA24378</t>
  </si>
  <si>
    <t>PA24381</t>
  </si>
  <si>
    <t>ME15/A1</t>
  </si>
  <si>
    <t>Son Arret</t>
  </si>
  <si>
    <t>ME15/A2</t>
  </si>
  <si>
    <t>ME15/A4</t>
  </si>
  <si>
    <t>MACM1.083</t>
  </si>
  <si>
    <t>Cometa des Morts</t>
  </si>
  <si>
    <t>MAEM.009</t>
  </si>
  <si>
    <t xml:space="preserve">Es Morro </t>
  </si>
  <si>
    <t>MASCO.019</t>
  </si>
  <si>
    <t>Sa Cova</t>
  </si>
  <si>
    <t>MACM1.033</t>
  </si>
  <si>
    <t>MACM1.036</t>
  </si>
  <si>
    <t>MACM1.037A</t>
  </si>
  <si>
    <t>MACM1.037B</t>
  </si>
  <si>
    <t>MACM1.038</t>
  </si>
  <si>
    <t>MACM1.051</t>
  </si>
  <si>
    <t>MACM1.077</t>
  </si>
  <si>
    <t>MACM1.078</t>
  </si>
  <si>
    <t>MAEF.014</t>
  </si>
  <si>
    <t>Es Fiters</t>
  </si>
  <si>
    <t>MAEF.015</t>
  </si>
  <si>
    <t>MAEF.016</t>
  </si>
  <si>
    <t>MAEF.017A</t>
  </si>
  <si>
    <t>MAEF.018</t>
  </si>
  <si>
    <t>MAEF.019</t>
  </si>
  <si>
    <t>MAEF.020</t>
  </si>
  <si>
    <t>MAEF.021</t>
  </si>
  <si>
    <t>MAEF.022</t>
  </si>
  <si>
    <t>MACSM.001</t>
  </si>
  <si>
    <t>Son Maimó</t>
  </si>
  <si>
    <t>MASE.001</t>
  </si>
  <si>
    <t>Son Espases</t>
  </si>
  <si>
    <t>MASE.004</t>
  </si>
  <si>
    <t>MASB.026</t>
  </si>
  <si>
    <t>Son Bauçà</t>
  </si>
  <si>
    <t>MASB.027</t>
  </si>
  <si>
    <t>MASB.028</t>
  </si>
  <si>
    <t>MASB.029</t>
  </si>
  <si>
    <t>MASCO.005</t>
  </si>
  <si>
    <t>MASCO.018</t>
  </si>
  <si>
    <t>MAEM.019</t>
  </si>
  <si>
    <t>SR14</t>
  </si>
  <si>
    <t>Son Real</t>
  </si>
  <si>
    <t>MIDAS 599</t>
  </si>
  <si>
    <t>Camas</t>
  </si>
  <si>
    <t>El Carambolo</t>
  </si>
  <si>
    <t>Base sheet</t>
  </si>
  <si>
    <t>Treasure:</t>
  </si>
  <si>
    <t>1st Millenium BC</t>
  </si>
  <si>
    <t>MIDAS 600</t>
  </si>
  <si>
    <t>Semi-Sphere</t>
  </si>
  <si>
    <t>Treasure</t>
  </si>
  <si>
    <t>MIDAS 608</t>
  </si>
  <si>
    <t>Tube with striated decoration (tube-shaped sheet)</t>
  </si>
  <si>
    <t>New</t>
  </si>
  <si>
    <t>MIDAS 609</t>
  </si>
  <si>
    <t>Button/circular fitting
with onfalo</t>
  </si>
  <si>
    <t>MIDAS 605</t>
  </si>
  <si>
    <t>MIDAS 604</t>
  </si>
  <si>
    <t>Sanlúcar de Barrameda</t>
  </si>
  <si>
    <t>Cádiz</t>
  </si>
  <si>
    <t>Cortijo Ebora</t>
  </si>
  <si>
    <t>Biconical bead with granulated decoration</t>
  </si>
  <si>
    <t>MIDAS 613</t>
  </si>
  <si>
    <t>Carmona</t>
  </si>
  <si>
    <t>Cruz del Negro</t>
  </si>
  <si>
    <t>Decorated bead</t>
  </si>
  <si>
    <t>Burial</t>
  </si>
  <si>
    <t>MIDAS 607</t>
  </si>
  <si>
    <t>Lora del Rio</t>
  </si>
  <si>
    <t>Acebuchal</t>
  </si>
  <si>
    <t>Hemispherical button</t>
  </si>
  <si>
    <t>MIDAS 601</t>
  </si>
  <si>
    <t>Valencina de La Concepción</t>
  </si>
  <si>
    <t>Undecorated sheet</t>
  </si>
  <si>
    <t>3rd Millenium BC</t>
  </si>
  <si>
    <t>MIDAS 603</t>
  </si>
  <si>
    <t>MIDAS 611</t>
  </si>
  <si>
    <t>Decorated sheet (geometric motifs in relief)</t>
  </si>
  <si>
    <t>MIDAS 612</t>
  </si>
  <si>
    <t>MIDAS 602</t>
  </si>
  <si>
    <t>MIDAS 614</t>
  </si>
  <si>
    <t>Alcalá de Guadaira</t>
  </si>
  <si>
    <t>Las Canteras</t>
  </si>
  <si>
    <t>Decorated sheet (geometric and eye-motifs in relief)</t>
  </si>
  <si>
    <t>MIDAS 606</t>
  </si>
  <si>
    <t>Tarifa</t>
  </si>
  <si>
    <t>Los Algarbes</t>
  </si>
  <si>
    <t>Decorated  spherical sheet (geometric motifs in relief)</t>
  </si>
  <si>
    <t>Cala</t>
  </si>
  <si>
    <t>La Sultana</t>
  </si>
  <si>
    <t>Raw material</t>
  </si>
  <si>
    <t>Mine</t>
  </si>
  <si>
    <t xml:space="preserve">MO-1 </t>
  </si>
  <si>
    <t xml:space="preserve">Málaga </t>
  </si>
  <si>
    <t xml:space="preserve">Olías-El Ángel </t>
  </si>
  <si>
    <t>Rodriguez Vinceiro et al., 2018</t>
  </si>
  <si>
    <t xml:space="preserve">MC-1 </t>
  </si>
  <si>
    <t xml:space="preserve">Colmenar </t>
  </si>
  <si>
    <t xml:space="preserve">Casacara </t>
  </si>
  <si>
    <t xml:space="preserve">LA-1 </t>
  </si>
  <si>
    <t xml:space="preserve">Lagar de las Ánimas </t>
  </si>
  <si>
    <t xml:space="preserve">LA-2 </t>
  </si>
  <si>
    <t xml:space="preserve">AN </t>
  </si>
  <si>
    <t xml:space="preserve">Arroyo Negrete </t>
  </si>
  <si>
    <t xml:space="preserve">EC-114 </t>
  </si>
  <si>
    <t xml:space="preserve">El Castillejo </t>
  </si>
  <si>
    <t xml:space="preserve">EC-115 </t>
  </si>
  <si>
    <t xml:space="preserve">EC-122 </t>
  </si>
  <si>
    <t xml:space="preserve">EC-124 </t>
  </si>
  <si>
    <t xml:space="preserve">CG-3 </t>
  </si>
  <si>
    <t xml:space="preserve">Cerro García </t>
  </si>
  <si>
    <t xml:space="preserve">PH-2 </t>
  </si>
  <si>
    <t xml:space="preserve">Peña de Hierro </t>
  </si>
  <si>
    <t xml:space="preserve">CP-7 </t>
  </si>
  <si>
    <t xml:space="preserve">Los Peñones </t>
  </si>
  <si>
    <t xml:space="preserve">CP-8 </t>
  </si>
  <si>
    <t xml:space="preserve">CP-9 </t>
  </si>
  <si>
    <t xml:space="preserve">EC-113 </t>
  </si>
  <si>
    <t>Tierras de Antequera</t>
  </si>
  <si>
    <t xml:space="preserve">Escoria </t>
  </si>
  <si>
    <t xml:space="preserve">EC-118 </t>
  </si>
  <si>
    <t xml:space="preserve">Crisol </t>
  </si>
  <si>
    <t xml:space="preserve">EC-105 </t>
  </si>
  <si>
    <t xml:space="preserve">Resto fundición (metal) </t>
  </si>
  <si>
    <t xml:space="preserve">EC-108 </t>
  </si>
  <si>
    <t xml:space="preserve">EC-112 </t>
  </si>
  <si>
    <t xml:space="preserve">EC-6 </t>
  </si>
  <si>
    <t xml:space="preserve">Hacha plana </t>
  </si>
  <si>
    <t xml:space="preserve">EC-7 </t>
  </si>
  <si>
    <t xml:space="preserve">EC-109 </t>
  </si>
  <si>
    <t xml:space="preserve">Punzón (frag.) </t>
  </si>
  <si>
    <t xml:space="preserve">EC-110 </t>
  </si>
  <si>
    <t xml:space="preserve">EC-111 </t>
  </si>
  <si>
    <t xml:space="preserve">Sierra (frag.) </t>
  </si>
  <si>
    <t xml:space="preserve">EC-107 </t>
  </si>
  <si>
    <t xml:space="preserve">Lámina (frag.) </t>
  </si>
  <si>
    <t xml:space="preserve">PH-3 </t>
  </si>
  <si>
    <t xml:space="preserve">CP-2 </t>
  </si>
  <si>
    <t xml:space="preserve">Punta palmela </t>
  </si>
  <si>
    <t xml:space="preserve">ALC-6 </t>
  </si>
  <si>
    <t xml:space="preserve">Alcaide </t>
  </si>
  <si>
    <t xml:space="preserve">ALC-20 </t>
  </si>
  <si>
    <t xml:space="preserve">Escoplo </t>
  </si>
  <si>
    <t xml:space="preserve">ALC-16 </t>
  </si>
  <si>
    <t xml:space="preserve">Puñal lengüeta </t>
  </si>
  <si>
    <t xml:space="preserve">PO-3 </t>
  </si>
  <si>
    <t xml:space="preserve">Peñón del Oso </t>
  </si>
  <si>
    <t xml:space="preserve">CT-1 </t>
  </si>
  <si>
    <t xml:space="preserve">Cortijo del Tardón </t>
  </si>
  <si>
    <t xml:space="preserve">CT-2 </t>
  </si>
  <si>
    <t xml:space="preserve">CT-5 </t>
  </si>
  <si>
    <t xml:space="preserve">MCH-2 </t>
  </si>
  <si>
    <t xml:space="preserve">Marimacho </t>
  </si>
  <si>
    <t xml:space="preserve">MCH-1 </t>
  </si>
  <si>
    <t>BED 1</t>
  </si>
  <si>
    <t>Bédar</t>
  </si>
  <si>
    <t>Pinar de Bédar</t>
  </si>
  <si>
    <t xml:space="preserve">Azurite and malachite. CaCO3?  </t>
  </si>
  <si>
    <t>BED 2</t>
  </si>
  <si>
    <t xml:space="preserve">Malachite     </t>
  </si>
  <si>
    <t>BED 3</t>
  </si>
  <si>
    <t>Malachite, azurite with iron oxide gangue</t>
  </si>
  <si>
    <t>BED 4</t>
  </si>
  <si>
    <t xml:space="preserve">Azurite     </t>
  </si>
  <si>
    <t>BED 5</t>
  </si>
  <si>
    <t>BED 6</t>
  </si>
  <si>
    <t xml:space="preserve">Azurite and malachite   </t>
  </si>
  <si>
    <t>BED 7</t>
  </si>
  <si>
    <t>BED 8</t>
  </si>
  <si>
    <t>BED 9</t>
  </si>
  <si>
    <t>BED 12</t>
  </si>
  <si>
    <t>CM 1</t>
  </si>
  <si>
    <t>Cuevas de Almanzora</t>
  </si>
  <si>
    <t>Cerro Minado</t>
  </si>
  <si>
    <t>CM 2</t>
  </si>
  <si>
    <t xml:space="preserve">Malachite with phyllites gangue  </t>
  </si>
  <si>
    <t>CM 3</t>
  </si>
  <si>
    <t xml:space="preserve">Malachite and azurite   </t>
  </si>
  <si>
    <t>CM 4</t>
  </si>
  <si>
    <t xml:space="preserve">Malachite. Erithrite?    </t>
  </si>
  <si>
    <t>CM 5</t>
  </si>
  <si>
    <t>CM 6</t>
  </si>
  <si>
    <t>CM 7</t>
  </si>
  <si>
    <t xml:space="preserve">Malachite with iron oxide gangue </t>
  </si>
  <si>
    <t>CM 8</t>
  </si>
  <si>
    <t>CM 9</t>
  </si>
  <si>
    <t>CM 10</t>
  </si>
  <si>
    <t>CM 11</t>
  </si>
  <si>
    <t xml:space="preserve">Azurite, siliceous gangue   </t>
  </si>
  <si>
    <t>CM 12</t>
  </si>
  <si>
    <t xml:space="preserve">Phyllites     </t>
  </si>
  <si>
    <t>1127/PA1577A</t>
  </si>
  <si>
    <t>PA24486</t>
  </si>
  <si>
    <t xml:space="preserve">Azurite, dolomite, malachite and mica </t>
  </si>
  <si>
    <t>PA24488</t>
  </si>
  <si>
    <t xml:space="preserve">Azurite, olivenite, dolomite   </t>
  </si>
  <si>
    <t>PA24490</t>
  </si>
  <si>
    <t xml:space="preserve">Antlerite     </t>
  </si>
  <si>
    <t>MOJ-2</t>
  </si>
  <si>
    <t>Mojácar</t>
  </si>
  <si>
    <t xml:space="preserve">Malachite and azurite. Phyllites gangue </t>
  </si>
  <si>
    <t>CAB 2</t>
  </si>
  <si>
    <t>CAB 3</t>
  </si>
  <si>
    <t>CAB 1_CR</t>
  </si>
  <si>
    <t>PA24467</t>
  </si>
  <si>
    <t>Iron, copper carbonates and native copper</t>
  </si>
  <si>
    <t>PA24469</t>
  </si>
  <si>
    <t>Herrerías_GUAD</t>
  </si>
  <si>
    <t>Herrerías_22101</t>
  </si>
  <si>
    <t xml:space="preserve">CP1 </t>
  </si>
  <si>
    <t>Ferreries</t>
  </si>
  <si>
    <t>Cova des pas</t>
  </si>
  <si>
    <t xml:space="preserve">CP2 </t>
  </si>
  <si>
    <t xml:space="preserve">CP3 </t>
  </si>
  <si>
    <t xml:space="preserve">CP4 </t>
  </si>
  <si>
    <t xml:space="preserve">CP5 </t>
  </si>
  <si>
    <t xml:space="preserve">CP7 </t>
  </si>
  <si>
    <t xml:space="preserve">CP8 </t>
  </si>
  <si>
    <t xml:space="preserve">CP9 </t>
  </si>
  <si>
    <t xml:space="preserve">CP11 </t>
  </si>
  <si>
    <t xml:space="preserve">CP12 </t>
  </si>
  <si>
    <t xml:space="preserve">CP14 </t>
  </si>
  <si>
    <t xml:space="preserve">CP21 </t>
  </si>
  <si>
    <t xml:space="preserve">CP22 </t>
  </si>
  <si>
    <t xml:space="preserve">CP23 </t>
  </si>
  <si>
    <t xml:space="preserve">CP25 </t>
  </si>
  <si>
    <t xml:space="preserve">CP26 </t>
  </si>
  <si>
    <t xml:space="preserve">CP27 </t>
  </si>
  <si>
    <t>Formentera</t>
  </si>
  <si>
    <t>Cap de Barbaria II</t>
  </si>
  <si>
    <t>Laminar fr.</t>
  </si>
  <si>
    <t>Hook fr.</t>
  </si>
  <si>
    <t>Awl fr.</t>
  </si>
  <si>
    <t>Ibiza</t>
  </si>
  <si>
    <t>Can Sargent</t>
  </si>
  <si>
    <t>Dagger</t>
  </si>
  <si>
    <t>Ibiza 1907</t>
  </si>
  <si>
    <t>Palmela</t>
  </si>
  <si>
    <t>MenColom1</t>
  </si>
  <si>
    <t>Colomba</t>
  </si>
  <si>
    <t>occurrence</t>
  </si>
  <si>
    <t>OXALID, Risch</t>
  </si>
  <si>
    <t>Ore,Cu,Disseminated malachite</t>
  </si>
  <si>
    <t>MenColom2</t>
  </si>
  <si>
    <t>SP6A</t>
  </si>
  <si>
    <t>Sierra del Cabo de Gata</t>
  </si>
  <si>
    <t>Mine 665 Minas del Monsu</t>
  </si>
  <si>
    <t>OXALID, NHG &amp; SSG</t>
  </si>
  <si>
    <t>Ore,Pb,Gal, Pyrite, Sphal,, Chalcopyrite</t>
  </si>
  <si>
    <t>SP12</t>
  </si>
  <si>
    <t xml:space="preserve">Mine 626 Minas de la Paniza </t>
  </si>
  <si>
    <t>Ore,Pb,Gal,(Ag, Cerussite)</t>
  </si>
  <si>
    <t>SP13</t>
  </si>
  <si>
    <t>SP15</t>
  </si>
  <si>
    <t>SP16</t>
  </si>
  <si>
    <t>SP17A</t>
  </si>
  <si>
    <t>SP17B</t>
  </si>
  <si>
    <t>SP18</t>
  </si>
  <si>
    <t>SP19A</t>
  </si>
  <si>
    <t>SP19B</t>
  </si>
  <si>
    <t>SP19C</t>
  </si>
  <si>
    <t>SP19D</t>
  </si>
  <si>
    <t>SP38</t>
  </si>
  <si>
    <t>Mine 645 Minas del Risco Colorado</t>
  </si>
  <si>
    <t>Ore,Pb,Gal, Grey copper sulphides</t>
  </si>
  <si>
    <t>SP40</t>
  </si>
  <si>
    <t>SP41</t>
  </si>
  <si>
    <t>SP44</t>
  </si>
  <si>
    <t>SP1A</t>
  </si>
  <si>
    <t>Mine 656 and 657</t>
  </si>
  <si>
    <t>Ore,Pb,Gal</t>
  </si>
  <si>
    <t>SP2</t>
  </si>
  <si>
    <t>SP3A</t>
  </si>
  <si>
    <t>SP4A</t>
  </si>
  <si>
    <t>SP7A</t>
  </si>
  <si>
    <t>SP9A</t>
  </si>
  <si>
    <t>SP23</t>
  </si>
  <si>
    <t>Mine 677 Minas del Cerro de los Guardias</t>
  </si>
  <si>
    <t>Ore,Pb,Gal, Malachite, Chalcocite</t>
  </si>
  <si>
    <t>SP25</t>
  </si>
  <si>
    <t>SP26</t>
  </si>
  <si>
    <t>SP33</t>
  </si>
  <si>
    <t>ALH1/295</t>
  </si>
  <si>
    <t>Sierra Alhamila</t>
  </si>
  <si>
    <t>Coto Laizquez</t>
  </si>
  <si>
    <t>OXALID, SSG&amp;NHG</t>
  </si>
  <si>
    <t>Ore,Pb,Gal with Ag, siderite, baryte</t>
  </si>
  <si>
    <t>ALH1/67</t>
  </si>
  <si>
    <t>ALM2/64</t>
  </si>
  <si>
    <t>Jaroso gully</t>
  </si>
  <si>
    <t>Ore,Pb,Gal in shist, siderite,  chalcopyrite.</t>
  </si>
  <si>
    <t>ALM4/66</t>
  </si>
  <si>
    <t>Sierra Almagrera south</t>
  </si>
  <si>
    <t>Mina Ramo de Flores</t>
  </si>
  <si>
    <t>Ore,Fe/Cu,Siderite, baryte, chalcopyrite</t>
  </si>
  <si>
    <t>Cu-Fe</t>
  </si>
  <si>
    <t>ALM4/297</t>
  </si>
  <si>
    <t>ALM4/301</t>
  </si>
  <si>
    <t>ALM5/298</t>
  </si>
  <si>
    <t>ALM5/63</t>
  </si>
  <si>
    <t>SP53</t>
  </si>
  <si>
    <r>
      <t>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sMine 516 Minas del Grupa Franc</t>
    </r>
    <r>
      <rPr>
        <sz val="11"/>
        <color indexed="8"/>
        <rFont val="Calibri"/>
        <family val="2"/>
      </rPr>
      <t>è</t>
    </r>
    <r>
      <rPr>
        <sz val="12"/>
        <color indexed="8"/>
        <rFont val="Calibri"/>
        <family val="2"/>
      </rPr>
      <t>s</t>
    </r>
  </si>
  <si>
    <t>ALM1/294</t>
  </si>
  <si>
    <t>Sierra Almagrera north</t>
  </si>
  <si>
    <t>Guzmana Mine (n.Sierra)</t>
  </si>
  <si>
    <t>Ore,Pb,Gal and baryte</t>
  </si>
  <si>
    <t>ALM1/60</t>
  </si>
  <si>
    <t>SP 55</t>
  </si>
  <si>
    <t>Sierra Almagro</t>
  </si>
  <si>
    <t>Cerro Minada, Mine 86</t>
  </si>
  <si>
    <t>SP 57</t>
  </si>
  <si>
    <t>CAB4</t>
  </si>
  <si>
    <t>Alrededores de Gatas</t>
  </si>
  <si>
    <t>CAB5</t>
  </si>
  <si>
    <t>CAB8</t>
  </si>
  <si>
    <t>Gatas, Mujacar</t>
  </si>
  <si>
    <t>Ore,,Disseminated malachite</t>
  </si>
  <si>
    <t>CAB1</t>
  </si>
  <si>
    <t>N.de la Carrasca, Cerrito de la Mina</t>
  </si>
  <si>
    <t>CAB7</t>
  </si>
  <si>
    <t>Near Corbija Grande</t>
  </si>
  <si>
    <t>Ore,Cu,Malachite, azurite</t>
  </si>
  <si>
    <t>CAB6</t>
  </si>
  <si>
    <t>Sur de los Rafaeleros</t>
  </si>
  <si>
    <t>CAB3</t>
  </si>
  <si>
    <t>W.de la Carrasca, Mina del Chivo</t>
  </si>
  <si>
    <t>B3/269</t>
  </si>
  <si>
    <t>Sierra de Bedar</t>
  </si>
  <si>
    <t xml:space="preserve"> La Reforma mine</t>
  </si>
  <si>
    <t>B3/61</t>
  </si>
  <si>
    <t>TDB/10</t>
  </si>
  <si>
    <t>Torre Dona Blanca</t>
  </si>
  <si>
    <t>Torre Dona Blanca mine</t>
  </si>
  <si>
    <t>OXALID, Hunt-Ortiz</t>
  </si>
  <si>
    <t>Pb/litharge,Pb,Fragment of litharge</t>
  </si>
  <si>
    <t>TDB/11</t>
  </si>
  <si>
    <t>TDB/12</t>
  </si>
  <si>
    <t>TDB/14</t>
  </si>
  <si>
    <t>TDB/15</t>
  </si>
  <si>
    <t>TDB/16</t>
  </si>
  <si>
    <t>TDB/18</t>
  </si>
  <si>
    <t>TDB/19</t>
  </si>
  <si>
    <t>TDB/20</t>
  </si>
  <si>
    <t>TDB/2A</t>
  </si>
  <si>
    <t>Slag,Fe/Si/Cu,Slagged pottery</t>
  </si>
  <si>
    <t>TDB/2B</t>
  </si>
  <si>
    <t>TDB/7</t>
  </si>
  <si>
    <t>CDR/3</t>
  </si>
  <si>
    <t>Berrocal</t>
  </si>
  <si>
    <t>Cerro del Drago</t>
  </si>
  <si>
    <t>Slag,Fe/Si/Cu,Furnace lining</t>
  </si>
  <si>
    <t>CDR/4</t>
  </si>
  <si>
    <t>Slag,Fe/Si/Cu,Slagged tuyere</t>
  </si>
  <si>
    <t>CDR/5</t>
  </si>
  <si>
    <t>TR/32</t>
  </si>
  <si>
    <t>El Trastejon</t>
  </si>
  <si>
    <t>F-22</t>
  </si>
  <si>
    <t>ore,Fe,Cu,Pyrite</t>
  </si>
  <si>
    <t>TJ/1</t>
  </si>
  <si>
    <t>Escacena del Campo</t>
  </si>
  <si>
    <t>Tejada</t>
  </si>
  <si>
    <t>TJ/2</t>
  </si>
  <si>
    <t>TJ/4</t>
  </si>
  <si>
    <t>Free silica slag</t>
  </si>
  <si>
    <t>Slag,Fe/Si/Cu,Free silica slag</t>
  </si>
  <si>
    <t>TJ/6</t>
  </si>
  <si>
    <t>TJ/9</t>
  </si>
  <si>
    <t>3AG/1</t>
  </si>
  <si>
    <t>Las Delgadas</t>
  </si>
  <si>
    <t>Cerro 3 Aguilas</t>
  </si>
  <si>
    <t>3AG/2</t>
  </si>
  <si>
    <t>3AG/3</t>
  </si>
  <si>
    <t>AG/h</t>
  </si>
  <si>
    <t>Los Molares</t>
  </si>
  <si>
    <t>El Amarguillo</t>
  </si>
  <si>
    <t>ore,Cu,Malachite</t>
  </si>
  <si>
    <t>AG/j</t>
  </si>
  <si>
    <t>AG/l</t>
  </si>
  <si>
    <t>AG/n</t>
  </si>
  <si>
    <t>LS/3</t>
  </si>
  <si>
    <t>Mina La Sultana</t>
  </si>
  <si>
    <t>inside the mine</t>
  </si>
  <si>
    <t>LS/5</t>
  </si>
  <si>
    <t>ore,Fe,Cu,Pyrite , malachite</t>
  </si>
  <si>
    <t>LS/6</t>
  </si>
  <si>
    <t>ore,Cu,Gossan , malachite</t>
  </si>
  <si>
    <t>LS/8</t>
  </si>
  <si>
    <t>ore,Cu,Gossan , pyrite , malachite</t>
  </si>
  <si>
    <t>CALA/10</t>
  </si>
  <si>
    <t>Minas de Cala</t>
  </si>
  <si>
    <t>mine</t>
  </si>
  <si>
    <t>ore,Fe/Cu,Pyrite, malachite, azurite</t>
  </si>
  <si>
    <t>CALA/6</t>
  </si>
  <si>
    <t>ore,Fe/Cu,Massive pyrite</t>
  </si>
  <si>
    <t>HU/5</t>
  </si>
  <si>
    <t>Calle Puerto 12</t>
  </si>
  <si>
    <t>HU/6</t>
  </si>
  <si>
    <t>HU/1</t>
  </si>
  <si>
    <t>Calle Puerto 9</t>
  </si>
  <si>
    <t>Litharge,Pb,Fragment of cupel</t>
  </si>
  <si>
    <t>JDLL</t>
  </si>
  <si>
    <t>Los Linares</t>
  </si>
  <si>
    <t>OXALID, Halliday</t>
  </si>
  <si>
    <t>JDA</t>
  </si>
  <si>
    <t>Alerta mine</t>
  </si>
  <si>
    <t>OXALID, John  Dayton?</t>
  </si>
  <si>
    <t>HALLIDAY 1</t>
  </si>
  <si>
    <t>S. Valentin L'Union</t>
  </si>
  <si>
    <t>SP58A</t>
  </si>
  <si>
    <t>Mazarron</t>
  </si>
  <si>
    <t>Mine 202 Mina Piedra Almarilla</t>
  </si>
  <si>
    <t>SP58B</t>
  </si>
  <si>
    <t>SP60A</t>
  </si>
  <si>
    <t>Mine 217 Pozo de la Aguja</t>
  </si>
  <si>
    <t>SP60B</t>
  </si>
  <si>
    <t>SP61A</t>
  </si>
  <si>
    <t>SP61B</t>
  </si>
  <si>
    <t>SP61C</t>
  </si>
  <si>
    <t>SBA/1</t>
  </si>
  <si>
    <t>Almonte</t>
  </si>
  <si>
    <t>San Bartolome de Almonte</t>
  </si>
  <si>
    <t>SBA/2</t>
  </si>
  <si>
    <t>SBA/3</t>
  </si>
  <si>
    <t>SBA/4</t>
  </si>
  <si>
    <t>SBA/5</t>
  </si>
  <si>
    <t>SBA/5-1</t>
  </si>
  <si>
    <t>SBA/6</t>
  </si>
  <si>
    <t>SBA/7</t>
  </si>
  <si>
    <t>CAS/1</t>
  </si>
  <si>
    <t>Aznalcollar</t>
  </si>
  <si>
    <t>Castillo</t>
  </si>
  <si>
    <t>Slag,Fe/Si/Cu,Tapped slag</t>
  </si>
  <si>
    <t>CAS/2</t>
  </si>
  <si>
    <t>CAS/3</t>
  </si>
  <si>
    <t>CT/1</t>
  </si>
  <si>
    <t>Castrejones. Area N.</t>
  </si>
  <si>
    <t>CT/2</t>
  </si>
  <si>
    <t>Castrejones.Area N.</t>
  </si>
  <si>
    <t>CT/3</t>
  </si>
  <si>
    <t>CT/4</t>
  </si>
  <si>
    <t>Castrejones.Ladera.</t>
  </si>
  <si>
    <t>CT/5a</t>
  </si>
  <si>
    <t>CT/5b</t>
  </si>
  <si>
    <t>CAS/4</t>
  </si>
  <si>
    <t>Cementerio</t>
  </si>
  <si>
    <t>Slag,Fe/Si/Cu,Black tapped</t>
  </si>
  <si>
    <t>CAS/5</t>
  </si>
  <si>
    <t>AZ/15</t>
  </si>
  <si>
    <t>Filon Aznalcollar</t>
  </si>
  <si>
    <t>AZ/16</t>
  </si>
  <si>
    <t>TV/1</t>
  </si>
  <si>
    <t>Torre del Viento</t>
  </si>
  <si>
    <t>TV/2</t>
  </si>
  <si>
    <t>CJF/1</t>
  </si>
  <si>
    <t>Castillo de las Guardas</t>
  </si>
  <si>
    <t>Cortijo Jose Fernandez</t>
  </si>
  <si>
    <t>CJF/2</t>
  </si>
  <si>
    <t>CJF/3</t>
  </si>
  <si>
    <t>CJF/4</t>
  </si>
  <si>
    <t>AZ/12</t>
  </si>
  <si>
    <t>Mina Aznalcollar</t>
  </si>
  <si>
    <t>Caridad.A-95/133-133.7</t>
  </si>
  <si>
    <t>Ore,Pb/Fe,Complex pyrite</t>
  </si>
  <si>
    <t>AZ/3</t>
  </si>
  <si>
    <t>Ore,Fe,Complex pyrite</t>
  </si>
  <si>
    <t>AZ/4</t>
  </si>
  <si>
    <t>Ore,Fe/Pb,Complex pyrite</t>
  </si>
  <si>
    <t>AZ/6</t>
  </si>
  <si>
    <t>AZ/8</t>
  </si>
  <si>
    <t>AZ/1</t>
  </si>
  <si>
    <t>Filon Aznalcollar(roof)</t>
  </si>
  <si>
    <t>AZ/13</t>
  </si>
  <si>
    <t>Los Frailes.A-127/28.6-29</t>
  </si>
  <si>
    <t>AZ/14</t>
  </si>
  <si>
    <t>Los Frailes.A-128/39.6-40</t>
  </si>
  <si>
    <t>AZ/11</t>
  </si>
  <si>
    <t>Stock</t>
  </si>
  <si>
    <t>RTe</t>
  </si>
  <si>
    <t>Minas de Rio Tinto</t>
  </si>
  <si>
    <t>ore,Cu,Malachite, azurite</t>
  </si>
  <si>
    <t>RTf</t>
  </si>
  <si>
    <t>RTj</t>
  </si>
  <si>
    <t>ore,Pb,Gal</t>
  </si>
  <si>
    <t>RTl</t>
  </si>
  <si>
    <t>RTm</t>
  </si>
  <si>
    <t>RTn</t>
  </si>
  <si>
    <t>RTo</t>
  </si>
  <si>
    <t>RTq</t>
  </si>
  <si>
    <t>RTr</t>
  </si>
  <si>
    <t>RTs</t>
  </si>
  <si>
    <t>PT-6/4</t>
  </si>
  <si>
    <t>Norte Paterna</t>
  </si>
  <si>
    <t>Mina 6</t>
  </si>
  <si>
    <t>PT-6/5</t>
  </si>
  <si>
    <t>PT-9/1</t>
  </si>
  <si>
    <t>Mina 9</t>
  </si>
  <si>
    <t>Slag,Fe/Si/Cu,Complete block</t>
  </si>
  <si>
    <t>PT-9/3</t>
  </si>
  <si>
    <t>ore,Fe,Gossan</t>
  </si>
  <si>
    <t>PT-9/4</t>
  </si>
  <si>
    <t>PT-9/5</t>
  </si>
  <si>
    <t>PT-9/7</t>
  </si>
  <si>
    <t>Slag</t>
  </si>
  <si>
    <t>Slag,Fe/Si/Cu,Slag</t>
  </si>
  <si>
    <t>PT-9/9</t>
  </si>
  <si>
    <t>PE/1</t>
  </si>
  <si>
    <t>Paterna del Campo</t>
  </si>
  <si>
    <t>Penalosa</t>
  </si>
  <si>
    <t>PE/2</t>
  </si>
  <si>
    <t>PE/3</t>
  </si>
  <si>
    <t>PE/4</t>
  </si>
  <si>
    <t>PE/5</t>
  </si>
  <si>
    <t>CL77</t>
  </si>
  <si>
    <t>Rio Tinto</t>
  </si>
  <si>
    <t>Corta Lago</t>
  </si>
  <si>
    <t>OXALID, Rothenberg</t>
  </si>
  <si>
    <t>AM 15</t>
  </si>
  <si>
    <t>Antas</t>
  </si>
  <si>
    <t>El Argar</t>
  </si>
  <si>
    <t xml:space="preserve">Small axe </t>
  </si>
  <si>
    <t>not recorded</t>
  </si>
  <si>
    <t>tool</t>
  </si>
  <si>
    <t>AM 18</t>
  </si>
  <si>
    <t>Sword,  5 rivets</t>
  </si>
  <si>
    <t>AM 20</t>
  </si>
  <si>
    <t>Broken dagger, 4 rivets</t>
  </si>
  <si>
    <t>FA 1</t>
  </si>
  <si>
    <t>Fuente Alamo</t>
  </si>
  <si>
    <t>Small dagger with 2 rivets</t>
  </si>
  <si>
    <t>OXALID, Schubart and Arteaga 1978 Abb 9d p.37</t>
  </si>
  <si>
    <t>FA 600/5+33029</t>
  </si>
  <si>
    <t>Tomb 52</t>
  </si>
  <si>
    <t>FA 12</t>
  </si>
  <si>
    <t>Dagger/Halberd, 4 rivets</t>
  </si>
  <si>
    <t>OXALID, Schubart and Arteaga 1980 Abb 3a p.55</t>
  </si>
  <si>
    <t>FA 1494/6 + 77.114</t>
  </si>
  <si>
    <t>Tomb 54</t>
  </si>
  <si>
    <t>FA 13</t>
  </si>
  <si>
    <t>Axe</t>
  </si>
  <si>
    <t>OXALID, Schubart and Arteaga 1980 Abb 5c p.57</t>
  </si>
  <si>
    <t>FA 1432/5 + 77.102</t>
  </si>
  <si>
    <t>Tomb 68</t>
  </si>
  <si>
    <t>FA 15</t>
  </si>
  <si>
    <t>Dagger, corr. , 3 rivets</t>
  </si>
  <si>
    <t>OXALID, Schubart and Arteaga 1980 Abb 4a p.56</t>
  </si>
  <si>
    <t>FA 1477/1+77.106</t>
  </si>
  <si>
    <t>Tomb 58</t>
  </si>
  <si>
    <t>FA 6</t>
  </si>
  <si>
    <t>Bronze bar, broken</t>
  </si>
  <si>
    <t>OXALID, Schubart and Arteaga 1978 Abb 12a p.41</t>
  </si>
  <si>
    <t>FA 74 + 66352</t>
  </si>
  <si>
    <t>BE 1/17281</t>
  </si>
  <si>
    <t>Baños de La Encina</t>
  </si>
  <si>
    <t>Ingot</t>
  </si>
  <si>
    <t>No Inv. No.</t>
  </si>
  <si>
    <t>B. Chapman</t>
  </si>
  <si>
    <t>Late Bronze Age</t>
  </si>
  <si>
    <t>BE 87 402</t>
  </si>
  <si>
    <t>MU 57</t>
  </si>
  <si>
    <t>Lorca</t>
  </si>
  <si>
    <t>Cantera de Murviedro</t>
  </si>
  <si>
    <t>Bracelet fragments, Sn Bronze</t>
  </si>
  <si>
    <t>Murcia Museum</t>
  </si>
  <si>
    <t>? Copper Age</t>
  </si>
  <si>
    <t>MU 59</t>
  </si>
  <si>
    <t>Small saw</t>
  </si>
  <si>
    <t>MU 21</t>
  </si>
  <si>
    <t>Rincon de Almendricos</t>
  </si>
  <si>
    <t>MU 48</t>
  </si>
  <si>
    <t>Cabezo Negro</t>
  </si>
  <si>
    <t>Broken fragments of a dagger</t>
  </si>
  <si>
    <t>CN-72-I-II-29</t>
  </si>
  <si>
    <t>MU 49</t>
  </si>
  <si>
    <t>Small knife (punela)</t>
  </si>
  <si>
    <t>No Inv. No</t>
  </si>
  <si>
    <t>Corte I Estrato II (?)</t>
  </si>
  <si>
    <t>MU 50</t>
  </si>
  <si>
    <t>Small Awl, 1.5" long, Sn-bronze</t>
  </si>
  <si>
    <t>29-X-77</t>
  </si>
  <si>
    <t>CorteI SectorW Estrato Ib</t>
  </si>
  <si>
    <t>XB-M-137</t>
  </si>
  <si>
    <t>Cova d'es Carritx</t>
  </si>
  <si>
    <t>needle frgm (mineralised)</t>
  </si>
  <si>
    <t>cave burial</t>
  </si>
  <si>
    <t>Ruth Whitehouse</t>
  </si>
  <si>
    <t>1000-500BC</t>
  </si>
  <si>
    <t>XB-M-138</t>
  </si>
  <si>
    <t>XB-M-139</t>
  </si>
  <si>
    <t>Biconial Pb bead</t>
  </si>
  <si>
    <t>XB-M-153</t>
  </si>
  <si>
    <t>needle</t>
  </si>
  <si>
    <t>XF-M-105</t>
  </si>
  <si>
    <t>bracelet</t>
  </si>
  <si>
    <t>XF-M-108</t>
  </si>
  <si>
    <t>Large torque, very corroded</t>
  </si>
  <si>
    <t>XF-M-116</t>
  </si>
  <si>
    <t>Large torque (cova A)</t>
  </si>
  <si>
    <t>XF-M-118</t>
  </si>
  <si>
    <t>Pin with oval head (mineralis)</t>
  </si>
  <si>
    <t>XF-M-97</t>
  </si>
  <si>
    <t>bracelet (frgm)</t>
  </si>
  <si>
    <t>XI-M-15</t>
  </si>
  <si>
    <t>XI-M-16</t>
  </si>
  <si>
    <t>large ring (6 cm diam.)</t>
  </si>
  <si>
    <t>XI-M-17</t>
  </si>
  <si>
    <t>Biconical bead</t>
  </si>
  <si>
    <t>XI-M-18</t>
  </si>
  <si>
    <t>Awl or punch</t>
  </si>
  <si>
    <t>XI-M-19</t>
  </si>
  <si>
    <t>XI-M-22</t>
  </si>
  <si>
    <t>XI-M-25</t>
  </si>
  <si>
    <t>Arrowhead</t>
  </si>
  <si>
    <t>XI-M-40</t>
  </si>
  <si>
    <t>XI-M-43</t>
  </si>
  <si>
    <t>Pectoral</t>
  </si>
  <si>
    <t>XI-M-47</t>
  </si>
  <si>
    <t>pectoral disc (corrosion)</t>
  </si>
  <si>
    <t>XI-M-57</t>
  </si>
  <si>
    <t>biconical bead</t>
  </si>
  <si>
    <t>XI-M-61</t>
  </si>
  <si>
    <t>part of a flat ring-strip</t>
  </si>
  <si>
    <t>XI-M-72</t>
  </si>
  <si>
    <t>XI-M-83</t>
  </si>
  <si>
    <t>arrowhead</t>
  </si>
  <si>
    <t>XI-M-9</t>
  </si>
  <si>
    <t>XV-M-88</t>
  </si>
  <si>
    <t>Tip of spearhead</t>
  </si>
  <si>
    <t>MU-S1-M-1104</t>
  </si>
  <si>
    <t>Mussol</t>
  </si>
  <si>
    <t>rod, biconical centre portion</t>
  </si>
  <si>
    <t>talayotic</t>
  </si>
  <si>
    <t>MU-S4a-M-178</t>
  </si>
  <si>
    <t>MU-S4a-M-178/repeat</t>
  </si>
  <si>
    <t>MU-S4a-M-57</t>
  </si>
  <si>
    <t>triangular point</t>
  </si>
  <si>
    <t>MU-S4a-M-58</t>
  </si>
  <si>
    <t>chisel?</t>
  </si>
  <si>
    <t>MU-S5-M-61</t>
  </si>
  <si>
    <t>MU-S5-M-62</t>
  </si>
  <si>
    <t>spatula</t>
  </si>
  <si>
    <t>MU 32</t>
  </si>
  <si>
    <t>Monteagudo</t>
  </si>
  <si>
    <t>BA 1</t>
  </si>
  <si>
    <t>Nijar</t>
  </si>
  <si>
    <t>El Barranquete</t>
  </si>
  <si>
    <t>Awl, square section</t>
  </si>
  <si>
    <t>OXALID, Almagro Gorbea 1973 Fig 63.8 p.151</t>
  </si>
  <si>
    <t>Tomb 9, Chamber</t>
  </si>
  <si>
    <t>BA 2</t>
  </si>
  <si>
    <t>Small Bracelet ?</t>
  </si>
  <si>
    <t>OXALID, Almagro Gorbea 1973 Fig 72.20 p.170</t>
  </si>
  <si>
    <t>Tomb 11, Chamber</t>
  </si>
  <si>
    <t>BA 3</t>
  </si>
  <si>
    <t>Dagger/Knife fragment J89</t>
  </si>
  <si>
    <t>OXALID, Almagro Gorbea 1973 Fig 72.18 p.170</t>
  </si>
  <si>
    <t>BA 4</t>
  </si>
  <si>
    <t>Small dagger</t>
  </si>
  <si>
    <t>OXALID, Almagro Gorbea 1973 Fig 72.19 p.170</t>
  </si>
  <si>
    <t>MU 25</t>
  </si>
  <si>
    <t>Orihuela</t>
  </si>
  <si>
    <t>San Anton</t>
  </si>
  <si>
    <t>Ring , 2.5 spirals</t>
  </si>
  <si>
    <t>4410/1</t>
  </si>
  <si>
    <t>Province of Aznalcollar</t>
  </si>
  <si>
    <t>Alpizar</t>
  </si>
  <si>
    <t>copper earring</t>
  </si>
  <si>
    <t>cist cemetery</t>
  </si>
  <si>
    <t>Marcos Hunt-Ortiz</t>
  </si>
  <si>
    <t>AZ100</t>
  </si>
  <si>
    <t>Castrejones</t>
  </si>
  <si>
    <t>Silver ingot</t>
  </si>
  <si>
    <t>fortified settlement</t>
  </si>
  <si>
    <t>AZ2</t>
  </si>
  <si>
    <t>Silver pendant</t>
  </si>
  <si>
    <t>CD/10</t>
  </si>
  <si>
    <t>without clear typology</t>
  </si>
  <si>
    <t>Coleccion Dominguez</t>
  </si>
  <si>
    <t>CD/15</t>
  </si>
  <si>
    <t>fragment of ingot</t>
  </si>
  <si>
    <t>CD/19</t>
  </si>
  <si>
    <t>fragment of sheet</t>
  </si>
  <si>
    <t>CD/20</t>
  </si>
  <si>
    <t>fragment of sickle</t>
  </si>
  <si>
    <t>CD/21</t>
  </si>
  <si>
    <t>piece</t>
  </si>
  <si>
    <t>CD/25</t>
  </si>
  <si>
    <t>CD/26</t>
  </si>
  <si>
    <t>CD/28</t>
  </si>
  <si>
    <t>fragment of chisel</t>
  </si>
  <si>
    <t>CD/29</t>
  </si>
  <si>
    <t>TH/3</t>
  </si>
  <si>
    <t>Pto.de Sta.Maria</t>
  </si>
  <si>
    <t>Spiral silver bracelet</t>
  </si>
  <si>
    <t>Inv. 34</t>
  </si>
  <si>
    <t>Tumba Hipogeo Sol</t>
  </si>
  <si>
    <t>TH/4</t>
  </si>
  <si>
    <t>Biconic silver bead</t>
  </si>
  <si>
    <t>Inv. 74</t>
  </si>
  <si>
    <t>TH/5</t>
  </si>
  <si>
    <t>leaf spiral silver bracelet</t>
  </si>
  <si>
    <t>Inv. 75</t>
  </si>
  <si>
    <t>TH/6</t>
  </si>
  <si>
    <t>Inv. 76</t>
  </si>
  <si>
    <t>TH/8</t>
  </si>
  <si>
    <t>bronze bracelet</t>
  </si>
  <si>
    <t>Inv. 7</t>
  </si>
  <si>
    <t>TH/9</t>
  </si>
  <si>
    <t>Inv. 8</t>
  </si>
  <si>
    <t>TR/30</t>
  </si>
  <si>
    <t>broad copper wire</t>
  </si>
  <si>
    <t>Superficie.Zona SW</t>
  </si>
  <si>
    <t>TR/31</t>
  </si>
  <si>
    <t>broken handle</t>
  </si>
  <si>
    <t>TR/33</t>
  </si>
  <si>
    <t>corroded object</t>
  </si>
  <si>
    <t>Huelva Hoard</t>
  </si>
  <si>
    <t>lance head</t>
  </si>
  <si>
    <t>Madrid Museum</t>
  </si>
  <si>
    <t>ferrule</t>
  </si>
  <si>
    <t>sword</t>
  </si>
  <si>
    <t>24/60/5</t>
  </si>
  <si>
    <t>Penaloza</t>
  </si>
  <si>
    <t>settlement</t>
  </si>
  <si>
    <t>AG/4</t>
  </si>
  <si>
    <t>Amarguillo</t>
  </si>
  <si>
    <t>pin</t>
  </si>
  <si>
    <t>Chalcolithic</t>
  </si>
  <si>
    <t>AG/a</t>
  </si>
  <si>
    <t>AG/b</t>
  </si>
  <si>
    <t>axe frgm</t>
  </si>
  <si>
    <t>AG/c</t>
  </si>
  <si>
    <t>Papua Cis 5</t>
  </si>
  <si>
    <t>Papua</t>
  </si>
  <si>
    <t>Silver sheet</t>
  </si>
  <si>
    <t>Cista-5 (grave 5)</t>
  </si>
  <si>
    <t>Papua II/4398/10</t>
  </si>
  <si>
    <t>Silver bracelet</t>
  </si>
  <si>
    <t>4398/10</t>
  </si>
  <si>
    <t>RQ/1</t>
  </si>
  <si>
    <t>Valencina</t>
  </si>
  <si>
    <t>Broken in two pieces</t>
  </si>
  <si>
    <t>Dolmen El Roquetito</t>
  </si>
  <si>
    <t>RQ/2</t>
  </si>
  <si>
    <t>RQ/3</t>
  </si>
  <si>
    <t>Blade of a dagger</t>
  </si>
  <si>
    <t>RQ/4</t>
  </si>
  <si>
    <t>small chisel</t>
  </si>
  <si>
    <t>RQ/5</t>
  </si>
  <si>
    <t>copper sheet</t>
  </si>
  <si>
    <t>AM 9</t>
  </si>
  <si>
    <t>Tabernas</t>
  </si>
  <si>
    <t>Terrera Ventura</t>
  </si>
  <si>
    <t>Droplet of metal, corr.</t>
  </si>
  <si>
    <t>Copper Age</t>
  </si>
  <si>
    <t>MU 15</t>
  </si>
  <si>
    <t>Totana</t>
  </si>
  <si>
    <t>Dagger, 3 rivets</t>
  </si>
  <si>
    <t>OXALID, Santa-Olalla et alii 1947 p67 no.2</t>
  </si>
  <si>
    <t>MU 3</t>
  </si>
  <si>
    <t>Spiral ring</t>
  </si>
  <si>
    <t>OXALID, Santa-Olalla et alii 1947 p84 no.10</t>
  </si>
  <si>
    <t>No Inv No.</t>
  </si>
  <si>
    <t>G/S2 012-013</t>
  </si>
  <si>
    <t>Turre</t>
  </si>
  <si>
    <t>Gatas</t>
  </si>
  <si>
    <t>Copper prills in crucible</t>
  </si>
  <si>
    <t>Sondeo 2</t>
  </si>
  <si>
    <t>Chapman</t>
  </si>
  <si>
    <t>Argaric?</t>
  </si>
  <si>
    <t>G1</t>
  </si>
  <si>
    <t>Awl</t>
  </si>
  <si>
    <t>Sondeo 3, Conj. 9, Cd 5</t>
  </si>
  <si>
    <t>G10</t>
  </si>
  <si>
    <t>Long needle</t>
  </si>
  <si>
    <t>Sondeo 4, Conj.4A1, Cd 2</t>
  </si>
  <si>
    <t>Post-Argaric</t>
  </si>
  <si>
    <t>G11</t>
  </si>
  <si>
    <t>Fragment: nail or awl, flattened</t>
  </si>
  <si>
    <t>Sondeo 4, Conj.3A4, Cd 10</t>
  </si>
  <si>
    <t>G12</t>
  </si>
  <si>
    <t>heavily corr. fragment</t>
  </si>
  <si>
    <t>Sondeo 2, Cont.015, Cd 6E</t>
  </si>
  <si>
    <t>G14</t>
  </si>
  <si>
    <t>Brass loop</t>
  </si>
  <si>
    <t>Zone A, Cont.007, Cd 4D</t>
  </si>
  <si>
    <t>G17</t>
  </si>
  <si>
    <t>Very small awl  Bronze</t>
  </si>
  <si>
    <t>Zone A, Cont.002, Cd 6B</t>
  </si>
  <si>
    <t>G18</t>
  </si>
  <si>
    <t>Knife (2 rivets)-blade</t>
  </si>
  <si>
    <t>G91-2B-M10 T33</t>
  </si>
  <si>
    <t>G2</t>
  </si>
  <si>
    <t>Dagger/Knife fragment, 2 rivets</t>
  </si>
  <si>
    <t>Sondeo 3, Conj.12, Cd 11</t>
  </si>
  <si>
    <t>G21</t>
  </si>
  <si>
    <t>Bracelet/Armring</t>
  </si>
  <si>
    <t>Zone C, Tomb 34</t>
  </si>
  <si>
    <t>G24</t>
  </si>
  <si>
    <t>Zone B, Tomb 23B</t>
  </si>
  <si>
    <t>G25</t>
  </si>
  <si>
    <t>Ring made of electrum, corr.</t>
  </si>
  <si>
    <t>Zone B, Tomb 29 (M9)</t>
  </si>
  <si>
    <t>G26</t>
  </si>
  <si>
    <t>awl</t>
  </si>
  <si>
    <t>G89-2B-14A1-Cd5 (M2)</t>
  </si>
  <si>
    <t>G27</t>
  </si>
  <si>
    <t>Rod</t>
  </si>
  <si>
    <t>G91-2C-M1 sectorB 208NE</t>
  </si>
  <si>
    <t>G28</t>
  </si>
  <si>
    <t>G89-2B-M5 2Al-Cd12E</t>
  </si>
  <si>
    <t>G29</t>
  </si>
  <si>
    <t>G91-2c-M18 T38</t>
  </si>
  <si>
    <t>G3</t>
  </si>
  <si>
    <t>Sondeo 2, Cont.005,Cd 0/3</t>
  </si>
  <si>
    <t>G32/1</t>
  </si>
  <si>
    <t>Dagger  (2 frgm.): solid piece</t>
  </si>
  <si>
    <t>G91-ZC-M15 T38</t>
  </si>
  <si>
    <t>G32/1 (99)</t>
  </si>
  <si>
    <t>G32/2</t>
  </si>
  <si>
    <t>Dagger  (2 frgm.): drillings</t>
  </si>
  <si>
    <t>G35</t>
  </si>
  <si>
    <t>G91 Tomb38 M17, ZC</t>
  </si>
  <si>
    <t>G36</t>
  </si>
  <si>
    <t>Zone C, Tomb 38</t>
  </si>
  <si>
    <t>G4</t>
  </si>
  <si>
    <t>fragment of a strip</t>
  </si>
  <si>
    <t>Sondeo 2, Cont.009,Cd 1/3</t>
  </si>
  <si>
    <t>G5</t>
  </si>
  <si>
    <t>Fragment from a ring?</t>
  </si>
  <si>
    <t>Sondeo 2, Cont.003,Cd 0/4</t>
  </si>
  <si>
    <t>G6</t>
  </si>
  <si>
    <t>Sondeo 2, Cont.012,Cd 1/4</t>
  </si>
  <si>
    <t>MRB149</t>
  </si>
  <si>
    <t>Puebla de Guzman</t>
  </si>
  <si>
    <t>San Francisco</t>
  </si>
  <si>
    <t>goe, hm, mq</t>
  </si>
  <si>
    <t>CVS</t>
  </si>
  <si>
    <t>IPB-CVS</t>
  </si>
  <si>
    <t>Carb inf</t>
  </si>
  <si>
    <t>MRB150</t>
  </si>
  <si>
    <t>San Fernando</t>
  </si>
  <si>
    <t>goe, hm</t>
  </si>
  <si>
    <t>MRB151</t>
  </si>
  <si>
    <t>Los Silos</t>
  </si>
  <si>
    <t>MRB152</t>
  </si>
  <si>
    <t>MRB153</t>
  </si>
  <si>
    <t>Paymogo</t>
  </si>
  <si>
    <t>Romanera</t>
  </si>
  <si>
    <t>py, cpy, sl, gn</t>
  </si>
  <si>
    <t>MRB154</t>
  </si>
  <si>
    <t>MRB155</t>
  </si>
  <si>
    <t>MRB156</t>
  </si>
  <si>
    <t>B1</t>
  </si>
  <si>
    <t>Tharsis</t>
  </si>
  <si>
    <t>B2</t>
  </si>
  <si>
    <t>jar, beu</t>
  </si>
  <si>
    <t>B3</t>
  </si>
  <si>
    <t>mq, az</t>
  </si>
  <si>
    <t>B4</t>
  </si>
  <si>
    <t>py, cpy</t>
  </si>
  <si>
    <t>MIDAS 238-A</t>
  </si>
  <si>
    <t>Preciosa</t>
  </si>
  <si>
    <t>qz, mq, az, ttd, gn, bar, cpy</t>
  </si>
  <si>
    <t>Gafo</t>
  </si>
  <si>
    <t>IPB Gafo</t>
  </si>
  <si>
    <t>Dev sup</t>
  </si>
  <si>
    <t>MIDAS 247</t>
  </si>
  <si>
    <t>Nª Sra del Amparo y la Unión</t>
  </si>
  <si>
    <t>qz, cpy, gn, sl, py,  frei, mq, az</t>
  </si>
  <si>
    <t>PQ</t>
  </si>
  <si>
    <t>IPB-PQ</t>
  </si>
  <si>
    <t>MIDAS 249</t>
  </si>
  <si>
    <t>Santa Isabel</t>
  </si>
  <si>
    <t>oli, clinoclasa, mq, qz</t>
  </si>
  <si>
    <t>MIDAS 245</t>
  </si>
  <si>
    <t>Valvede del Camino</t>
  </si>
  <si>
    <t>Cabezadas del Sandino</t>
  </si>
  <si>
    <t>qz, goe, mq, eritrina</t>
  </si>
  <si>
    <t>MIDAS 244</t>
  </si>
  <si>
    <t>Zufre</t>
  </si>
  <si>
    <t>Corral del Jarrama</t>
  </si>
  <si>
    <t>qz, mq</t>
  </si>
  <si>
    <t>Gabros BSNS</t>
  </si>
  <si>
    <t>IPB-BSNS</t>
  </si>
  <si>
    <t>Carb sup</t>
  </si>
  <si>
    <t>MIDAS 194A</t>
  </si>
  <si>
    <t>El Garrobo</t>
  </si>
  <si>
    <t>Cuesta Media Fanega</t>
  </si>
  <si>
    <t>py, gn, sl, cpy, goe, mq</t>
  </si>
  <si>
    <t>IPB PQ</t>
  </si>
  <si>
    <t>MRB158</t>
  </si>
  <si>
    <t>Vaqueiros</t>
  </si>
  <si>
    <t>Faro</t>
  </si>
  <si>
    <t>Cova dos Mouros</t>
  </si>
  <si>
    <t>Culm</t>
  </si>
  <si>
    <t>IPB-Culm</t>
  </si>
  <si>
    <t>MIDAS 442</t>
  </si>
  <si>
    <t>São Pedro de Solis</t>
  </si>
  <si>
    <t>Mina Brejo</t>
  </si>
  <si>
    <t>MIDAS 443</t>
  </si>
  <si>
    <t>Cachopo</t>
  </si>
  <si>
    <t>Pedra Branca</t>
  </si>
  <si>
    <t>qz, mq, az</t>
  </si>
  <si>
    <t>MIDAS 444</t>
  </si>
  <si>
    <t>Espingardinha</t>
  </si>
  <si>
    <t>qz, mq, cc</t>
  </si>
  <si>
    <t>MIDAS 445</t>
  </si>
  <si>
    <t>Margem</t>
  </si>
  <si>
    <t>Portalegre</t>
  </si>
  <si>
    <t>Cerro Cruz</t>
  </si>
  <si>
    <t>MIDAS 446</t>
  </si>
  <si>
    <t>Martim Longo</t>
  </si>
  <si>
    <t>Martin Longo</t>
  </si>
  <si>
    <t>MIDAS 447</t>
  </si>
  <si>
    <t>Odeleite</t>
  </si>
  <si>
    <t>Pedra Alba</t>
  </si>
  <si>
    <t>MIDAS 448</t>
  </si>
  <si>
    <t>R. de Cortes Pereira</t>
  </si>
  <si>
    <t>Cortes Pereiras</t>
  </si>
  <si>
    <t>MIDAS 449</t>
  </si>
  <si>
    <t>Unnamed near Monte Novo</t>
  </si>
  <si>
    <t>MIDAS 450</t>
  </si>
  <si>
    <t>Alcaria Queimada</t>
  </si>
  <si>
    <t>mq</t>
  </si>
  <si>
    <t>MIDAS 377</t>
  </si>
  <si>
    <t>São Bartolomeu de Messines</t>
  </si>
  <si>
    <t>Monte Rosso</t>
  </si>
  <si>
    <t>New Red Sandstone</t>
  </si>
  <si>
    <t>Permico</t>
  </si>
  <si>
    <t>MID488</t>
  </si>
  <si>
    <t>Filon del Portugués</t>
  </si>
  <si>
    <t>Skarn Calizas Cambricas</t>
  </si>
  <si>
    <t>Cheles-Barrancos domain</t>
  </si>
  <si>
    <t>MID489</t>
  </si>
  <si>
    <t>Open Pit</t>
  </si>
  <si>
    <t>mq, cup</t>
  </si>
  <si>
    <t>MIDAS248</t>
  </si>
  <si>
    <t>La Vicaria</t>
  </si>
  <si>
    <t>La Vicaría</t>
  </si>
  <si>
    <t>goe, mq, pseudomq</t>
  </si>
  <si>
    <t>Cheles-Barrancos/Olivenza Monesterio</t>
  </si>
  <si>
    <t>MIDAS243</t>
  </si>
  <si>
    <t>Almaden de la Plata</t>
  </si>
  <si>
    <t>San Miguel</t>
  </si>
  <si>
    <t>cpy, cup, mq, sl, gn, qz</t>
  </si>
  <si>
    <t>Esq y volc</t>
  </si>
  <si>
    <t xml:space="preserve"> Silurico</t>
  </si>
  <si>
    <t>MIDAS246</t>
  </si>
  <si>
    <t>El Real de la Jara</t>
  </si>
  <si>
    <t>San Luis</t>
  </si>
  <si>
    <t>qz, sl, gn, cpy</t>
  </si>
  <si>
    <t>Esq, Cuarcitas y Anfibolitas</t>
  </si>
  <si>
    <t>Cheles-Barrancos Domain</t>
  </si>
  <si>
    <t>Neo Prot.</t>
  </si>
  <si>
    <t>MIDAS 439</t>
  </si>
  <si>
    <t>Peñaflor</t>
  </si>
  <si>
    <t>La Preciosa</t>
  </si>
  <si>
    <t>py, cpy, sl, mt, mq, qz</t>
  </si>
  <si>
    <t>Lora del Río Thermal dome</t>
  </si>
  <si>
    <t>NeoProt</t>
  </si>
  <si>
    <t>MIDAS 440</t>
  </si>
  <si>
    <t>MIDAS 224-A</t>
  </si>
  <si>
    <t>La Canaleja</t>
  </si>
  <si>
    <t>qz, py, cpy, mq, bn, az, hm, Au</t>
  </si>
  <si>
    <t>Gabros y Dioritas</t>
  </si>
  <si>
    <t>Cheles Barrancos domain</t>
  </si>
  <si>
    <t>Camb inf</t>
  </si>
  <si>
    <t>MIDAS 224-B</t>
  </si>
  <si>
    <t>MIDAS 225</t>
  </si>
  <si>
    <t>MIDAS 226</t>
  </si>
  <si>
    <t>La Puebla de los Infantes</t>
  </si>
  <si>
    <t>Fuente de la Mujer</t>
  </si>
  <si>
    <t xml:space="preserve">qz, cp, py, mq, hm </t>
  </si>
  <si>
    <t>granito</t>
  </si>
  <si>
    <t>Olivenza-Monesterio</t>
  </si>
  <si>
    <t>Proteroz</t>
  </si>
  <si>
    <t>MIDAS 227</t>
  </si>
  <si>
    <t>La Minilla</t>
  </si>
  <si>
    <t>qz, py, cpy, mq, hm</t>
  </si>
  <si>
    <t xml:space="preserve">Pz y Volcánicas </t>
  </si>
  <si>
    <t>MIDAS 228-A</t>
  </si>
  <si>
    <t>Sierra de Hornachuelos</t>
  </si>
  <si>
    <t>Los Posaderos</t>
  </si>
  <si>
    <t>qz, gn, cpy, sl, sid, mq, bn</t>
  </si>
  <si>
    <t>MIDAS 229-A</t>
  </si>
  <si>
    <t>Mata de San Román</t>
  </si>
  <si>
    <t>Esq y metavulcanitas</t>
  </si>
  <si>
    <t>MIDAS 230</t>
  </si>
  <si>
    <t>Mina Rincon Sur</t>
  </si>
  <si>
    <t>qz, cpy, bar, mq, hm</t>
  </si>
  <si>
    <t>Calizas y pizarras</t>
  </si>
  <si>
    <t>MIDAS 231-A</t>
  </si>
  <si>
    <t>Mina del Romano</t>
  </si>
  <si>
    <t>qz, gn, cpy, sl, sid, mq, bn, ccs</t>
  </si>
  <si>
    <t>MIDAS 437</t>
  </si>
  <si>
    <t>La Plata o Casiano del Prado</t>
  </si>
  <si>
    <t>qz, gn, frei, ttd, sl, py, cpy, cub, mq</t>
  </si>
  <si>
    <t>MIDAS 220</t>
  </si>
  <si>
    <t>Obejo</t>
  </si>
  <si>
    <t>Quita Pellejo</t>
  </si>
  <si>
    <t>cp, mq, az, cup</t>
  </si>
  <si>
    <t>Esq neises y anfibolitas</t>
  </si>
  <si>
    <t>Obejo-Valsequillo</t>
  </si>
  <si>
    <t>Camb inf y medio</t>
  </si>
  <si>
    <t>MIDAS 221</t>
  </si>
  <si>
    <t>Cu-sulphate</t>
  </si>
  <si>
    <t>MIDAS 222</t>
  </si>
  <si>
    <t>Quita pellejo</t>
  </si>
  <si>
    <t>cpy, mq</t>
  </si>
  <si>
    <t>MIDAS 223</t>
  </si>
  <si>
    <t>Siete Cuevas o Pozo del Marqués</t>
  </si>
  <si>
    <t>MIDAS 232-A</t>
  </si>
  <si>
    <t>Cerro Plaza</t>
  </si>
  <si>
    <t>qz, hm, mq, cris, tor, goe</t>
  </si>
  <si>
    <t>Monzogranito</t>
  </si>
  <si>
    <t>Los Pedroches Batolith</t>
  </si>
  <si>
    <t>MIDAS 233</t>
  </si>
  <si>
    <t>Los Cuatro Amigos</t>
  </si>
  <si>
    <t>qz, Bi, bmt, apy, cpy, mq</t>
  </si>
  <si>
    <t>Pizarras mosq</t>
  </si>
  <si>
    <t>CULM Pedroches</t>
  </si>
  <si>
    <t>carb inf</t>
  </si>
  <si>
    <t>MIDAS 234</t>
  </si>
  <si>
    <t>Pozoblanco</t>
  </si>
  <si>
    <t>Virgen de Luna</t>
  </si>
  <si>
    <t>qz, cpy, mq</t>
  </si>
  <si>
    <t>granodiorita</t>
  </si>
  <si>
    <t>MIDAS 235</t>
  </si>
  <si>
    <t>Azuel</t>
  </si>
  <si>
    <t>Arroyo del Reloj</t>
  </si>
  <si>
    <t>qz, gn, ank, cer, mq</t>
  </si>
  <si>
    <t>MIDAS 236</t>
  </si>
  <si>
    <t>Cerro de la Colmena</t>
  </si>
  <si>
    <t>ept, gn, bar, cer, mq, prm</t>
  </si>
  <si>
    <t>Rocas calcosilicatadas</t>
  </si>
  <si>
    <t>MIDAS 237</t>
  </si>
  <si>
    <t>Salida de las Yeguas</t>
  </si>
  <si>
    <t>qz, gn, cpy, py, ept, mq, cris, cer</t>
  </si>
  <si>
    <t>MIDAS 239</t>
  </si>
  <si>
    <t>Andujar</t>
  </si>
  <si>
    <t>Arroyo de la Alcobilla</t>
  </si>
  <si>
    <t>qz, cpy, py, mq</t>
  </si>
  <si>
    <t>MIDAS 240-A</t>
  </si>
  <si>
    <t>Villanueva de la Reina</t>
  </si>
  <si>
    <t>Pedro Bogar</t>
  </si>
  <si>
    <t>qz, gn, cpy, py, bar</t>
  </si>
  <si>
    <t>MIDAS 241</t>
  </si>
  <si>
    <t>Mina de las Marquesas</t>
  </si>
  <si>
    <t>bar, cc, gn, cris, mq</t>
  </si>
  <si>
    <t>Brechas</t>
  </si>
  <si>
    <t>MIDAS 242</t>
  </si>
  <si>
    <t>La Virgen</t>
  </si>
  <si>
    <t>qz, sid, ank, cpy, tor, cris, mq, hm, bn</t>
  </si>
  <si>
    <t>MIDAS 198</t>
  </si>
  <si>
    <t>Las Angustias</t>
  </si>
  <si>
    <t>gn, cer, mq, cris</t>
  </si>
  <si>
    <t>Granodiorita</t>
  </si>
  <si>
    <t>MIDAS 199-A</t>
  </si>
  <si>
    <t>Las Riscas</t>
  </si>
  <si>
    <t>gn, cpy, mq, cer</t>
  </si>
  <si>
    <t>MIDAS 199-B</t>
  </si>
  <si>
    <t>MIDAS 200-A</t>
  </si>
  <si>
    <t>Cabueñes</t>
  </si>
  <si>
    <t>qz, gn, py, cpy, mq</t>
  </si>
  <si>
    <t>MIDAS 200-B</t>
  </si>
  <si>
    <t>MIDAS 200-C</t>
  </si>
  <si>
    <t>MIDAS 209</t>
  </si>
  <si>
    <t>La Cruz-San Enrique</t>
  </si>
  <si>
    <t>qz, ank, cc, gn, cpy, cris, mq, hm</t>
  </si>
  <si>
    <t>MIDAS 203-B</t>
  </si>
  <si>
    <t>Pozo Ancho</t>
  </si>
  <si>
    <t>qz, gn, cpy, py, mq, cup, cris, cer</t>
  </si>
  <si>
    <t>MIDAS 211</t>
  </si>
  <si>
    <t>La Cruz- Porvenir Oscuro</t>
  </si>
  <si>
    <t>qz, cc, gn, cpy, bar, mq, cris</t>
  </si>
  <si>
    <t>MIDAS 201</t>
  </si>
  <si>
    <t>La Entrina/Ocharán</t>
  </si>
  <si>
    <t>gn, cpy, py, mq, az</t>
  </si>
  <si>
    <t>MIDAS 202-B</t>
  </si>
  <si>
    <t>Vilches</t>
  </si>
  <si>
    <t>Morales</t>
  </si>
  <si>
    <t>gn, cpy, mq</t>
  </si>
  <si>
    <t>Metagrauvacas</t>
  </si>
  <si>
    <t>MIDAS 204</t>
  </si>
  <si>
    <t>La Buena-La Mala</t>
  </si>
  <si>
    <t>sl, cpy, mq, cris</t>
  </si>
  <si>
    <t>MIDAS 205</t>
  </si>
  <si>
    <t>Embalse de la Fernandina</t>
  </si>
  <si>
    <t>Valdeinfierno- San Arturo</t>
  </si>
  <si>
    <t>gn, cer, mq</t>
  </si>
  <si>
    <t>MIDAS 206-A</t>
  </si>
  <si>
    <t>Carboneros</t>
  </si>
  <si>
    <t>Palazuelos-San Ricardo</t>
  </si>
  <si>
    <t>gn, py, cpy, mq, cer</t>
  </si>
  <si>
    <t>MIDAS 206-B</t>
  </si>
  <si>
    <t>MIDAS 210</t>
  </si>
  <si>
    <t>Cortijo de Piedrahita</t>
  </si>
  <si>
    <t>qz, gn, cpy, bar, mq, az, cer, hm</t>
  </si>
  <si>
    <t>MIDAS 214</t>
  </si>
  <si>
    <t>Encarnación</t>
  </si>
  <si>
    <t>ank, gn, cpy, cer, mq, cris, hm</t>
  </si>
  <si>
    <t>MIDAS 207</t>
  </si>
  <si>
    <t>San Alejandro</t>
  </si>
  <si>
    <t>ank, bar, gn, cpy,mq, hm</t>
  </si>
  <si>
    <t>Grav y piz mosqu</t>
  </si>
  <si>
    <t>MIDAS 441</t>
  </si>
  <si>
    <t>Pozo de la Abutarda</t>
  </si>
  <si>
    <t>py, cpy, gn</t>
  </si>
  <si>
    <t>piz. Negras</t>
  </si>
  <si>
    <t>Alcudia anticline</t>
  </si>
  <si>
    <t>ordovicico</t>
  </si>
  <si>
    <t>MIDAS 213-A</t>
  </si>
  <si>
    <t>San Cayetano</t>
  </si>
  <si>
    <t>qz, gn, cp, mq, cer, cris, goe</t>
  </si>
  <si>
    <t>Porf granitico</t>
  </si>
  <si>
    <t>carb sup</t>
  </si>
  <si>
    <t>MIDAS 213-B</t>
  </si>
  <si>
    <t>MIDAS 213-C</t>
  </si>
  <si>
    <t>MIDAS 208</t>
  </si>
  <si>
    <t>Guadalmez-Almadenejos</t>
  </si>
  <si>
    <t>qz, ank, gn, cpy, py, mq, bn, cup, cov, cris, hm</t>
  </si>
  <si>
    <t>granito y encajante</t>
  </si>
  <si>
    <t>MIDAS 212</t>
  </si>
  <si>
    <t>Fuencalienrte-Los Azules</t>
  </si>
  <si>
    <t>qz, mq, hm</t>
  </si>
  <si>
    <t>EAT232</t>
  </si>
  <si>
    <t>Navas de San Juan</t>
  </si>
  <si>
    <t>Cerro de la Atalaya</t>
  </si>
  <si>
    <t>mq, cris, az</t>
  </si>
  <si>
    <t>arens y margas</t>
  </si>
  <si>
    <t>trias</t>
  </si>
  <si>
    <t>EAT233</t>
  </si>
  <si>
    <t>MIDAS 359</t>
  </si>
  <si>
    <t>gn, bar, cc, mq, cris</t>
  </si>
  <si>
    <t xml:space="preserve">Brechas </t>
  </si>
  <si>
    <t>MIDAS 361</t>
  </si>
  <si>
    <t>Medianeria</t>
  </si>
  <si>
    <t>qz, mq, az, goe</t>
  </si>
  <si>
    <t>piz y areniscas</t>
  </si>
  <si>
    <t>MIDAS 360</t>
  </si>
  <si>
    <t>MIDAS 438</t>
  </si>
  <si>
    <t>MIDAS 362</t>
  </si>
  <si>
    <t>MRB99</t>
  </si>
  <si>
    <t>Huerta del Gato</t>
  </si>
  <si>
    <t>qz, cpy, py, mq, cris</t>
  </si>
  <si>
    <t>MRB100</t>
  </si>
  <si>
    <t>MRB101</t>
  </si>
  <si>
    <t>MIDAS 154</t>
  </si>
  <si>
    <t>Salvación</t>
  </si>
  <si>
    <t>qz, cpy, urn, mq, aut, torb</t>
  </si>
  <si>
    <t>MIDAS 250</t>
  </si>
  <si>
    <t>MIDAS 155</t>
  </si>
  <si>
    <t>Casa del Perro - La Virgen</t>
  </si>
  <si>
    <t>qz, ank, cpy, aut, torb, mq</t>
  </si>
  <si>
    <t>MIDAS 157</t>
  </si>
  <si>
    <t>F7</t>
  </si>
  <si>
    <t>Ferronho</t>
  </si>
  <si>
    <t>E21</t>
  </si>
  <si>
    <t>Estevais</t>
  </si>
  <si>
    <t>E-21</t>
  </si>
  <si>
    <t>OF-1</t>
  </si>
  <si>
    <t>Olgas</t>
  </si>
  <si>
    <t>O-1-2</t>
  </si>
  <si>
    <t>P-25</t>
  </si>
  <si>
    <t>Moinho da Pena</t>
  </si>
  <si>
    <t>C-12</t>
  </si>
  <si>
    <t>Carvalhal</t>
  </si>
  <si>
    <t>PA-13</t>
  </si>
  <si>
    <t>Palhal</t>
  </si>
  <si>
    <t>T-17</t>
  </si>
  <si>
    <t>Telhadela</t>
  </si>
  <si>
    <t>T-17a</t>
  </si>
  <si>
    <t>Panasqueira</t>
  </si>
  <si>
    <t>SR15</t>
  </si>
  <si>
    <t>Aplique</t>
  </si>
  <si>
    <t>Nuevo Entredicho</t>
  </si>
  <si>
    <t>Pyrite</t>
  </si>
  <si>
    <t>Tension crack</t>
  </si>
  <si>
    <t>TIMS</t>
  </si>
  <si>
    <t>Replacement</t>
  </si>
  <si>
    <t>GAL-1</t>
  </si>
  <si>
    <t>Santander</t>
  </si>
  <si>
    <t>Reocín</t>
  </si>
  <si>
    <t>Galena</t>
  </si>
  <si>
    <t>GAL-5</t>
  </si>
  <si>
    <t>REO-A10</t>
  </si>
  <si>
    <t>REO-A11</t>
  </si>
  <si>
    <t>REO-A4</t>
  </si>
  <si>
    <t>REO-A6</t>
  </si>
  <si>
    <t>208Pb/204Pb value is 18,750 in the original reference</t>
  </si>
  <si>
    <t>MA-01</t>
  </si>
  <si>
    <t>Cinnabar</t>
  </si>
  <si>
    <t>Dissemination in quartzite beds</t>
  </si>
  <si>
    <t>Wrong analytical method in the original publication</t>
  </si>
  <si>
    <t>MA-02 (1)</t>
  </si>
  <si>
    <t>MA-02 (2)</t>
  </si>
  <si>
    <t>Palero-Fernández et al., 2016</t>
  </si>
  <si>
    <t>MA-03</t>
  </si>
  <si>
    <t>MA-04</t>
  </si>
  <si>
    <t>MA-05</t>
  </si>
  <si>
    <t>MA-06</t>
  </si>
  <si>
    <t>MA-07</t>
  </si>
  <si>
    <t>MA-08</t>
  </si>
  <si>
    <t>MA-09</t>
  </si>
  <si>
    <t>MA-10</t>
  </si>
  <si>
    <t>Replacement in volcanic rocks</t>
  </si>
  <si>
    <t>ME-01</t>
  </si>
  <si>
    <t>ME-02</t>
  </si>
  <si>
    <t>LC-01</t>
  </si>
  <si>
    <t>LC-02</t>
  </si>
  <si>
    <t>Infilling joints in quartzites</t>
  </si>
  <si>
    <t>LC-03</t>
  </si>
  <si>
    <t>Infilling veins in volcanic rocks</t>
  </si>
  <si>
    <t>PA12342</t>
  </si>
  <si>
    <t>Valencia</t>
  </si>
  <si>
    <t>La Vital</t>
  </si>
  <si>
    <t>PA12487</t>
  </si>
  <si>
    <t>PA12489</t>
  </si>
  <si>
    <t>PA12491</t>
  </si>
  <si>
    <t>PA12492</t>
  </si>
  <si>
    <t>PA12471</t>
  </si>
  <si>
    <t>PA12475</t>
  </si>
  <si>
    <t>CE08316</t>
  </si>
  <si>
    <t>Laurita</t>
  </si>
  <si>
    <t>CE08310</t>
  </si>
  <si>
    <t>Scarab ring</t>
  </si>
  <si>
    <t>PA20440</t>
  </si>
  <si>
    <t>La Ayuela</t>
  </si>
  <si>
    <t>PA13524</t>
  </si>
  <si>
    <t>Palomar del Pintado</t>
  </si>
  <si>
    <t>Wrong analytical method in the original work</t>
  </si>
  <si>
    <t>PA13534</t>
  </si>
  <si>
    <t>Can Canyis</t>
  </si>
  <si>
    <t>Disc</t>
  </si>
  <si>
    <t>OO3399</t>
  </si>
  <si>
    <t>Poble Nou</t>
  </si>
  <si>
    <t>OO11021</t>
  </si>
  <si>
    <t>OO3397</t>
  </si>
  <si>
    <t>A/CE06642</t>
  </si>
  <si>
    <t>Cerro del Villar</t>
  </si>
  <si>
    <t>A/CE06828</t>
  </si>
  <si>
    <t>Lagos</t>
  </si>
  <si>
    <t>A/CE10053</t>
  </si>
  <si>
    <t>Jardín</t>
  </si>
  <si>
    <t>A/CE09606</t>
  </si>
  <si>
    <t>Toscanos</t>
  </si>
  <si>
    <t>UE72533</t>
  </si>
  <si>
    <t>San Isidro Parking</t>
  </si>
  <si>
    <t>327 2927 CMG M87</t>
  </si>
  <si>
    <t>Coll del Moro de Gandesa</t>
  </si>
  <si>
    <t>AA 1477</t>
  </si>
  <si>
    <t>Casa del Carpio</t>
  </si>
  <si>
    <t>Vessel</t>
  </si>
  <si>
    <t>AA 1493</t>
  </si>
  <si>
    <t>Stringers</t>
  </si>
  <si>
    <t>DJ07-32,C46</t>
  </si>
  <si>
    <t>Castilleja del Guzmán</t>
  </si>
  <si>
    <t>Seville</t>
  </si>
  <si>
    <t>Montelirio</t>
  </si>
  <si>
    <t>PA 20123</t>
  </si>
  <si>
    <t>Parla</t>
  </si>
  <si>
    <t>Madrid</t>
  </si>
  <si>
    <t>Humanejos</t>
  </si>
  <si>
    <t>PA 20120</t>
  </si>
  <si>
    <t>Osorno</t>
  </si>
  <si>
    <t>Palencia</t>
  </si>
  <si>
    <t>La Velilla</t>
  </si>
  <si>
    <t>Rampa</t>
  </si>
  <si>
    <t>Usagre</t>
  </si>
  <si>
    <t>Pozo Sultana</t>
  </si>
  <si>
    <t>Hembrar</t>
  </si>
  <si>
    <t>Chóvar</t>
  </si>
  <si>
    <t>Castellón</t>
  </si>
  <si>
    <t>Minas del Hembrar</t>
  </si>
  <si>
    <t>PA20125</t>
  </si>
  <si>
    <t>Riaño</t>
  </si>
  <si>
    <t>Lois</t>
  </si>
  <si>
    <t>PA20126</t>
  </si>
  <si>
    <t>Riosol</t>
  </si>
  <si>
    <t>PA20129</t>
  </si>
  <si>
    <t>Escarlatti</t>
  </si>
  <si>
    <t>PA20130</t>
  </si>
  <si>
    <t>Pedrosa del Rey</t>
  </si>
  <si>
    <t>PA20131</t>
  </si>
  <si>
    <t>PA20132</t>
  </si>
  <si>
    <t>PA20133</t>
  </si>
  <si>
    <t>Barrios de Luna</t>
  </si>
  <si>
    <t>Miñera de Luna</t>
  </si>
  <si>
    <t>Medina et al, 2003</t>
  </si>
  <si>
    <t>location</t>
  </si>
  <si>
    <t xml:space="preserve">Sanisera location </t>
  </si>
  <si>
    <t>Fontainha</t>
  </si>
  <si>
    <t>Adoria</t>
  </si>
  <si>
    <r>
      <t>Ja</t>
    </r>
    <r>
      <rPr>
        <sz val="12"/>
        <color indexed="8"/>
        <rFont val="Times New Roman"/>
        <family val="1"/>
      </rPr>
      <t>l</t>
    </r>
    <r>
      <rPr>
        <sz val="12"/>
        <color indexed="58"/>
        <rFont val="Times New Roman"/>
        <family val="1"/>
      </rPr>
      <t>es</t>
    </r>
  </si>
  <si>
    <t>Cabeco da Mina</t>
  </si>
  <si>
    <t>França</t>
  </si>
  <si>
    <t>Ventoselo</t>
  </si>
  <si>
    <t>Sitio do Caco</t>
  </si>
  <si>
    <t>Galafura</t>
  </si>
  <si>
    <r>
      <t>Ador</t>
    </r>
    <r>
      <rPr>
        <sz val="12"/>
        <color indexed="8"/>
        <rFont val="Times New Roman"/>
        <family val="1"/>
      </rPr>
      <t>i</t>
    </r>
    <r>
      <rPr>
        <sz val="12"/>
        <color indexed="58"/>
        <rFont val="Times New Roman"/>
        <family val="1"/>
      </rPr>
      <t>go</t>
    </r>
  </si>
  <si>
    <r>
      <t xml:space="preserve">Vazea de </t>
    </r>
    <r>
      <rPr>
        <sz val="12"/>
        <color indexed="63"/>
        <rFont val="Times New Roman"/>
        <family val="1"/>
      </rPr>
      <t>T</t>
    </r>
    <r>
      <rPr>
        <sz val="12"/>
        <color indexed="8"/>
        <rFont val="Times New Roman"/>
        <family val="1"/>
      </rPr>
      <t>r</t>
    </r>
    <r>
      <rPr>
        <sz val="12"/>
        <color indexed="63"/>
        <rFont val="Times New Roman"/>
        <family val="1"/>
      </rPr>
      <t>evoes</t>
    </r>
  </si>
  <si>
    <t>Terramonte</t>
  </si>
  <si>
    <t>Talhadas</t>
  </si>
  <si>
    <t>Braçal</t>
  </si>
  <si>
    <r>
      <t>Braça</t>
    </r>
    <r>
      <rPr>
        <sz val="12"/>
        <color indexed="8"/>
        <rFont val="Times New Roman"/>
        <family val="1"/>
      </rPr>
      <t>l</t>
    </r>
  </si>
  <si>
    <r>
      <t>S</t>
    </r>
    <r>
      <rPr>
        <sz val="12"/>
        <color indexed="8"/>
        <rFont val="Times New Roman"/>
        <family val="1"/>
      </rPr>
      <t xml:space="preserve">. </t>
    </r>
    <r>
      <rPr>
        <sz val="12"/>
        <color indexed="58"/>
        <rFont val="Times New Roman"/>
        <family val="1"/>
      </rPr>
      <t>Miguel d'Acha</t>
    </r>
  </si>
  <si>
    <t>Tapada</t>
  </si>
  <si>
    <t>Caima</t>
  </si>
  <si>
    <r>
      <t>Palha</t>
    </r>
    <r>
      <rPr>
        <sz val="12"/>
        <color indexed="58"/>
        <rFont val="Times New Roman"/>
        <family val="1"/>
      </rPr>
      <t>I</t>
    </r>
  </si>
  <si>
    <r>
      <t>Barba</t>
    </r>
    <r>
      <rPr>
        <sz val="12"/>
        <color indexed="63"/>
        <rFont val="Times New Roman"/>
        <family val="1"/>
      </rPr>
      <t>l</t>
    </r>
    <r>
      <rPr>
        <sz val="12"/>
        <color indexed="8"/>
        <rFont val="Times New Roman"/>
        <family val="1"/>
      </rPr>
      <t>hos</t>
    </r>
  </si>
  <si>
    <r>
      <t>Pen</t>
    </r>
    <r>
      <rPr>
        <sz val="12"/>
        <color indexed="63"/>
        <rFont val="Times New Roman"/>
        <family val="1"/>
      </rPr>
      <t>a</t>
    </r>
  </si>
  <si>
    <t>Torre de Figueiras</t>
  </si>
  <si>
    <t>Ventosa</t>
  </si>
  <si>
    <r>
      <t>Namora</t>
    </r>
    <r>
      <rPr>
        <sz val="12"/>
        <color indexed="8"/>
        <rFont val="Times New Roman"/>
        <family val="1"/>
      </rPr>
      <t>dos</t>
    </r>
  </si>
  <si>
    <t>Malachite</t>
  </si>
  <si>
    <t>Chalcopyrite</t>
  </si>
  <si>
    <t>Azurite-Malachite</t>
  </si>
  <si>
    <t>Result of cinnabar leachate</t>
  </si>
  <si>
    <t>host.rock</t>
  </si>
  <si>
    <t xml:space="preserve">main.ore </t>
  </si>
  <si>
    <t xml:space="preserve">deposit.morphology </t>
  </si>
  <si>
    <t>chronology</t>
  </si>
  <si>
    <t>Cited in Dayton and Dayton, 1986</t>
  </si>
  <si>
    <t>Jaen</t>
  </si>
  <si>
    <t>Brown (1962)</t>
  </si>
  <si>
    <t>Cenozoic</t>
  </si>
  <si>
    <t xml:space="preserve">Geol.age in Doe, B.R., Rohrbourg, R., 1977 </t>
  </si>
  <si>
    <t>Phanerozoic</t>
  </si>
  <si>
    <t>La Carolina. Los Linares</t>
  </si>
  <si>
    <t>BM.1921,480</t>
  </si>
  <si>
    <t>Almeria</t>
  </si>
  <si>
    <t>S. Almagrera</t>
  </si>
  <si>
    <t>Alerta Mine</t>
  </si>
  <si>
    <t>BM.1921,478</t>
  </si>
  <si>
    <t>Santa Barbara Mine</t>
  </si>
  <si>
    <t>BM.46656a</t>
  </si>
  <si>
    <t>BM.1927,103</t>
  </si>
  <si>
    <t>Laujar</t>
  </si>
  <si>
    <t>Los Belgas Mine, S. Gador</t>
  </si>
  <si>
    <t>BM.40788</t>
  </si>
  <si>
    <t>S. Gador</t>
  </si>
  <si>
    <t>JED</t>
  </si>
  <si>
    <t>Centenillo Mine, S. Morena</t>
  </si>
  <si>
    <t>Brill et al, 1987</t>
  </si>
  <si>
    <t>Cited by Hunt-Ortiz, 2003</t>
  </si>
  <si>
    <t>Granitoide</t>
  </si>
  <si>
    <t>Metasedimento</t>
  </si>
  <si>
    <t>Marcoux et al,1992</t>
  </si>
  <si>
    <t>AZ 13</t>
  </si>
  <si>
    <t>Py-Sp-Gn</t>
  </si>
  <si>
    <t>Mineral fin de la base d'amas</t>
  </si>
  <si>
    <t>Late Devonian-Middle Carboniferous</t>
  </si>
  <si>
    <t>AZ 19</t>
  </si>
  <si>
    <t>Py-Sp-Gn-Cpy-Td</t>
  </si>
  <si>
    <t>Mineral rubané</t>
  </si>
  <si>
    <t>AZ 20b</t>
  </si>
  <si>
    <t>Py-Sp-Gn-Cpy-Asp</t>
  </si>
  <si>
    <t>Mineral "emborrascado"</t>
  </si>
  <si>
    <t>AZ 10</t>
  </si>
  <si>
    <t>Cpy-Py-(Sp-Td)</t>
  </si>
  <si>
    <t>Stockwerk dans pyroclastites (sous-amas?)</t>
  </si>
  <si>
    <t>BTR 11</t>
  </si>
  <si>
    <t xml:space="preserve">Zalamea la Real </t>
  </si>
  <si>
    <t>Buitron</t>
  </si>
  <si>
    <t>Py-Sp-Gn-Po-Cs</t>
  </si>
  <si>
    <t>Mineral massif rubané</t>
  </si>
  <si>
    <t>CH 26</t>
  </si>
  <si>
    <t>Chaparrita</t>
  </si>
  <si>
    <t>Py-Cpy</t>
  </si>
  <si>
    <t>Mineral pyriteux massif</t>
  </si>
  <si>
    <t>CO 1</t>
  </si>
  <si>
    <t>Almonaster la Real</t>
  </si>
  <si>
    <t>Concepcion</t>
  </si>
  <si>
    <t>Py-Sp-Cpy-(Gn)</t>
  </si>
  <si>
    <t>Mineral rubané polymétalique de base d'amas</t>
  </si>
  <si>
    <t>H 9</t>
  </si>
  <si>
    <t>Herrerias</t>
  </si>
  <si>
    <t>Py-Sp-Gn-Cs-Cpy</t>
  </si>
  <si>
    <t>Mineral polymétalique rubané</t>
  </si>
  <si>
    <t>JO 9</t>
  </si>
  <si>
    <t>El Cerro de Andévalo</t>
  </si>
  <si>
    <t>La Joya</t>
  </si>
  <si>
    <t>Gn-Py</t>
  </si>
  <si>
    <t>Stockwerk sous-amas</t>
  </si>
  <si>
    <t>JO 11</t>
  </si>
  <si>
    <t>EL Cerro de Andévalo</t>
  </si>
  <si>
    <t>Py-Sp-Gn-Cpy</t>
  </si>
  <si>
    <t>LP 5</t>
  </si>
  <si>
    <t>Cortegana-El Cerro de Andévalo</t>
  </si>
  <si>
    <t>Lomero-Poyatos</t>
  </si>
  <si>
    <t>Py-Gn-Sp-Cpy-Td</t>
  </si>
  <si>
    <t>NS 3b</t>
  </si>
  <si>
    <t>Nuestra Señora del Carmen</t>
  </si>
  <si>
    <t>Cpy-Sp-Gn-Py</t>
  </si>
  <si>
    <t>Mineral polymétalique</t>
  </si>
  <si>
    <t>PE 1</t>
  </si>
  <si>
    <t>Nerva</t>
  </si>
  <si>
    <t>Peña de hierro</t>
  </si>
  <si>
    <t>Mineral pyriteux bréchique</t>
  </si>
  <si>
    <t>RT 1</t>
  </si>
  <si>
    <t>Minas de Riotinto</t>
  </si>
  <si>
    <t>Rio Tinto - Corta Dehesa</t>
  </si>
  <si>
    <t>Py-Cpy-(Sp)</t>
  </si>
  <si>
    <t>Stockwerk pyriteux de l'amas Dehesa</t>
  </si>
  <si>
    <t>CC 12</t>
  </si>
  <si>
    <t>Py-Asp-Sp-Gn-Cpy</t>
  </si>
  <si>
    <t>RT 3</t>
  </si>
  <si>
    <t>Rio Tinto - Corta Atalaya</t>
  </si>
  <si>
    <t>Stockwerk pyriteux de l'amas San Dionisio</t>
  </si>
  <si>
    <t>CA 1</t>
  </si>
  <si>
    <t>Py-Sp-Gn-Cpy-(Td)</t>
  </si>
  <si>
    <t>Mineral polymétalique rubané (San Dionisio)</t>
  </si>
  <si>
    <t>CA 2</t>
  </si>
  <si>
    <t>Py-Sp-Gn-Cpy-(Asp)</t>
  </si>
  <si>
    <t>RT 329</t>
  </si>
  <si>
    <t>Puits Alfredo niveau-30</t>
  </si>
  <si>
    <t>Sp-Py-Cpy-Gn-(Asp)</t>
  </si>
  <si>
    <t>Stockwker polymétalique tardif (San Dionisio)</t>
  </si>
  <si>
    <t>RT 338b</t>
  </si>
  <si>
    <t>Py-Sp-Gn-(Asp-Td)</t>
  </si>
  <si>
    <t>SP 6</t>
  </si>
  <si>
    <t>San Platon</t>
  </si>
  <si>
    <t>Py-Sp-Gn-Cpy-(Td-Cs)</t>
  </si>
  <si>
    <t>Mineral polymétalique rubané de base d'amas</t>
  </si>
  <si>
    <t>ST 12</t>
  </si>
  <si>
    <t>San Telmo</t>
  </si>
  <si>
    <t>Sp-Py-Gn</t>
  </si>
  <si>
    <t>Stockwker polymétalique tardif</t>
  </si>
  <si>
    <t>St 13</t>
  </si>
  <si>
    <t>ST 18</t>
  </si>
  <si>
    <t>Sp-Gn-Py-Cpy-Td</t>
  </si>
  <si>
    <t>SA 1</t>
  </si>
  <si>
    <t>Santa Ana</t>
  </si>
  <si>
    <t>Mineral polymétalique massif à sphalérite-galène</t>
  </si>
  <si>
    <t>SR 1</t>
  </si>
  <si>
    <t>La Puebla de Guzman</t>
  </si>
  <si>
    <t>Sierrecilla</t>
  </si>
  <si>
    <t>Sp-Gn-Td-Py</t>
  </si>
  <si>
    <t>SR 8</t>
  </si>
  <si>
    <t>Veinules quartzeuses à galène</t>
  </si>
  <si>
    <t>Th 17</t>
  </si>
  <si>
    <t>Py-Sp-Gn-(Cpy-Cs)</t>
  </si>
  <si>
    <t>Tor 1</t>
  </si>
  <si>
    <t>Sotiel</t>
  </si>
  <si>
    <t>Torrerera</t>
  </si>
  <si>
    <t>Py-Sp-(Asp-Cpy-Gn)</t>
  </si>
  <si>
    <t>MR-21</t>
  </si>
  <si>
    <t>Cueva de la Mora</t>
  </si>
  <si>
    <t>Monte Romero</t>
  </si>
  <si>
    <t>Kassianidou, 1992</t>
  </si>
  <si>
    <t>MR-85</t>
  </si>
  <si>
    <t>MR-140</t>
  </si>
  <si>
    <t>MR-10</t>
  </si>
  <si>
    <t>MR-29</t>
  </si>
  <si>
    <t>MR-53</t>
  </si>
  <si>
    <t>MR-101</t>
  </si>
  <si>
    <t>MR-129c</t>
  </si>
  <si>
    <t>Limestone</t>
  </si>
  <si>
    <t>Lower Cambrian</t>
  </si>
  <si>
    <t>Andara</t>
  </si>
  <si>
    <t>Sao Domingos</t>
  </si>
  <si>
    <t>MSB: massive sulphide body, SSZ: sulphide stringer zone</t>
  </si>
  <si>
    <t>La Zarza (waste)</t>
  </si>
  <si>
    <t>Disseminated polymetallic sulphides (SSZ)</t>
  </si>
  <si>
    <t>Rio Tinto, San Dionisio orebody (open pit) (2)</t>
  </si>
  <si>
    <t>MSB: massive sulphide body, SSZ: sulphide stringer zone;  (2) see Pomiés et al (1998)</t>
  </si>
  <si>
    <t>Sotiel-Migollas</t>
  </si>
  <si>
    <t>Campanario (waste)</t>
  </si>
  <si>
    <t>Montinho (waste)</t>
  </si>
  <si>
    <t>Neves orebody, DDH-S-5-(312m)</t>
  </si>
  <si>
    <t>Polymetallic “complex-ore" (MSB)</t>
  </si>
  <si>
    <t>Neves orebody, DDH-S-5-(312m) (dup)</t>
  </si>
  <si>
    <t>Neves orebody, DDH-S-5-(320m)</t>
  </si>
  <si>
    <t>Massive-pyritic-ore (MSB)</t>
  </si>
  <si>
    <t>Neves orebody, DDH-S-5-(328m)</t>
  </si>
  <si>
    <t>Neves orebody, DDH-S-5-(334m)</t>
  </si>
  <si>
    <t>Neves orebody, DDH-S-5-(336m)</t>
  </si>
  <si>
    <t>Neves orebody, DDH-S-5-(348m)</t>
  </si>
  <si>
    <t>Polymetallic "complex-ore" (MSB)</t>
  </si>
  <si>
    <t>Neves orebody, DDH-S-5-(348m) (dup)</t>
  </si>
  <si>
    <t>Neves orebody, DDH-S-5-(349m)</t>
  </si>
  <si>
    <t>Fissural Cu-ore (SSZ)</t>
  </si>
  <si>
    <t>Neves orebody, DDH-S-5-(354m)</t>
  </si>
  <si>
    <t>Corvo orebody, level-717</t>
  </si>
  <si>
    <t>Fissural Cu-Sn-ore (with galena)(SSZ)</t>
  </si>
  <si>
    <t>Cu-Sn-rich ores (MSB)</t>
  </si>
  <si>
    <t>Cu-Sn</t>
  </si>
  <si>
    <t>Cu-Sn (pure cassiterite) ore (MSB)</t>
  </si>
  <si>
    <t>Graça orebody, level-804</t>
  </si>
  <si>
    <t>CH2</t>
  </si>
  <si>
    <t xml:space="preserve">Chaparrita </t>
  </si>
  <si>
    <t>Rhyolite V1</t>
  </si>
  <si>
    <t>CH 12</t>
  </si>
  <si>
    <t>CH 49</t>
  </si>
  <si>
    <t>CH 14</t>
  </si>
  <si>
    <t>PE4</t>
  </si>
  <si>
    <t xml:space="preserve">Pena de Hierro </t>
  </si>
  <si>
    <t>PE 26</t>
  </si>
  <si>
    <t>ST4</t>
  </si>
  <si>
    <t>Rhyolitic dome V1</t>
  </si>
  <si>
    <t>CC1</t>
  </si>
  <si>
    <t xml:space="preserve">Cerro Colorado, RioTinto </t>
  </si>
  <si>
    <t>SP-5</t>
  </si>
  <si>
    <t xml:space="preserve">SanPlaton </t>
  </si>
  <si>
    <t>Rhyolite V2</t>
  </si>
  <si>
    <t>SP- 8</t>
  </si>
  <si>
    <t>ST 6</t>
  </si>
  <si>
    <t xml:space="preserve">SanTelmo </t>
  </si>
  <si>
    <t>SM 5P</t>
  </si>
  <si>
    <t xml:space="preserve">San Miguel </t>
  </si>
  <si>
    <t xml:space="preserve">Herrerias </t>
  </si>
  <si>
    <t>Rhyolitic tuff V3</t>
  </si>
  <si>
    <t>2452.3</t>
  </si>
  <si>
    <t>CAMP 11</t>
  </si>
  <si>
    <t>Campofrio</t>
  </si>
  <si>
    <t>Tonalite</t>
  </si>
  <si>
    <t>CAMP 12</t>
  </si>
  <si>
    <t>Granodiorite</t>
  </si>
  <si>
    <t>la/1</t>
  </si>
  <si>
    <t>San Dionisio Orebody-Corta Atalaya</t>
  </si>
  <si>
    <t>BRGM, Orleans</t>
  </si>
  <si>
    <t>UM2, Montpellier</t>
  </si>
  <si>
    <t>la/2</t>
  </si>
  <si>
    <t>la/3</t>
  </si>
  <si>
    <t>la/4</t>
  </si>
  <si>
    <t>la/5</t>
  </si>
  <si>
    <t>Corrected for U decay</t>
  </si>
  <si>
    <t>lb</t>
  </si>
  <si>
    <t>lc</t>
  </si>
  <si>
    <t>ld</t>
  </si>
  <si>
    <t>le</t>
  </si>
  <si>
    <t>14//1</t>
  </si>
  <si>
    <t>14//2</t>
  </si>
  <si>
    <t>14//3</t>
  </si>
  <si>
    <t>14//4</t>
  </si>
  <si>
    <t>14//5</t>
  </si>
  <si>
    <t>CL79/Tl/77</t>
  </si>
  <si>
    <t>CL79/Tl/22</t>
  </si>
  <si>
    <r>
      <t>Corta</t>
    </r>
    <r>
      <rPr>
        <sz val="12"/>
        <color indexed="22"/>
        <rFont val="Times New Roman"/>
        <family val="1"/>
      </rPr>
      <t xml:space="preserve"> </t>
    </r>
    <r>
      <rPr>
        <sz val="12"/>
        <color indexed="8"/>
        <rFont val="Times New Roman"/>
        <family val="1"/>
      </rPr>
      <t>Lago</t>
    </r>
  </si>
  <si>
    <t>CL79/T2/21</t>
  </si>
  <si>
    <t>CL79/T2/69</t>
  </si>
  <si>
    <t>CL79/T2/23</t>
  </si>
  <si>
    <t>CL79/T2/17</t>
  </si>
  <si>
    <t>CL79/T2/57</t>
  </si>
  <si>
    <t>MR71</t>
  </si>
  <si>
    <t>MR7g</t>
  </si>
  <si>
    <t>MR7e</t>
  </si>
  <si>
    <t>MR129a</t>
  </si>
  <si>
    <t>MR7Q</t>
  </si>
  <si>
    <t>MR68h</t>
  </si>
  <si>
    <t>MR68a</t>
  </si>
  <si>
    <t>MR42</t>
  </si>
  <si>
    <t>MR7h</t>
  </si>
  <si>
    <t>MR5</t>
  </si>
  <si>
    <t>MR129c</t>
  </si>
  <si>
    <t>MR7d</t>
  </si>
  <si>
    <t>MR30a</t>
  </si>
  <si>
    <t>MR68b</t>
  </si>
  <si>
    <t>MR7m</t>
  </si>
  <si>
    <t>MR123a</t>
  </si>
  <si>
    <t>MR7k</t>
  </si>
  <si>
    <t>MR30b</t>
  </si>
  <si>
    <t>MR129b</t>
  </si>
  <si>
    <t>MR7n</t>
  </si>
  <si>
    <t>MR7L</t>
  </si>
  <si>
    <t>MR68c</t>
  </si>
  <si>
    <t>MR68e</t>
  </si>
  <si>
    <t>MR7f</t>
  </si>
  <si>
    <t>MR7a</t>
  </si>
  <si>
    <t>MR7c</t>
  </si>
  <si>
    <t>MR68g</t>
  </si>
  <si>
    <t>MR7o</t>
  </si>
  <si>
    <t>MR68d</t>
  </si>
  <si>
    <t>MR68f</t>
  </si>
  <si>
    <t>MR7b</t>
  </si>
  <si>
    <t>MR7p</t>
  </si>
  <si>
    <t>MR7j</t>
  </si>
  <si>
    <t>RT26A/83</t>
  </si>
  <si>
    <t>RT26A/83-R</t>
  </si>
  <si>
    <t>RT4/40</t>
  </si>
  <si>
    <t>Stos-Gale, 2001</t>
  </si>
  <si>
    <t>Also cited by Tornos&amp;Chiariadia, 2004)</t>
  </si>
  <si>
    <t>SGM-2</t>
  </si>
  <si>
    <t>Los Pedroches</t>
  </si>
  <si>
    <t>SGM-3</t>
  </si>
  <si>
    <t>SGM-8</t>
  </si>
  <si>
    <t>SGM-1</t>
  </si>
  <si>
    <t>Campanario.-La Haba</t>
  </si>
  <si>
    <t>SGM-5</t>
  </si>
  <si>
    <t>El Guijo</t>
  </si>
  <si>
    <t>SGM-7</t>
  </si>
  <si>
    <t>Cerro Mogabar</t>
  </si>
  <si>
    <t>SGM-9</t>
  </si>
  <si>
    <t>Santa Eufemia</t>
  </si>
  <si>
    <t>SNM1</t>
  </si>
  <si>
    <t>Oliva de la Frontera</t>
  </si>
  <si>
    <t>San Nicolas</t>
  </si>
  <si>
    <t>Wolframite</t>
  </si>
  <si>
    <t>Chiaradia, 2003</t>
  </si>
  <si>
    <t>Granitoid</t>
  </si>
  <si>
    <t>W-Sn veins</t>
  </si>
  <si>
    <t>Late Paleozoic</t>
  </si>
  <si>
    <t>SNM2</t>
  </si>
  <si>
    <t>Mafic and felsic massive and volcaniclastic rocks</t>
  </si>
  <si>
    <t>Contact between limestones and bimodal volcanic rocks</t>
  </si>
  <si>
    <t>Felsic volcaniclastic rocks shales, limestones, cherts</t>
  </si>
  <si>
    <t>Lenses in shales</t>
  </si>
  <si>
    <t>Nava-Paredón</t>
  </si>
  <si>
    <t>Felsic domes and related volcaniclastic rocks</t>
  </si>
  <si>
    <t>Late Tournaisian-Early Visean (340±5)</t>
  </si>
  <si>
    <t>Schists, graywackes (Serie Negra)</t>
  </si>
  <si>
    <t>Marbles and calc-silicate hornfelses</t>
  </si>
  <si>
    <t>Late Vendian-Early Cambrian (332±3)</t>
  </si>
  <si>
    <t>Diorites to ultramafic rocks of Santa Olalla pluton</t>
  </si>
  <si>
    <t>Veins hosted by Serie Negra, Malcocinado Formation or Variscan igneous rocks</t>
  </si>
  <si>
    <t>Epiclastic sediments and shales</t>
  </si>
  <si>
    <t>Variscan Late Carboniferous</t>
  </si>
  <si>
    <t>Siliciclastic metasediments with contact metamorphism</t>
  </si>
  <si>
    <t>Schists with contact metamorphism</t>
  </si>
  <si>
    <t>Replacement of Carboniferous detrital sediments or veins in nearby Ordovician quartzites</t>
  </si>
  <si>
    <t>0°–45° and 80°–100° trending veins in Azuaga Group</t>
  </si>
  <si>
    <t>Guadalajara</t>
  </si>
  <si>
    <t>GDM.0001</t>
  </si>
  <si>
    <t>GDM.0002</t>
  </si>
  <si>
    <t>GDM.0003</t>
  </si>
  <si>
    <t>GDM.0004</t>
  </si>
  <si>
    <t>GDM.0008</t>
  </si>
  <si>
    <t>GDM.0009</t>
  </si>
  <si>
    <t>GDM.0010</t>
  </si>
  <si>
    <t>GDM.0011</t>
  </si>
  <si>
    <t>GDM.0012</t>
  </si>
  <si>
    <t>GDM.0013</t>
  </si>
  <si>
    <t>GDM.0014</t>
  </si>
  <si>
    <t>GDM.0015</t>
  </si>
  <si>
    <t>GDM.0016</t>
  </si>
  <si>
    <t>GDM.0017</t>
  </si>
  <si>
    <t>GDM.0018</t>
  </si>
  <si>
    <t>GDM.0019</t>
  </si>
  <si>
    <t>GDM.0020</t>
  </si>
  <si>
    <t>GDM.0021</t>
  </si>
  <si>
    <t>GDM.0022</t>
  </si>
  <si>
    <t>GDM.0023</t>
  </si>
  <si>
    <t>GDM.0024</t>
  </si>
  <si>
    <t>GDM.0025</t>
  </si>
  <si>
    <t>GDM.0026</t>
  </si>
  <si>
    <t>GDM.0027</t>
  </si>
  <si>
    <t>GDM.0028</t>
  </si>
  <si>
    <t>GDM.0029</t>
  </si>
  <si>
    <t>GDM.0030</t>
  </si>
  <si>
    <t>GDM.0031</t>
  </si>
  <si>
    <t>GDM.0032</t>
  </si>
  <si>
    <t>GDM.0033</t>
  </si>
  <si>
    <t>GDM.0034</t>
  </si>
  <si>
    <t>GDM.0035</t>
  </si>
  <si>
    <t>GDM.0036</t>
  </si>
  <si>
    <t>GDM.0037</t>
  </si>
  <si>
    <t>GDM.0038</t>
  </si>
  <si>
    <t>GDM.0039</t>
  </si>
  <si>
    <t>GDM.0040</t>
  </si>
  <si>
    <t>GDM.0041</t>
  </si>
  <si>
    <t>GDM.0042</t>
  </si>
  <si>
    <t>GDM.0043</t>
  </si>
  <si>
    <t>GDM.0044</t>
  </si>
  <si>
    <t>GDM.0045</t>
  </si>
  <si>
    <t>GDM.0046</t>
  </si>
  <si>
    <t>GDM.0047</t>
  </si>
  <si>
    <t>GDM.0048</t>
  </si>
  <si>
    <t>GDM.0049</t>
  </si>
  <si>
    <t>GDM.0050</t>
  </si>
  <si>
    <t>GDM.0051</t>
  </si>
  <si>
    <t>GDM.0052</t>
  </si>
  <si>
    <t>GDM.0053</t>
  </si>
  <si>
    <t>GDM.0054</t>
  </si>
  <si>
    <t>GDM.0055</t>
  </si>
  <si>
    <t>GDM.0056</t>
  </si>
  <si>
    <t>GDM.0057</t>
  </si>
  <si>
    <t>GDM.0058</t>
  </si>
  <si>
    <t>GDM.0059</t>
  </si>
  <si>
    <t>GDM.0060</t>
  </si>
  <si>
    <t>GDM.0061</t>
  </si>
  <si>
    <t>GDM.0062</t>
  </si>
  <si>
    <t>GDM.0063</t>
  </si>
  <si>
    <t>GDM.0064</t>
  </si>
  <si>
    <t>GDM.0065</t>
  </si>
  <si>
    <t>GDM.0066</t>
  </si>
  <si>
    <t>GDM.0067</t>
  </si>
  <si>
    <t>GDM.0068</t>
  </si>
  <si>
    <t>GDM.0069</t>
  </si>
  <si>
    <t>GDM.0070</t>
  </si>
  <si>
    <t>GDM.0071</t>
  </si>
  <si>
    <t>GDM.0072</t>
  </si>
  <si>
    <t>GDM.0073</t>
  </si>
  <si>
    <t>GDM.0074</t>
  </si>
  <si>
    <t>GDM.0075</t>
  </si>
  <si>
    <t>GDM.0076</t>
  </si>
  <si>
    <t>GDM.0077</t>
  </si>
  <si>
    <t>GDM.0078</t>
  </si>
  <si>
    <t>GDM.0079</t>
  </si>
  <si>
    <t>GDM.0080</t>
  </si>
  <si>
    <t>GDM.0081</t>
  </si>
  <si>
    <t>GDM.0082</t>
  </si>
  <si>
    <t>GDM.0083</t>
  </si>
  <si>
    <t>GDM.0084</t>
  </si>
  <si>
    <t>GDM.0085</t>
  </si>
  <si>
    <t>GDM.0086</t>
  </si>
  <si>
    <t>GDM.0087</t>
  </si>
  <si>
    <t>GDM.0088</t>
  </si>
  <si>
    <t>GDM.0089</t>
  </si>
  <si>
    <t>GDM.0090</t>
  </si>
  <si>
    <t>GDM.0091</t>
  </si>
  <si>
    <t>GDM.0092</t>
  </si>
  <si>
    <t>GDM.0093</t>
  </si>
  <si>
    <t>GDM.0094</t>
  </si>
  <si>
    <t>GDM.0095</t>
  </si>
  <si>
    <t>GDM.0096</t>
  </si>
  <si>
    <t>GDM.0097</t>
  </si>
  <si>
    <t>GDM.0098</t>
  </si>
  <si>
    <t>GDM.0099</t>
  </si>
  <si>
    <t>GDM.0100</t>
  </si>
  <si>
    <t>GDM.0101</t>
  </si>
  <si>
    <t>GDM.0102</t>
  </si>
  <si>
    <t>GDM.0103</t>
  </si>
  <si>
    <t>GDM.0104</t>
  </si>
  <si>
    <t>GDM.0105</t>
  </si>
  <si>
    <t>GDM.0106</t>
  </si>
  <si>
    <t>GDM.0107</t>
  </si>
  <si>
    <t>GDM.0108</t>
  </si>
  <si>
    <t>GDM.0109</t>
  </si>
  <si>
    <t>GDM.0110</t>
  </si>
  <si>
    <t>GDM.0111</t>
  </si>
  <si>
    <t>GDM.0112</t>
  </si>
  <si>
    <t>GDM.0113</t>
  </si>
  <si>
    <t>GDM.0114</t>
  </si>
  <si>
    <t>GDM.0115</t>
  </si>
  <si>
    <t>GDM.0116</t>
  </si>
  <si>
    <t>GDM.0117</t>
  </si>
  <si>
    <t>GDM.0118</t>
  </si>
  <si>
    <t>GDM.0119</t>
  </si>
  <si>
    <t>GDM.0120</t>
  </si>
  <si>
    <t>GDM.0121</t>
  </si>
  <si>
    <t>GDM.0122</t>
  </si>
  <si>
    <t>GDM.0123</t>
  </si>
  <si>
    <t>GDM.0124</t>
  </si>
  <si>
    <t>GDM.0125</t>
  </si>
  <si>
    <t>GDM.0126</t>
  </si>
  <si>
    <t>GDM.0127</t>
  </si>
  <si>
    <t>GDM.0128</t>
  </si>
  <si>
    <t>GDM.0129</t>
  </si>
  <si>
    <t>GDM.0130</t>
  </si>
  <si>
    <t>GDM.0131</t>
  </si>
  <si>
    <t>GDM.0132</t>
  </si>
  <si>
    <t>GDM.0133</t>
  </si>
  <si>
    <t>GDM.0134</t>
  </si>
  <si>
    <t>GDM.0135</t>
  </si>
  <si>
    <t>GDM.0136</t>
  </si>
  <si>
    <t>GDM.0137</t>
  </si>
  <si>
    <t>GDM.0138</t>
  </si>
  <si>
    <t>GDM.0139</t>
  </si>
  <si>
    <t>GDM.0140</t>
  </si>
  <si>
    <t>GDM.0141</t>
  </si>
  <si>
    <t>GDM.0142</t>
  </si>
  <si>
    <t>GDM.0143</t>
  </si>
  <si>
    <t>GDM.0144</t>
  </si>
  <si>
    <t>GDM.0145</t>
  </si>
  <si>
    <t>GDM.0146</t>
  </si>
  <si>
    <t>GDM.0147</t>
  </si>
  <si>
    <t>GDM.0148</t>
  </si>
  <si>
    <t>GDM.0149</t>
  </si>
  <si>
    <t>GDM.0150</t>
  </si>
  <si>
    <t>GDM.0151</t>
  </si>
  <si>
    <t>GDM.0152</t>
  </si>
  <si>
    <t>GDM.0153</t>
  </si>
  <si>
    <t>GDM.0154</t>
  </si>
  <si>
    <t>GDM.0155</t>
  </si>
  <si>
    <t>GDM.0156</t>
  </si>
  <si>
    <t>GDM.0157</t>
  </si>
  <si>
    <t>GDM.0158</t>
  </si>
  <si>
    <t>GDM.0159</t>
  </si>
  <si>
    <t>GDM.0160</t>
  </si>
  <si>
    <t>GDM.0161</t>
  </si>
  <si>
    <t>GDM.0162</t>
  </si>
  <si>
    <t>GDM.0163</t>
  </si>
  <si>
    <t>GDM.0164</t>
  </si>
  <si>
    <t>GDM.0165</t>
  </si>
  <si>
    <t>GDM.0166</t>
  </si>
  <si>
    <t>GDM.0167</t>
  </si>
  <si>
    <t>GDM.0168</t>
  </si>
  <si>
    <t>GDM.0169</t>
  </si>
  <si>
    <t>GDM.0170</t>
  </si>
  <si>
    <t>GDM.0171</t>
  </si>
  <si>
    <t>GDM.0172</t>
  </si>
  <si>
    <t>GDM.0173</t>
  </si>
  <si>
    <t>GDM.0174</t>
  </si>
  <si>
    <t>GDM.0175</t>
  </si>
  <si>
    <t>GDM.0176</t>
  </si>
  <si>
    <t>GDM.0177</t>
  </si>
  <si>
    <t>GDM.0178</t>
  </si>
  <si>
    <t>GDM.0179</t>
  </si>
  <si>
    <t>GDM.0180</t>
  </si>
  <si>
    <t>GDM.0181</t>
  </si>
  <si>
    <t>GDM.0182</t>
  </si>
  <si>
    <t>GDM.0183</t>
  </si>
  <si>
    <t>GDM.0184</t>
  </si>
  <si>
    <t>GDM.0185</t>
  </si>
  <si>
    <t>GDM.0186</t>
  </si>
  <si>
    <t>GDM.0187</t>
  </si>
  <si>
    <t>GDM.0188</t>
  </si>
  <si>
    <t>GDM.0189</t>
  </si>
  <si>
    <t>GDM.0190</t>
  </si>
  <si>
    <t>GDM.0191</t>
  </si>
  <si>
    <t>GDM.0192</t>
  </si>
  <si>
    <t>GDM.0193</t>
  </si>
  <si>
    <t>GDM.0194</t>
  </si>
  <si>
    <t>GDM.0195</t>
  </si>
  <si>
    <t>GDM.0196</t>
  </si>
  <si>
    <t>GDM.0197</t>
  </si>
  <si>
    <t>GDM.0198</t>
  </si>
  <si>
    <t>GDM.0199</t>
  </si>
  <si>
    <t>GDM.0200</t>
  </si>
  <si>
    <t>GDM.0201</t>
  </si>
  <si>
    <t>GDM.0202</t>
  </si>
  <si>
    <t>GDM.0203</t>
  </si>
  <si>
    <t>GDM.0204</t>
  </si>
  <si>
    <t>GDM.0205</t>
  </si>
  <si>
    <t>GDM.0206</t>
  </si>
  <si>
    <t>GDM.0207</t>
  </si>
  <si>
    <t>GDM.0208</t>
  </si>
  <si>
    <t>GDM.0209</t>
  </si>
  <si>
    <t>GDM.0210</t>
  </si>
  <si>
    <t>GDM.0211</t>
  </si>
  <si>
    <t>GDM.0212</t>
  </si>
  <si>
    <t>GDM.0213</t>
  </si>
  <si>
    <t>GDM.0214</t>
  </si>
  <si>
    <t>GDM.0215</t>
  </si>
  <si>
    <t>GDM.0216</t>
  </si>
  <si>
    <t>GDM.0217</t>
  </si>
  <si>
    <t>GDM.0218</t>
  </si>
  <si>
    <t>GDM.0219</t>
  </si>
  <si>
    <t>GDM.0220</t>
  </si>
  <si>
    <t>GDM.0221</t>
  </si>
  <si>
    <t>GDM.0222</t>
  </si>
  <si>
    <t>GDM.0223</t>
  </si>
  <si>
    <t>GDM.0224</t>
  </si>
  <si>
    <t>GDM.0225</t>
  </si>
  <si>
    <t>GDM.0226</t>
  </si>
  <si>
    <t>GDM.0227</t>
  </si>
  <si>
    <t>GDM.0228</t>
  </si>
  <si>
    <t>GDM.0229</t>
  </si>
  <si>
    <t>GDM.0230</t>
  </si>
  <si>
    <t>GDM.0231</t>
  </si>
  <si>
    <t>GDM.0232</t>
  </si>
  <si>
    <t>GDM.0233</t>
  </si>
  <si>
    <t>GDM.0234</t>
  </si>
  <si>
    <t>GDM.0235</t>
  </si>
  <si>
    <t>GDM.0236</t>
  </si>
  <si>
    <t>GDM.0237</t>
  </si>
  <si>
    <t>GDM.0238</t>
  </si>
  <si>
    <t>GDM.0239</t>
  </si>
  <si>
    <t>GDM.0240</t>
  </si>
  <si>
    <t>GDM.0241</t>
  </si>
  <si>
    <t>GDM.0242</t>
  </si>
  <si>
    <t>GDM.0243</t>
  </si>
  <si>
    <t>GDM.0244</t>
  </si>
  <si>
    <t>GDM.0245</t>
  </si>
  <si>
    <t>GDM.0246</t>
  </si>
  <si>
    <t>GDM.0247</t>
  </si>
  <si>
    <t>GDM.0248</t>
  </si>
  <si>
    <t>GDM.0249</t>
  </si>
  <si>
    <t>GDM.0250</t>
  </si>
  <si>
    <t>GDM.0251</t>
  </si>
  <si>
    <t>GDM.0252</t>
  </si>
  <si>
    <t>GDM.0253</t>
  </si>
  <si>
    <t>GDM.0254</t>
  </si>
  <si>
    <t>GDM.0255</t>
  </si>
  <si>
    <t>GDM.0256</t>
  </si>
  <si>
    <t>GDM.0257</t>
  </si>
  <si>
    <t>GDM.0258</t>
  </si>
  <si>
    <t>GDM.0259</t>
  </si>
  <si>
    <t>GDM.0260</t>
  </si>
  <si>
    <t>GDM.0261</t>
  </si>
  <si>
    <t>GDM.0262</t>
  </si>
  <si>
    <t>GDM.0263</t>
  </si>
  <si>
    <t>GDM.0264</t>
  </si>
  <si>
    <t>GDM.0265</t>
  </si>
  <si>
    <t>GDM.0266</t>
  </si>
  <si>
    <t>GDM.0267</t>
  </si>
  <si>
    <t>GDM.0268</t>
  </si>
  <si>
    <t>GDM.0269</t>
  </si>
  <si>
    <t>GDM.0270</t>
  </si>
  <si>
    <t>GDM.0271</t>
  </si>
  <si>
    <t>GDM.0272</t>
  </si>
  <si>
    <t>GDM.0273</t>
  </si>
  <si>
    <t>GDM.0274</t>
  </si>
  <si>
    <t>GDM.0275</t>
  </si>
  <si>
    <t>GDM.0276</t>
  </si>
  <si>
    <t>GDM.0277</t>
  </si>
  <si>
    <t>GDM.0278</t>
  </si>
  <si>
    <t>GDM.0279</t>
  </si>
  <si>
    <t>GDM.0280</t>
  </si>
  <si>
    <t>GDM.0281</t>
  </si>
  <si>
    <t>GDM.0282</t>
  </si>
  <si>
    <t>GDM.0283</t>
  </si>
  <si>
    <t>GDM.0284</t>
  </si>
  <si>
    <t>GDM.0285</t>
  </si>
  <si>
    <t>GDM.0286</t>
  </si>
  <si>
    <t>GDM.0287</t>
  </si>
  <si>
    <t>GDM.0288</t>
  </si>
  <si>
    <t>GDM.0289</t>
  </si>
  <si>
    <t>GDM.0290</t>
  </si>
  <si>
    <t>GDM.0291</t>
  </si>
  <si>
    <t>GDM.0292</t>
  </si>
  <si>
    <t>GDM.0293</t>
  </si>
  <si>
    <t>GDM.0294</t>
  </si>
  <si>
    <t>GDM.0295</t>
  </si>
  <si>
    <t>GDM.0296</t>
  </si>
  <si>
    <t>GDM.0297</t>
  </si>
  <si>
    <t>GDM.0298</t>
  </si>
  <si>
    <t>GDM.0299</t>
  </si>
  <si>
    <t>GDM.0300</t>
  </si>
  <si>
    <t>GDM.0301</t>
  </si>
  <si>
    <t>GDM.0302</t>
  </si>
  <si>
    <t>GDM.0303</t>
  </si>
  <si>
    <t>GDM.0304</t>
  </si>
  <si>
    <t>GDM.0305</t>
  </si>
  <si>
    <t>GDM.0306</t>
  </si>
  <si>
    <t>GDM.0307</t>
  </si>
  <si>
    <t>GDM.0308</t>
  </si>
  <si>
    <t>GDM.0309</t>
  </si>
  <si>
    <t>GDM.0310</t>
  </si>
  <si>
    <t>GDM.0311</t>
  </si>
  <si>
    <t>GDM.0312</t>
  </si>
  <si>
    <t>GDM.0313</t>
  </si>
  <si>
    <t>GDM.0314</t>
  </si>
  <si>
    <t>GDM.0315</t>
  </si>
  <si>
    <t>GDM.0316</t>
  </si>
  <si>
    <t>GDM.0317</t>
  </si>
  <si>
    <t>GDM.0318</t>
  </si>
  <si>
    <t>GDM.0319</t>
  </si>
  <si>
    <t>GDM.0320</t>
  </si>
  <si>
    <t>GDM.0321</t>
  </si>
  <si>
    <t>GDM.0322</t>
  </si>
  <si>
    <t>GDM.0323</t>
  </si>
  <si>
    <t>GDM.0324</t>
  </si>
  <si>
    <t>GDM.0325</t>
  </si>
  <si>
    <t>GDM.0326</t>
  </si>
  <si>
    <t>GDM.0327</t>
  </si>
  <si>
    <t>GDM.0328</t>
  </si>
  <si>
    <t>GDM.0329</t>
  </si>
  <si>
    <t>GDM.0330</t>
  </si>
  <si>
    <t>GDM.0331</t>
  </si>
  <si>
    <t>GDM.0332</t>
  </si>
  <si>
    <t>GDM.0333</t>
  </si>
  <si>
    <t>GDM.0334</t>
  </si>
  <si>
    <t>GDM.0335</t>
  </si>
  <si>
    <t>GDM.0336</t>
  </si>
  <si>
    <t>GDM.0337</t>
  </si>
  <si>
    <t>GDM.0338</t>
  </si>
  <si>
    <t>GDM.0339</t>
  </si>
  <si>
    <t>GDM.0340</t>
  </si>
  <si>
    <t>GDM.0341</t>
  </si>
  <si>
    <t>GDM.0342</t>
  </si>
  <si>
    <t>GDM.0343</t>
  </si>
  <si>
    <t>GDM.0344</t>
  </si>
  <si>
    <t>GDM.0345</t>
  </si>
  <si>
    <t>GDM.0346</t>
  </si>
  <si>
    <t>GDM.0347</t>
  </si>
  <si>
    <t>GDM.0348</t>
  </si>
  <si>
    <t>GDM.0349</t>
  </si>
  <si>
    <t>GDM.0350</t>
  </si>
  <si>
    <t>GDM.0351</t>
  </si>
  <si>
    <t>GDM.0352</t>
  </si>
  <si>
    <t>GDM.0353</t>
  </si>
  <si>
    <t>GDM.0354</t>
  </si>
  <si>
    <t>GDM.0355</t>
  </si>
  <si>
    <t>GDM.0356</t>
  </si>
  <si>
    <t>GDM.0357</t>
  </si>
  <si>
    <t>GDM.0358</t>
  </si>
  <si>
    <t>GDM.0359</t>
  </si>
  <si>
    <t>GDM.0360</t>
  </si>
  <si>
    <t>GDM.0361</t>
  </si>
  <si>
    <t>GDM.0362</t>
  </si>
  <si>
    <t>GDM.0363</t>
  </si>
  <si>
    <t>GDM.0364</t>
  </si>
  <si>
    <t>GDM.0365</t>
  </si>
  <si>
    <t>GDM.0366</t>
  </si>
  <si>
    <t>GDM.0367</t>
  </si>
  <si>
    <t>GDM.0368</t>
  </si>
  <si>
    <t>GDM.0369</t>
  </si>
  <si>
    <t>GDM.0370</t>
  </si>
  <si>
    <t>GDM.0371</t>
  </si>
  <si>
    <t>GDM.0372</t>
  </si>
  <si>
    <t>GDM.0373</t>
  </si>
  <si>
    <t>GDM.0374</t>
  </si>
  <si>
    <t>GDM.0375</t>
  </si>
  <si>
    <t>GDM.0376</t>
  </si>
  <si>
    <t>GDM.0377</t>
  </si>
  <si>
    <t>GDM.0378</t>
  </si>
  <si>
    <t>GDM.0379</t>
  </si>
  <si>
    <t>GDM.0380</t>
  </si>
  <si>
    <t>GDM.0381</t>
  </si>
  <si>
    <t>GDM.0382</t>
  </si>
  <si>
    <t>GDM.0383</t>
  </si>
  <si>
    <t>GDM.0384</t>
  </si>
  <si>
    <t>GDM.0385</t>
  </si>
  <si>
    <t>GDM.0386</t>
  </si>
  <si>
    <t>GDM.0387</t>
  </si>
  <si>
    <t>GDM.0388</t>
  </si>
  <si>
    <t>GDM.0389</t>
  </si>
  <si>
    <t>GDM.0390</t>
  </si>
  <si>
    <t>GDM.0391</t>
  </si>
  <si>
    <t>GDM.0392</t>
  </si>
  <si>
    <t>GDM.0393</t>
  </si>
  <si>
    <t>GDM.0394</t>
  </si>
  <si>
    <t>GDM.0395</t>
  </si>
  <si>
    <t>GDM.0396</t>
  </si>
  <si>
    <t>GDM.0397</t>
  </si>
  <si>
    <t>GDM.0398</t>
  </si>
  <si>
    <t>GDM.0399</t>
  </si>
  <si>
    <t>GDM.0400</t>
  </si>
  <si>
    <t>GDM.0401</t>
  </si>
  <si>
    <t>GDM.0402</t>
  </si>
  <si>
    <t>GDM.0403</t>
  </si>
  <si>
    <t>GDM.0404</t>
  </si>
  <si>
    <t>GDM.0405</t>
  </si>
  <si>
    <t>GDM.0406</t>
  </si>
  <si>
    <t>GDM.0407</t>
  </si>
  <si>
    <t>GDM.0408</t>
  </si>
  <si>
    <t>GDM.0409</t>
  </si>
  <si>
    <t>GDM.0410</t>
  </si>
  <si>
    <t>GDM.0411</t>
  </si>
  <si>
    <t>GDM.0412</t>
  </si>
  <si>
    <t>GDM.0413</t>
  </si>
  <si>
    <t>GDM.0414</t>
  </si>
  <si>
    <t>GDM.0415</t>
  </si>
  <si>
    <t>GDM.0416</t>
  </si>
  <si>
    <t>GDM.0417</t>
  </si>
  <si>
    <t>GDM.0418</t>
  </si>
  <si>
    <t>GDM.0419</t>
  </si>
  <si>
    <t>GDM.0420</t>
  </si>
  <si>
    <t>GDM.0421</t>
  </si>
  <si>
    <t>GDM.0422</t>
  </si>
  <si>
    <t>GDM.0423</t>
  </si>
  <si>
    <t>GDM.0424</t>
  </si>
  <si>
    <t>GDM.0425</t>
  </si>
  <si>
    <t>GDM.0426</t>
  </si>
  <si>
    <t>GDM.0427</t>
  </si>
  <si>
    <t>GDM.0428</t>
  </si>
  <si>
    <t>GDM.0429</t>
  </si>
  <si>
    <t>GDM.0430</t>
  </si>
  <si>
    <t>GDM.0431</t>
  </si>
  <si>
    <t>GDM.0432</t>
  </si>
  <si>
    <t>GDM.0433</t>
  </si>
  <si>
    <t>GDM.0434</t>
  </si>
  <si>
    <t>GDM.0435</t>
  </si>
  <si>
    <t>GDM.0436</t>
  </si>
  <si>
    <t>GDM.0437</t>
  </si>
  <si>
    <t>GDM.0438</t>
  </si>
  <si>
    <t>GDM.0439</t>
  </si>
  <si>
    <t>GDM.0440</t>
  </si>
  <si>
    <t>GDM.0441</t>
  </si>
  <si>
    <t>GDM.0442</t>
  </si>
  <si>
    <t>GDM.0443</t>
  </si>
  <si>
    <t>GDM.0444</t>
  </si>
  <si>
    <t>GDM.0445</t>
  </si>
  <si>
    <t>GDM.0446</t>
  </si>
  <si>
    <t>GDM.0447</t>
  </si>
  <si>
    <t>GDM.0448</t>
  </si>
  <si>
    <t>GDM.0449</t>
  </si>
  <si>
    <t>GDM.0450</t>
  </si>
  <si>
    <t>GDM.0451</t>
  </si>
  <si>
    <t>GDM.0452</t>
  </si>
  <si>
    <t>GDM.0453</t>
  </si>
  <si>
    <t>GDM.0454</t>
  </si>
  <si>
    <t>GDM.0455</t>
  </si>
  <si>
    <t>GDM.0456</t>
  </si>
  <si>
    <t>GDM.0457</t>
  </si>
  <si>
    <t>GDM.0458</t>
  </si>
  <si>
    <t>GDM.0459</t>
  </si>
  <si>
    <t>GDM.0460</t>
  </si>
  <si>
    <t>GDM.0461</t>
  </si>
  <si>
    <t>GDM.0462</t>
  </si>
  <si>
    <t>GDM.0463</t>
  </si>
  <si>
    <t>GDM.0464</t>
  </si>
  <si>
    <t>GDM.0465</t>
  </si>
  <si>
    <t>GDM.0466</t>
  </si>
  <si>
    <t>GDM.0467</t>
  </si>
  <si>
    <t>GDM.0468</t>
  </si>
  <si>
    <t>GDM.0469</t>
  </si>
  <si>
    <t>GDM.0470</t>
  </si>
  <si>
    <t>GDM.0471</t>
  </si>
  <si>
    <t>GDM.0472</t>
  </si>
  <si>
    <t>GDM.0473</t>
  </si>
  <si>
    <t>GDM.0474</t>
  </si>
  <si>
    <t>GDM.0475</t>
  </si>
  <si>
    <t>GDM.0476</t>
  </si>
  <si>
    <t>GDM.0477</t>
  </si>
  <si>
    <t>GDM.0478</t>
  </si>
  <si>
    <t>GDM.0479</t>
  </si>
  <si>
    <t>GDM.0480</t>
  </si>
  <si>
    <t>GDM.0481</t>
  </si>
  <si>
    <t>GDM.0482</t>
  </si>
  <si>
    <t>GDM.0483</t>
  </si>
  <si>
    <t>GDM.0484</t>
  </si>
  <si>
    <t>GDM.0485</t>
  </si>
  <si>
    <t>GDM.0486</t>
  </si>
  <si>
    <t>GDM.0487</t>
  </si>
  <si>
    <t>GDM.0488</t>
  </si>
  <si>
    <t>GDM.0489</t>
  </si>
  <si>
    <t>GDM.0490</t>
  </si>
  <si>
    <t>GDM.0491</t>
  </si>
  <si>
    <t>GDM.0492</t>
  </si>
  <si>
    <t>GDM.0493</t>
  </si>
  <si>
    <t>GDM.0494</t>
  </si>
  <si>
    <t>GDM.0495</t>
  </si>
  <si>
    <t>GDM.0496</t>
  </si>
  <si>
    <t>GDM.0497</t>
  </si>
  <si>
    <t>GDM.0498</t>
  </si>
  <si>
    <t>GDM.0499</t>
  </si>
  <si>
    <t>GDM.0500</t>
  </si>
  <si>
    <t>GDM.0501</t>
  </si>
  <si>
    <t>GDM.0502</t>
  </si>
  <si>
    <t>GDM.0503</t>
  </si>
  <si>
    <t>GDM.0504</t>
  </si>
  <si>
    <t>GDM.0505</t>
  </si>
  <si>
    <t>GDM.0506</t>
  </si>
  <si>
    <t>GDM.0507</t>
  </si>
  <si>
    <t>GDM.0508</t>
  </si>
  <si>
    <t>GDM.0509</t>
  </si>
  <si>
    <t>GDM.0510</t>
  </si>
  <si>
    <t>GDM.0511</t>
  </si>
  <si>
    <t>GDM.0512</t>
  </si>
  <si>
    <t>GDM.0513</t>
  </si>
  <si>
    <t>GDM.0514</t>
  </si>
  <si>
    <t>GDM.0515</t>
  </si>
  <si>
    <t>GDM.0516</t>
  </si>
  <si>
    <t>GDM.0517</t>
  </si>
  <si>
    <t>GDM.0518</t>
  </si>
  <si>
    <t>GDM.0519</t>
  </si>
  <si>
    <t>GDM.0520</t>
  </si>
  <si>
    <t>GDM.0521</t>
  </si>
  <si>
    <t>GDM.0522</t>
  </si>
  <si>
    <t>GDM.0523</t>
  </si>
  <si>
    <t>GDM.0524</t>
  </si>
  <si>
    <t>GDM.0525</t>
  </si>
  <si>
    <t>GDM.0526</t>
  </si>
  <si>
    <t>GDM.0527</t>
  </si>
  <si>
    <t>GDM.0528</t>
  </si>
  <si>
    <t>GDM.0529</t>
  </si>
  <si>
    <t>GDM.0530</t>
  </si>
  <si>
    <t>GDM.0531</t>
  </si>
  <si>
    <t>GDM.0532</t>
  </si>
  <si>
    <t>GDM.0533</t>
  </si>
  <si>
    <t>GDM.0534</t>
  </si>
  <si>
    <t>GDM.0535</t>
  </si>
  <si>
    <t>GDM.0536</t>
  </si>
  <si>
    <t>GDM.0537</t>
  </si>
  <si>
    <t>GDM.0538</t>
  </si>
  <si>
    <t>GDM.0539</t>
  </si>
  <si>
    <t>GDM.0540</t>
  </si>
  <si>
    <t>GDM.0541</t>
  </si>
  <si>
    <t>GDM.0542</t>
  </si>
  <si>
    <t>GDM.0543</t>
  </si>
  <si>
    <t>GDM.0544</t>
  </si>
  <si>
    <t>GDM.0545</t>
  </si>
  <si>
    <t>GDM.0546</t>
  </si>
  <si>
    <t>GDM.0547</t>
  </si>
  <si>
    <t>GDM.0548</t>
  </si>
  <si>
    <t>GDM.0549</t>
  </si>
  <si>
    <t>GDM.0550</t>
  </si>
  <si>
    <t>GDM.0551</t>
  </si>
  <si>
    <t>GDM.0552</t>
  </si>
  <si>
    <t>GDM.0553</t>
  </si>
  <si>
    <t>GDM.0554</t>
  </si>
  <si>
    <t>GDM.0555</t>
  </si>
  <si>
    <t>GDM.0556</t>
  </si>
  <si>
    <t>GDM.0557</t>
  </si>
  <si>
    <t>GDM.0558</t>
  </si>
  <si>
    <t>GDM.0559</t>
  </si>
  <si>
    <t>GDM.0560</t>
  </si>
  <si>
    <t>GDM.0561</t>
  </si>
  <si>
    <t>GDM.0562</t>
  </si>
  <si>
    <t>GDM.0563</t>
  </si>
  <si>
    <t>GDM.0564</t>
  </si>
  <si>
    <t>GDM.0565</t>
  </si>
  <si>
    <t>GDM.0566</t>
  </si>
  <si>
    <t>GDM.0567</t>
  </si>
  <si>
    <t>GDM.0568</t>
  </si>
  <si>
    <t>GDM.0569</t>
  </si>
  <si>
    <t>GDM.0570</t>
  </si>
  <si>
    <t>GDM.0571</t>
  </si>
  <si>
    <t>GDM.0572</t>
  </si>
  <si>
    <t>GDM.0573</t>
  </si>
  <si>
    <t>GDM.0574</t>
  </si>
  <si>
    <t>GDM.0575</t>
  </si>
  <si>
    <t>GDM.0576</t>
  </si>
  <si>
    <t>GDM.0577</t>
  </si>
  <si>
    <t>GDM.0578</t>
  </si>
  <si>
    <t>GDM.0579</t>
  </si>
  <si>
    <t>GDM.0580</t>
  </si>
  <si>
    <t>GDM.0581</t>
  </si>
  <si>
    <t>GDM.0582</t>
  </si>
  <si>
    <t>GDM.0583</t>
  </si>
  <si>
    <t>GDM.0584</t>
  </si>
  <si>
    <t>GDM.0585</t>
  </si>
  <si>
    <t>GDM.0586</t>
  </si>
  <si>
    <t>GDM.0587</t>
  </si>
  <si>
    <t>GDM.0588</t>
  </si>
  <si>
    <t>GDM.0589</t>
  </si>
  <si>
    <t>GDM.0590</t>
  </si>
  <si>
    <t>GDM.0591</t>
  </si>
  <si>
    <t>GDM.0592</t>
  </si>
  <si>
    <t>GDM.0593</t>
  </si>
  <si>
    <t>GDM.0594</t>
  </si>
  <si>
    <t>GDM.0595</t>
  </si>
  <si>
    <t>GDM.0596</t>
  </si>
  <si>
    <t>GDM.0597</t>
  </si>
  <si>
    <t>GDM.0598</t>
  </si>
  <si>
    <t>GDM.0599</t>
  </si>
  <si>
    <t>GDM.0600</t>
  </si>
  <si>
    <t>GDM.0601</t>
  </si>
  <si>
    <t>GDM.0602</t>
  </si>
  <si>
    <t>GDM.0603</t>
  </si>
  <si>
    <t>GDM.0604</t>
  </si>
  <si>
    <t>GDM.0605</t>
  </si>
  <si>
    <t>GDM.0606</t>
  </si>
  <si>
    <t>GDM.0607</t>
  </si>
  <si>
    <t>GDM.0608</t>
  </si>
  <si>
    <t>GDM.0609</t>
  </si>
  <si>
    <t>GDM.0610</t>
  </si>
  <si>
    <t>GDM.0611</t>
  </si>
  <si>
    <t>GDM.0612</t>
  </si>
  <si>
    <t>GDM.0613</t>
  </si>
  <si>
    <t>GDM.0614</t>
  </si>
  <si>
    <t>GDM.0615</t>
  </si>
  <si>
    <t>GDM.0616</t>
  </si>
  <si>
    <t>GDM.0617</t>
  </si>
  <si>
    <t>GDM.0618</t>
  </si>
  <si>
    <t>GDM.0619</t>
  </si>
  <si>
    <t>GDM.0620</t>
  </si>
  <si>
    <t>GDM.0621</t>
  </si>
  <si>
    <t>GDM.0622</t>
  </si>
  <si>
    <t>GDM.0623</t>
  </si>
  <si>
    <t>GDM.0624</t>
  </si>
  <si>
    <t>GDM.0625</t>
  </si>
  <si>
    <t>GDM.0626</t>
  </si>
  <si>
    <t>GDM.0627</t>
  </si>
  <si>
    <t>GDM.0628</t>
  </si>
  <si>
    <t>GDM.0629</t>
  </si>
  <si>
    <t>GDM.0630</t>
  </si>
  <si>
    <t>GDM.0631</t>
  </si>
  <si>
    <t>GDM.0632</t>
  </si>
  <si>
    <t>GDM.0633</t>
  </si>
  <si>
    <t>GDM.0634</t>
  </si>
  <si>
    <t>GDM.0635</t>
  </si>
  <si>
    <t>GDM.0636</t>
  </si>
  <si>
    <t>GDM.0637</t>
  </si>
  <si>
    <t>GDM.0638</t>
  </si>
  <si>
    <t>GDM.0639</t>
  </si>
  <si>
    <t>GDM.0640</t>
  </si>
  <si>
    <t>GDM.0641</t>
  </si>
  <si>
    <t>GDM.0642</t>
  </si>
  <si>
    <t>GDM.0643</t>
  </si>
  <si>
    <t>GDM.0644</t>
  </si>
  <si>
    <t>GDM.0645</t>
  </si>
  <si>
    <t>GDM.0646</t>
  </si>
  <si>
    <t>GDM.0647</t>
  </si>
  <si>
    <t>GDM.0648</t>
  </si>
  <si>
    <t>GDM.0649</t>
  </si>
  <si>
    <t>GDM.0650</t>
  </si>
  <si>
    <t>GDM.0651</t>
  </si>
  <si>
    <t>GDM.0652</t>
  </si>
  <si>
    <t>GDM.0653</t>
  </si>
  <si>
    <t>GDM.0654</t>
  </si>
  <si>
    <t>GDM.0655</t>
  </si>
  <si>
    <t>GDM.0656</t>
  </si>
  <si>
    <t>GDM.0657</t>
  </si>
  <si>
    <t>GDM.0658</t>
  </si>
  <si>
    <t>GDM.0659</t>
  </si>
  <si>
    <t>GDM.0660</t>
  </si>
  <si>
    <t>GDM.0661</t>
  </si>
  <si>
    <t>GDM.0662</t>
  </si>
  <si>
    <t>GDM.0663</t>
  </si>
  <si>
    <t>GDM.0664</t>
  </si>
  <si>
    <t>GDM.0665</t>
  </si>
  <si>
    <t>GDM.0666</t>
  </si>
  <si>
    <t>GDM.0667</t>
  </si>
  <si>
    <t>GDM.0668</t>
  </si>
  <si>
    <t>GDM.0669</t>
  </si>
  <si>
    <t>GDM.0670</t>
  </si>
  <si>
    <t>GDM.0671</t>
  </si>
  <si>
    <t>GDM.0672</t>
  </si>
  <si>
    <t>GDM.0673</t>
  </si>
  <si>
    <t>GDM.0674</t>
  </si>
  <si>
    <t>GDM.0675</t>
  </si>
  <si>
    <t>GDM.0676</t>
  </si>
  <si>
    <t>GDM.0677</t>
  </si>
  <si>
    <t>GDM.0678</t>
  </si>
  <si>
    <t>GDM.0679</t>
  </si>
  <si>
    <t>GDM.0680</t>
  </si>
  <si>
    <t>GDM.0681</t>
  </si>
  <si>
    <t>GDM.0682</t>
  </si>
  <si>
    <t>GDM.0683</t>
  </si>
  <si>
    <t>GDM.0684</t>
  </si>
  <si>
    <t>GDM.0685</t>
  </si>
  <si>
    <t>GDM.0686</t>
  </si>
  <si>
    <t>GDM.0687</t>
  </si>
  <si>
    <t>GDM.0688</t>
  </si>
  <si>
    <t>GDM.0689</t>
  </si>
  <si>
    <t>GDM.0690</t>
  </si>
  <si>
    <t>GDM.0691</t>
  </si>
  <si>
    <t>GDM.0692</t>
  </si>
  <si>
    <t>GDM.0693</t>
  </si>
  <si>
    <t>GDM.0694</t>
  </si>
  <si>
    <t>GDM.0695</t>
  </si>
  <si>
    <t>GDM.0696</t>
  </si>
  <si>
    <t>GDM.0697</t>
  </si>
  <si>
    <t>GDM.0698</t>
  </si>
  <si>
    <t>GDM.0699</t>
  </si>
  <si>
    <t>GDM.0700</t>
  </si>
  <si>
    <t>GDM.0701</t>
  </si>
  <si>
    <t>GDM.0702</t>
  </si>
  <si>
    <t>GDM.0703</t>
  </si>
  <si>
    <t>GDM.0704</t>
  </si>
  <si>
    <t>GDM.0705</t>
  </si>
  <si>
    <t>GDM.0706</t>
  </si>
  <si>
    <t>GDM.0707</t>
  </si>
  <si>
    <t>GDM.0708</t>
  </si>
  <si>
    <t>GDM.0709</t>
  </si>
  <si>
    <t>GDM.0710</t>
  </si>
  <si>
    <t>GDM.0711</t>
  </si>
  <si>
    <t>GDM.0712</t>
  </si>
  <si>
    <t>GDM.0713</t>
  </si>
  <si>
    <t>GDM.0714</t>
  </si>
  <si>
    <t>GDM.0715</t>
  </si>
  <si>
    <t>GDM.0716</t>
  </si>
  <si>
    <t>GDM.0717</t>
  </si>
  <si>
    <t>GDM.0718</t>
  </si>
  <si>
    <t>GDM.0719</t>
  </si>
  <si>
    <t>GDM.0720</t>
  </si>
  <si>
    <t>GDM.0721</t>
  </si>
  <si>
    <t>GDM.0722</t>
  </si>
  <si>
    <t>GDM.0723</t>
  </si>
  <si>
    <t>GDM.0724</t>
  </si>
  <si>
    <t>GDM.0725</t>
  </si>
  <si>
    <t>GDM.0726</t>
  </si>
  <si>
    <t>GDM.0727</t>
  </si>
  <si>
    <t>GDM.0728</t>
  </si>
  <si>
    <t>GDM.0729</t>
  </si>
  <si>
    <t>GDM.0730</t>
  </si>
  <si>
    <t>GDM.0731</t>
  </si>
  <si>
    <t>GDM.0732</t>
  </si>
  <si>
    <t>GDM.0733</t>
  </si>
  <si>
    <t>GDM.0734</t>
  </si>
  <si>
    <t>GDM.0735</t>
  </si>
  <si>
    <t>GDM.0736</t>
  </si>
  <si>
    <t>GDM.0737</t>
  </si>
  <si>
    <t>GDM.0738</t>
  </si>
  <si>
    <t>GDM.0739</t>
  </si>
  <si>
    <t>GDM.0740</t>
  </si>
  <si>
    <t>GDM.0741</t>
  </si>
  <si>
    <t>GDM.0742</t>
  </si>
  <si>
    <t>GDM.0743</t>
  </si>
  <si>
    <t>GDM.0744</t>
  </si>
  <si>
    <t>GDM.0745</t>
  </si>
  <si>
    <t>GDM.0746</t>
  </si>
  <si>
    <t>GDM.0747</t>
  </si>
  <si>
    <t>GDM.0748</t>
  </si>
  <si>
    <t>GDM.0749</t>
  </si>
  <si>
    <t>GDM.0750</t>
  </si>
  <si>
    <t>GDM.0751</t>
  </si>
  <si>
    <t>GDM.0752</t>
  </si>
  <si>
    <t>GDM.0753</t>
  </si>
  <si>
    <t>GDM.0754</t>
  </si>
  <si>
    <t>GDM.0755</t>
  </si>
  <si>
    <t>GDM.0756</t>
  </si>
  <si>
    <t>GDM.0757</t>
  </si>
  <si>
    <t>GDM.0758</t>
  </si>
  <si>
    <t>GDM.0759</t>
  </si>
  <si>
    <t>GDM.0760</t>
  </si>
  <si>
    <t>GDM.0761</t>
  </si>
  <si>
    <t>GDM.0762</t>
  </si>
  <si>
    <t>GDM.0763</t>
  </si>
  <si>
    <t>GDM.0764</t>
  </si>
  <si>
    <t>GDM.0765</t>
  </si>
  <si>
    <t>GDM.0766</t>
  </si>
  <si>
    <t>GDM.0767</t>
  </si>
  <si>
    <t>GDM.0768</t>
  </si>
  <si>
    <t>GDM.0769</t>
  </si>
  <si>
    <t>GDM.0770</t>
  </si>
  <si>
    <t>GDM.0771</t>
  </si>
  <si>
    <t>GDM.0772</t>
  </si>
  <si>
    <t>GDM.0773</t>
  </si>
  <si>
    <t>GDM.0774</t>
  </si>
  <si>
    <t>GDM.0775</t>
  </si>
  <si>
    <t>GDM.0776</t>
  </si>
  <si>
    <t>GDM.0777</t>
  </si>
  <si>
    <t>GDM.0778</t>
  </si>
  <si>
    <t>GDM.0779</t>
  </si>
  <si>
    <t>GDM.0780</t>
  </si>
  <si>
    <t>GDM.0781</t>
  </si>
  <si>
    <t>GDM.0782</t>
  </si>
  <si>
    <t>GDM.0783</t>
  </si>
  <si>
    <t>GDM.0784</t>
  </si>
  <si>
    <t>GDM.0785</t>
  </si>
  <si>
    <t>GDM.0786</t>
  </si>
  <si>
    <t>GDM.0787</t>
  </si>
  <si>
    <t>GDM.0788</t>
  </si>
  <si>
    <t>GDM.0789</t>
  </si>
  <si>
    <t>GDM.0790</t>
  </si>
  <si>
    <t>GDM.0791</t>
  </si>
  <si>
    <t>GDM.0792</t>
  </si>
  <si>
    <t>GDM.0793</t>
  </si>
  <si>
    <t>GDM.0794</t>
  </si>
  <si>
    <t>GDM.0795</t>
  </si>
  <si>
    <t>GDM.0796</t>
  </si>
  <si>
    <t>GDM.0797</t>
  </si>
  <si>
    <t>GDM.0798</t>
  </si>
  <si>
    <t>GDM.0799</t>
  </si>
  <si>
    <t>GDM.0800</t>
  </si>
  <si>
    <t>GDM.0801</t>
  </si>
  <si>
    <t>GDM.0802</t>
  </si>
  <si>
    <t>GDM.0803</t>
  </si>
  <si>
    <t>GDM.0804</t>
  </si>
  <si>
    <t>GDM.0805</t>
  </si>
  <si>
    <t>GDM.0806</t>
  </si>
  <si>
    <t>GDM.0807</t>
  </si>
  <si>
    <t>GDM.0808</t>
  </si>
  <si>
    <t>GDM.0809</t>
  </si>
  <si>
    <t>GDM.0810</t>
  </si>
  <si>
    <t>GDM.0811</t>
  </si>
  <si>
    <t>GDM.0812</t>
  </si>
  <si>
    <t>GDM.0813</t>
  </si>
  <si>
    <t>GDM.0814</t>
  </si>
  <si>
    <t>GDM.0815</t>
  </si>
  <si>
    <t>GDM.0816</t>
  </si>
  <si>
    <t>GDM.0817</t>
  </si>
  <si>
    <t>GDM.0818</t>
  </si>
  <si>
    <t>GDM.0819</t>
  </si>
  <si>
    <t>GDM.0820</t>
  </si>
  <si>
    <t>GDM.0821</t>
  </si>
  <si>
    <t>GDM.0822</t>
  </si>
  <si>
    <t>GDM.0823</t>
  </si>
  <si>
    <t>GDM.0824</t>
  </si>
  <si>
    <t>GDM.0825</t>
  </si>
  <si>
    <t>GDM.0826</t>
  </si>
  <si>
    <t>GDM.0827</t>
  </si>
  <si>
    <t>GDM.0828</t>
  </si>
  <si>
    <t>GDM.0829</t>
  </si>
  <si>
    <t>GDM.0830</t>
  </si>
  <si>
    <t>GDM.0831</t>
  </si>
  <si>
    <t>GDM.0832</t>
  </si>
  <si>
    <t>GDM.0833</t>
  </si>
  <si>
    <t>GDM.0834</t>
  </si>
  <si>
    <t>GDM.0835</t>
  </si>
  <si>
    <t>GDM.0836</t>
  </si>
  <si>
    <t>GDM.0837</t>
  </si>
  <si>
    <t>GDM.0838</t>
  </si>
  <si>
    <t>GDM.0839</t>
  </si>
  <si>
    <t>GDM.0840</t>
  </si>
  <si>
    <t>GDM.0841</t>
  </si>
  <si>
    <t>GDM.0842</t>
  </si>
  <si>
    <t>GDM.0843</t>
  </si>
  <si>
    <t>GDM.0844</t>
  </si>
  <si>
    <t>GDM.0845</t>
  </si>
  <si>
    <t>GDM.0846</t>
  </si>
  <si>
    <t>GDM.0847</t>
  </si>
  <si>
    <t>GDM.0848</t>
  </si>
  <si>
    <t>GDM.0849</t>
  </si>
  <si>
    <t>GDM.0850</t>
  </si>
  <si>
    <t>GDM.0851</t>
  </si>
  <si>
    <t>GDM.0852</t>
  </si>
  <si>
    <t>GDM.0853</t>
  </si>
  <si>
    <t>GDM.0854</t>
  </si>
  <si>
    <t>GDM.0855</t>
  </si>
  <si>
    <t>GDM.0856</t>
  </si>
  <si>
    <t>GDM.0857</t>
  </si>
  <si>
    <t>GDM.0858</t>
  </si>
  <si>
    <t>GDM.0859</t>
  </si>
  <si>
    <t>GDM.0860</t>
  </si>
  <si>
    <t>GDM.0861</t>
  </si>
  <si>
    <t>GDM.0862</t>
  </si>
  <si>
    <t>GDM.0863</t>
  </si>
  <si>
    <t>GDM.0864</t>
  </si>
  <si>
    <t>GDM.0865</t>
  </si>
  <si>
    <t>GDM.0866</t>
  </si>
  <si>
    <t>GDM.0867</t>
  </si>
  <si>
    <t>GDM.0868</t>
  </si>
  <si>
    <t>GDM.0869</t>
  </si>
  <si>
    <t>GDM.0870</t>
  </si>
  <si>
    <t>GDM.0871</t>
  </si>
  <si>
    <t>GDM.0872</t>
  </si>
  <si>
    <t>GDM.0873</t>
  </si>
  <si>
    <t>GDM.0874</t>
  </si>
  <si>
    <t>GDM.0875</t>
  </si>
  <si>
    <t>GDM.0876</t>
  </si>
  <si>
    <t>GDM.0877</t>
  </si>
  <si>
    <t>GDM.0878</t>
  </si>
  <si>
    <t>GDM.0879</t>
  </si>
  <si>
    <t>GDM.0880</t>
  </si>
  <si>
    <t>GDM.0881</t>
  </si>
  <si>
    <t>GDM.0882</t>
  </si>
  <si>
    <t>GDM.0883</t>
  </si>
  <si>
    <t>GDM.0884</t>
  </si>
  <si>
    <t>GDM.0885</t>
  </si>
  <si>
    <t>GDM.0886</t>
  </si>
  <si>
    <t>GDM.0887</t>
  </si>
  <si>
    <t>GDM.0888</t>
  </si>
  <si>
    <t>GDM.0889</t>
  </si>
  <si>
    <t>GDM.0890</t>
  </si>
  <si>
    <t>GDM.0891</t>
  </si>
  <si>
    <t>GDM.0892</t>
  </si>
  <si>
    <t>GDM.0893</t>
  </si>
  <si>
    <t>GDM.0894</t>
  </si>
  <si>
    <t>GDM.0895</t>
  </si>
  <si>
    <t>GDM.0896</t>
  </si>
  <si>
    <t>GDM.0897</t>
  </si>
  <si>
    <t>GDM.0898</t>
  </si>
  <si>
    <t>GDM.0899</t>
  </si>
  <si>
    <t>GDM.0900</t>
  </si>
  <si>
    <t>GDM.0901</t>
  </si>
  <si>
    <t>GDM.0902</t>
  </si>
  <si>
    <t>GDM.0903</t>
  </si>
  <si>
    <t>GDM.0904</t>
  </si>
  <si>
    <t>GDM.0905</t>
  </si>
  <si>
    <t>GDM.0906</t>
  </si>
  <si>
    <t>GDM.0907</t>
  </si>
  <si>
    <t>GDM.0908</t>
  </si>
  <si>
    <t>GDM.0909</t>
  </si>
  <si>
    <t>GDM.0910</t>
  </si>
  <si>
    <t>GDM.0911</t>
  </si>
  <si>
    <t>GDM.0912</t>
  </si>
  <si>
    <t>GDM.0913</t>
  </si>
  <si>
    <t>GDM.0914</t>
  </si>
  <si>
    <t>GDM.0915</t>
  </si>
  <si>
    <t>GDM.0916</t>
  </si>
  <si>
    <t>GDM.0917</t>
  </si>
  <si>
    <t>GDM.0918</t>
  </si>
  <si>
    <t>GDM.0919</t>
  </si>
  <si>
    <t>GDM.0920</t>
  </si>
  <si>
    <t>GDM.0921</t>
  </si>
  <si>
    <t>GDM.0922</t>
  </si>
  <si>
    <t>GDM.0923</t>
  </si>
  <si>
    <t>GDM.0924</t>
  </si>
  <si>
    <t>GDM.0925</t>
  </si>
  <si>
    <t>GDM.0926</t>
  </si>
  <si>
    <t>GDM.0927</t>
  </si>
  <si>
    <t>GDM.0928</t>
  </si>
  <si>
    <t>GDM.0929</t>
  </si>
  <si>
    <t>GDM.0930</t>
  </si>
  <si>
    <t>GDM.0931</t>
  </si>
  <si>
    <t>GDM.0932</t>
  </si>
  <si>
    <t>GDM.0933</t>
  </si>
  <si>
    <t>GDM.0934</t>
  </si>
  <si>
    <t>GDM.0935</t>
  </si>
  <si>
    <t>GDM.0936</t>
  </si>
  <si>
    <t>GDM.0937</t>
  </si>
  <si>
    <t>GDM.0938</t>
  </si>
  <si>
    <t>GDM.0939</t>
  </si>
  <si>
    <t>GDM.0940</t>
  </si>
  <si>
    <t>GDM.0941</t>
  </si>
  <si>
    <t>GDM.0942</t>
  </si>
  <si>
    <t>GDM.0943</t>
  </si>
  <si>
    <t>GDM.0944</t>
  </si>
  <si>
    <t>GDM.0945</t>
  </si>
  <si>
    <t>GDM.0946</t>
  </si>
  <si>
    <t>GDM.0947</t>
  </si>
  <si>
    <t>GDM.0948</t>
  </si>
  <si>
    <t>GDM.0949</t>
  </si>
  <si>
    <t>GDM.0950</t>
  </si>
  <si>
    <t>GDM.0951</t>
  </si>
  <si>
    <t>GDM.0952</t>
  </si>
  <si>
    <t>GDM.0953</t>
  </si>
  <si>
    <t>GDM.0954</t>
  </si>
  <si>
    <t>GDM.0955</t>
  </si>
  <si>
    <t>GDM.0956</t>
  </si>
  <si>
    <t>GDM.0957</t>
  </si>
  <si>
    <t>GDM.0958</t>
  </si>
  <si>
    <t>GDM.0959</t>
  </si>
  <si>
    <t>GDM.0960</t>
  </si>
  <si>
    <t>GDM.0961</t>
  </si>
  <si>
    <t>GDM.0962</t>
  </si>
  <si>
    <t>GDM.0963</t>
  </si>
  <si>
    <t>GDM.0964</t>
  </si>
  <si>
    <t>GDM.0965</t>
  </si>
  <si>
    <t>GDM.0966</t>
  </si>
  <si>
    <t>GDM.0967</t>
  </si>
  <si>
    <t>GDM.0968</t>
  </si>
  <si>
    <t>GDM.0969</t>
  </si>
  <si>
    <t>GDM.0970</t>
  </si>
  <si>
    <t>GDM.0971</t>
  </si>
  <si>
    <t>GDM.0972</t>
  </si>
  <si>
    <t>GDM.0973</t>
  </si>
  <si>
    <t>GDM.0974</t>
  </si>
  <si>
    <t>GDM.0975</t>
  </si>
  <si>
    <t>GDM.0976</t>
  </si>
  <si>
    <t>GDM.0977</t>
  </si>
  <si>
    <t>GDM.0978</t>
  </si>
  <si>
    <t>GDM.0979</t>
  </si>
  <si>
    <t>GDM.0980</t>
  </si>
  <si>
    <t>GDM.0981</t>
  </si>
  <si>
    <t>GDM.0982</t>
  </si>
  <si>
    <t>GDM.0983</t>
  </si>
  <si>
    <t>GDM.0984</t>
  </si>
  <si>
    <t>GDM.0985</t>
  </si>
  <si>
    <t>GDM.0986</t>
  </si>
  <si>
    <t>GDM.0987</t>
  </si>
  <si>
    <t>GDM.0988</t>
  </si>
  <si>
    <t>GDM.0989</t>
  </si>
  <si>
    <t>GDM.0990</t>
  </si>
  <si>
    <t>GDM.0991</t>
  </si>
  <si>
    <t>GDM.0992</t>
  </si>
  <si>
    <t>GDM.0993</t>
  </si>
  <si>
    <t>GDM.0994</t>
  </si>
  <si>
    <t>GDM.0995</t>
  </si>
  <si>
    <t>GDM.0996</t>
  </si>
  <si>
    <t>GDM.0997</t>
  </si>
  <si>
    <t>GDM.0998</t>
  </si>
  <si>
    <t>GDM.0999</t>
  </si>
  <si>
    <t>GDM.1000</t>
  </si>
  <si>
    <t>GDM.1001</t>
  </si>
  <si>
    <t>GDM.1002</t>
  </si>
  <si>
    <t>GDM.1003</t>
  </si>
  <si>
    <t>GDM.1004</t>
  </si>
  <si>
    <t>GDM.1005</t>
  </si>
  <si>
    <t>GDM.1006</t>
  </si>
  <si>
    <t>GDM.1007</t>
  </si>
  <si>
    <t>GDM.1008</t>
  </si>
  <si>
    <t>GDM.1009</t>
  </si>
  <si>
    <t>GDM.1010</t>
  </si>
  <si>
    <t>GDM.1011</t>
  </si>
  <si>
    <t>GDM.1012</t>
  </si>
  <si>
    <t>GDM.1013</t>
  </si>
  <si>
    <t>GDM.1014</t>
  </si>
  <si>
    <t>GDM.1015</t>
  </si>
  <si>
    <t>GDM.1016</t>
  </si>
  <si>
    <t>GDM.1017</t>
  </si>
  <si>
    <t>GDM.1018</t>
  </si>
  <si>
    <t>GDM.1019</t>
  </si>
  <si>
    <t>GDM.1020</t>
  </si>
  <si>
    <t>GDM.1021</t>
  </si>
  <si>
    <t>GDM.1022</t>
  </si>
  <si>
    <t>GDM.1023</t>
  </si>
  <si>
    <t>GDM.1024</t>
  </si>
  <si>
    <t>GDM.1025</t>
  </si>
  <si>
    <t>GDM.1026</t>
  </si>
  <si>
    <t>GDM.1027</t>
  </si>
  <si>
    <t>GDM.1028</t>
  </si>
  <si>
    <t>GDM.1029</t>
  </si>
  <si>
    <t>GDM.1030</t>
  </si>
  <si>
    <t>GDM.1031</t>
  </si>
  <si>
    <t>GDM.1032</t>
  </si>
  <si>
    <t>GDM.1033</t>
  </si>
  <si>
    <t>GDM.1034</t>
  </si>
  <si>
    <t>GDM.1035</t>
  </si>
  <si>
    <t>GDM.1036</t>
  </si>
  <si>
    <t>GDM.1037</t>
  </si>
  <si>
    <t>GDM.1038</t>
  </si>
  <si>
    <t>GDM.1039</t>
  </si>
  <si>
    <t>GDM.1040</t>
  </si>
  <si>
    <t>GDM.1041</t>
  </si>
  <si>
    <t>GDM.1042</t>
  </si>
  <si>
    <t>GDM.1043</t>
  </si>
  <si>
    <t>GDM.1044</t>
  </si>
  <si>
    <t>GDM.1045</t>
  </si>
  <si>
    <t>GDM.1046</t>
  </si>
  <si>
    <t>GDM.1047</t>
  </si>
  <si>
    <t>GDM.1048</t>
  </si>
  <si>
    <t>GDM.1049</t>
  </si>
  <si>
    <t>GDM.1050</t>
  </si>
  <si>
    <t>GDM.1051</t>
  </si>
  <si>
    <t>GDM.1052</t>
  </si>
  <si>
    <t>GDM.1053</t>
  </si>
  <si>
    <t>GDM.1054</t>
  </si>
  <si>
    <t>GDM.1055</t>
  </si>
  <si>
    <t>GDM.1056</t>
  </si>
  <si>
    <t>GDM.1057</t>
  </si>
  <si>
    <t>GDM.1058</t>
  </si>
  <si>
    <t>GDM.1059</t>
  </si>
  <si>
    <t>GDM.1060</t>
  </si>
  <si>
    <t>GDM.1061</t>
  </si>
  <si>
    <t>GDM.1062</t>
  </si>
  <si>
    <t>GDM.1063</t>
  </si>
  <si>
    <t>GDM.1064</t>
  </si>
  <si>
    <t>GDM.1065</t>
  </si>
  <si>
    <t>GDM.1066</t>
  </si>
  <si>
    <t>GDM.1067</t>
  </si>
  <si>
    <t>GDM.1068</t>
  </si>
  <si>
    <t>GDM.1069</t>
  </si>
  <si>
    <t>GDM.1070</t>
  </si>
  <si>
    <t>GDM.1071</t>
  </si>
  <si>
    <t>GDM.1072</t>
  </si>
  <si>
    <t>GDM.1073</t>
  </si>
  <si>
    <t>GDM.1074</t>
  </si>
  <si>
    <t>GDM.1075</t>
  </si>
  <si>
    <t>GDM.1076</t>
  </si>
  <si>
    <t>GDM.1077</t>
  </si>
  <si>
    <t>GDM.1078</t>
  </si>
  <si>
    <t>GDM.1079</t>
  </si>
  <si>
    <t>GDM.1080</t>
  </si>
  <si>
    <t>GDM.1081</t>
  </si>
  <si>
    <t>GDM.1082</t>
  </si>
  <si>
    <t>GDM.1083</t>
  </si>
  <si>
    <t>GDM.1084</t>
  </si>
  <si>
    <t>GDM.1085</t>
  </si>
  <si>
    <t>GDM.1086</t>
  </si>
  <si>
    <t>GDM.1087</t>
  </si>
  <si>
    <t>GDM.1088</t>
  </si>
  <si>
    <t>GDM.1089</t>
  </si>
  <si>
    <t>GDM.1090</t>
  </si>
  <si>
    <t>GDM.1091</t>
  </si>
  <si>
    <t>GDM.1092</t>
  </si>
  <si>
    <t>GDM.1093</t>
  </si>
  <si>
    <t>GDM.1094</t>
  </si>
  <si>
    <t>GDM.1095</t>
  </si>
  <si>
    <t>GDM.1096</t>
  </si>
  <si>
    <t>GDM.1097</t>
  </si>
  <si>
    <t>GDM.1098</t>
  </si>
  <si>
    <t>GDM.1099</t>
  </si>
  <si>
    <t>GDM.1100</t>
  </si>
  <si>
    <t>GDM.1101</t>
  </si>
  <si>
    <t>GDM.1102</t>
  </si>
  <si>
    <t>GDM.1103</t>
  </si>
  <si>
    <t>GDM.1104</t>
  </si>
  <si>
    <t>GDM.1105</t>
  </si>
  <si>
    <t>GDM.1106</t>
  </si>
  <si>
    <t>GDM.1107</t>
  </si>
  <si>
    <t>GDM.1108</t>
  </si>
  <si>
    <t>GDM.1109</t>
  </si>
  <si>
    <t>GDM.1110</t>
  </si>
  <si>
    <t>GDM.1111</t>
  </si>
  <si>
    <t>GDM.1112</t>
  </si>
  <si>
    <t>GDM.1113</t>
  </si>
  <si>
    <t>GDM.1114</t>
  </si>
  <si>
    <t>GDM.1115</t>
  </si>
  <si>
    <t>GDM.1116</t>
  </si>
  <si>
    <t>GDM.1117</t>
  </si>
  <si>
    <t>GDM.1118</t>
  </si>
  <si>
    <t>GDM.1119</t>
  </si>
  <si>
    <t>GDM.1120</t>
  </si>
  <si>
    <t>GDM.1121</t>
  </si>
  <si>
    <t>GDM.1122</t>
  </si>
  <si>
    <t>GDM.1123</t>
  </si>
  <si>
    <t>GDM.1124</t>
  </si>
  <si>
    <t>GDM.1125</t>
  </si>
  <si>
    <t>GDM.1126</t>
  </si>
  <si>
    <t>GDM.1127</t>
  </si>
  <si>
    <t>GDM.1128</t>
  </si>
  <si>
    <t>GDM.1129</t>
  </si>
  <si>
    <t>GDM.1130</t>
  </si>
  <si>
    <t>GDM.1131</t>
  </si>
  <si>
    <t>GDM.1132</t>
  </si>
  <si>
    <t>GDM.1133</t>
  </si>
  <si>
    <t>GDM.1134</t>
  </si>
  <si>
    <t>GDM.1135</t>
  </si>
  <si>
    <t>GDM.1136</t>
  </si>
  <si>
    <t>GDM.1137</t>
  </si>
  <si>
    <t>GDM.1138</t>
  </si>
  <si>
    <t>GDM.1139</t>
  </si>
  <si>
    <t>GDM.1140</t>
  </si>
  <si>
    <t>GDM.1141</t>
  </si>
  <si>
    <t>GDM.1142</t>
  </si>
  <si>
    <t>GDM.1143</t>
  </si>
  <si>
    <t>GDM.1144</t>
  </si>
  <si>
    <t>GDM.1145</t>
  </si>
  <si>
    <t>GDM.1146</t>
  </si>
  <si>
    <t>GDM.1147</t>
  </si>
  <si>
    <t>GDM.1148</t>
  </si>
  <si>
    <t>GDM.1149</t>
  </si>
  <si>
    <t>GDM.1150</t>
  </si>
  <si>
    <t>GDM.1151</t>
  </si>
  <si>
    <t>GDM.1152</t>
  </si>
  <si>
    <t>GDM.1153</t>
  </si>
  <si>
    <t>GDM.1154</t>
  </si>
  <si>
    <t>GDM.1155</t>
  </si>
  <si>
    <t>GDM.1156</t>
  </si>
  <si>
    <t>GDM.1157</t>
  </si>
  <si>
    <t>GDM.1158</t>
  </si>
  <si>
    <t>GDM.1159</t>
  </si>
  <si>
    <t>GDM.1160</t>
  </si>
  <si>
    <t>GDM.1161</t>
  </si>
  <si>
    <t>GDM.1162</t>
  </si>
  <si>
    <t>GDM.1163</t>
  </si>
  <si>
    <t>GDM.1164</t>
  </si>
  <si>
    <t>GDM.1165</t>
  </si>
  <si>
    <t>GDM.1166</t>
  </si>
  <si>
    <t>GDM.1167</t>
  </si>
  <si>
    <t>GDM.1168</t>
  </si>
  <si>
    <t>GDM.1169</t>
  </si>
  <si>
    <t>GDM.1170</t>
  </si>
  <si>
    <t>GDM.1171</t>
  </si>
  <si>
    <t>GDM.1172</t>
  </si>
  <si>
    <t>GDM.1173</t>
  </si>
  <si>
    <t>GDM.1174</t>
  </si>
  <si>
    <t>GDM.1175</t>
  </si>
  <si>
    <t>GDM.1176</t>
  </si>
  <si>
    <t>GDM.1177</t>
  </si>
  <si>
    <t>GDM.1178</t>
  </si>
  <si>
    <t>GDM.1179</t>
  </si>
  <si>
    <t>GDM.1180</t>
  </si>
  <si>
    <t>GDM.1181</t>
  </si>
  <si>
    <t>GDM.1182</t>
  </si>
  <si>
    <t>GDM.1183</t>
  </si>
  <si>
    <t>GDM.1184</t>
  </si>
  <si>
    <t>GDM.1185</t>
  </si>
  <si>
    <t>GDM.1186</t>
  </si>
  <si>
    <t>GDM.1187</t>
  </si>
  <si>
    <t>GDM.1188</t>
  </si>
  <si>
    <t>GDM.1189</t>
  </si>
  <si>
    <t>GDM.1190</t>
  </si>
  <si>
    <t>GDM.1191</t>
  </si>
  <si>
    <t>GDM.1192</t>
  </si>
  <si>
    <t>GDM.1193</t>
  </si>
  <si>
    <t>GDM.1194</t>
  </si>
  <si>
    <t>GDM.1195</t>
  </si>
  <si>
    <t>GDM.1196</t>
  </si>
  <si>
    <t>GDM.1197</t>
  </si>
  <si>
    <t>GDM.1198</t>
  </si>
  <si>
    <t>GDM.1199</t>
  </si>
  <si>
    <t>GDM.1200</t>
  </si>
  <si>
    <t>GDM.1201</t>
  </si>
  <si>
    <t>GDM.1202</t>
  </si>
  <si>
    <t>GDM.1203</t>
  </si>
  <si>
    <t>GDM.1204</t>
  </si>
  <si>
    <t>GDM.1205</t>
  </si>
  <si>
    <t>GDM.1206</t>
  </si>
  <si>
    <t>GDM.1207</t>
  </si>
  <si>
    <t>GDM.1208</t>
  </si>
  <si>
    <t>GDM.1209</t>
  </si>
  <si>
    <t>GDM.1210</t>
  </si>
  <si>
    <t>GDM.1211</t>
  </si>
  <si>
    <t>GDM.1212</t>
  </si>
  <si>
    <t>GDM.1213</t>
  </si>
  <si>
    <t>GDM.1214</t>
  </si>
  <si>
    <t>GDM.1215</t>
  </si>
  <si>
    <t>GDM.1216</t>
  </si>
  <si>
    <t>GDM.1217</t>
  </si>
  <si>
    <t>GDM.1218</t>
  </si>
  <si>
    <t>GDM.1219</t>
  </si>
  <si>
    <t>GDM.1220</t>
  </si>
  <si>
    <t>GDM.1221</t>
  </si>
  <si>
    <t>GDM.1222</t>
  </si>
  <si>
    <t>GDM.1223</t>
  </si>
  <si>
    <t>GDM.1224</t>
  </si>
  <si>
    <t>GDM.1225</t>
  </si>
  <si>
    <t>GDM.1226</t>
  </si>
  <si>
    <t>GDM.1227</t>
  </si>
  <si>
    <t>GDM.1228</t>
  </si>
  <si>
    <t>GDM.1229</t>
  </si>
  <si>
    <t>GDM.1230</t>
  </si>
  <si>
    <t>GDM.1231</t>
  </si>
  <si>
    <t>GDM.1232</t>
  </si>
  <si>
    <t>GDM.1233</t>
  </si>
  <si>
    <t>GDM.1234</t>
  </si>
  <si>
    <t>GDM.1235</t>
  </si>
  <si>
    <t>GDM.1236</t>
  </si>
  <si>
    <t>GDM.1237</t>
  </si>
  <si>
    <t>GDM.1238</t>
  </si>
  <si>
    <t>GDM.1239</t>
  </si>
  <si>
    <t>GDM.1240</t>
  </si>
  <si>
    <t>GDM.1241</t>
  </si>
  <si>
    <t>GDM.1242</t>
  </si>
  <si>
    <t>GDM.1243</t>
  </si>
  <si>
    <t>GDM.1244</t>
  </si>
  <si>
    <t>GDM.1245</t>
  </si>
  <si>
    <t>GDM.1246</t>
  </si>
  <si>
    <t>GDM.1247</t>
  </si>
  <si>
    <t>GDM.1248</t>
  </si>
  <si>
    <t>GDM.1249</t>
  </si>
  <si>
    <t>GDM.1250</t>
  </si>
  <si>
    <t>GDM.1251</t>
  </si>
  <si>
    <t>GDM.1252</t>
  </si>
  <si>
    <t>GDM.1253</t>
  </si>
  <si>
    <t>GDM.1254</t>
  </si>
  <si>
    <t>GDM.1255</t>
  </si>
  <si>
    <t>GDM.1256</t>
  </si>
  <si>
    <t>GDM.1257</t>
  </si>
  <si>
    <t>GDM.1258</t>
  </si>
  <si>
    <t>GDM.1259</t>
  </si>
  <si>
    <t>GDM.1260</t>
  </si>
  <si>
    <t>GDM.1261</t>
  </si>
  <si>
    <t>GDM.1262</t>
  </si>
  <si>
    <t>GDM.1263</t>
  </si>
  <si>
    <t>GDM.1264</t>
  </si>
  <si>
    <t>GDM.1265</t>
  </si>
  <si>
    <t>GDM.1266</t>
  </si>
  <si>
    <t>GDM.1267</t>
  </si>
  <si>
    <t>GDM.1268</t>
  </si>
  <si>
    <t>GDM.1269</t>
  </si>
  <si>
    <t>GDM.1270</t>
  </si>
  <si>
    <t>GDM.1271</t>
  </si>
  <si>
    <t>GDM.1272</t>
  </si>
  <si>
    <t>GDM.1273</t>
  </si>
  <si>
    <t>GDM.1274</t>
  </si>
  <si>
    <t>GDM.1275</t>
  </si>
  <si>
    <t>GDM.1276</t>
  </si>
  <si>
    <t>GDM.1277</t>
  </si>
  <si>
    <t>GDM.1278</t>
  </si>
  <si>
    <t>GDM.1279</t>
  </si>
  <si>
    <t>GDM.1280</t>
  </si>
  <si>
    <t>GDM.1281</t>
  </si>
  <si>
    <t>GDM.1282</t>
  </si>
  <si>
    <t>GDM.1283</t>
  </si>
  <si>
    <t>GDM.1284</t>
  </si>
  <si>
    <t>GDM.1285</t>
  </si>
  <si>
    <t>GDM.1286</t>
  </si>
  <si>
    <t>GDM.1287</t>
  </si>
  <si>
    <t>GDM.1288</t>
  </si>
  <si>
    <t>GDM.1289</t>
  </si>
  <si>
    <t>GDM.1290</t>
  </si>
  <si>
    <t>GDM.1291</t>
  </si>
  <si>
    <t>GDM.1292</t>
  </si>
  <si>
    <t>GDM.1293</t>
  </si>
  <si>
    <t>GDM.1294</t>
  </si>
  <si>
    <t>GDM.1295</t>
  </si>
  <si>
    <t>GDM.1296</t>
  </si>
  <si>
    <t>GDM.1297</t>
  </si>
  <si>
    <t>GDM.1298</t>
  </si>
  <si>
    <t>GDM.1299</t>
  </si>
  <si>
    <t>GDM.1300</t>
  </si>
  <si>
    <t>GDM.1301</t>
  </si>
  <si>
    <t>GDM.1302</t>
  </si>
  <si>
    <t>GDM.1303</t>
  </si>
  <si>
    <t>GDM.1304</t>
  </si>
  <si>
    <t>GDM.1305</t>
  </si>
  <si>
    <t>GDM.1306</t>
  </si>
  <si>
    <t>GDM.1307</t>
  </si>
  <si>
    <t>GDM.1308</t>
  </si>
  <si>
    <t>GDM.1309</t>
  </si>
  <si>
    <t>GDM.1310</t>
  </si>
  <si>
    <t>GDM.1311</t>
  </si>
  <si>
    <t>GDM.1312</t>
  </si>
  <si>
    <t>GDM.1313</t>
  </si>
  <si>
    <t>GDM.1314</t>
  </si>
  <si>
    <t>GDM.1315</t>
  </si>
  <si>
    <t>GDM.1316</t>
  </si>
  <si>
    <t>GDM.1317</t>
  </si>
  <si>
    <t>GDM.1318</t>
  </si>
  <si>
    <t>GDM.1319</t>
  </si>
  <si>
    <t>GDM.1320</t>
  </si>
  <si>
    <t>GDM.1321</t>
  </si>
  <si>
    <t>GDM.1322</t>
  </si>
  <si>
    <t>GDM.1323</t>
  </si>
  <si>
    <t>GDM.1324</t>
  </si>
  <si>
    <t>GDM.1325</t>
  </si>
  <si>
    <t>GDM.1326</t>
  </si>
  <si>
    <t>GDM.1327</t>
  </si>
  <si>
    <t>GDM.1328</t>
  </si>
  <si>
    <t>GDM.1329</t>
  </si>
  <si>
    <t>GDM.1330</t>
  </si>
  <si>
    <t>GDM.1331</t>
  </si>
  <si>
    <t>GDM.1332</t>
  </si>
  <si>
    <t>GDM.1333</t>
  </si>
  <si>
    <t>GDM.1334</t>
  </si>
  <si>
    <t>GDM.1335</t>
  </si>
  <si>
    <t>GDM.1336</t>
  </si>
  <si>
    <t>GDM.1337</t>
  </si>
  <si>
    <t>GDM.1338</t>
  </si>
  <si>
    <t>GDM.1339</t>
  </si>
  <si>
    <t>GDM.1340</t>
  </si>
  <si>
    <t>GDM.1341</t>
  </si>
  <si>
    <t>GDM.1342</t>
  </si>
  <si>
    <t>GDM.1343</t>
  </si>
  <si>
    <t>GDM.1344</t>
  </si>
  <si>
    <t>GDM.1345</t>
  </si>
  <si>
    <t>GDM.1346</t>
  </si>
  <si>
    <t>GDM.1347</t>
  </si>
  <si>
    <t>GDM.1348</t>
  </si>
  <si>
    <t>GDM.1349</t>
  </si>
  <si>
    <t>GDM.1350</t>
  </si>
  <si>
    <t>GDM.1351</t>
  </si>
  <si>
    <t>GDM.1352</t>
  </si>
  <si>
    <t>GDM.1353</t>
  </si>
  <si>
    <t>GDM.1354</t>
  </si>
  <si>
    <t>GDM.1355</t>
  </si>
  <si>
    <t>GDM.1356</t>
  </si>
  <si>
    <t>GDM.1357</t>
  </si>
  <si>
    <t>GDM.1358</t>
  </si>
  <si>
    <t>GDM.1359</t>
  </si>
  <si>
    <t>GDM.1360</t>
  </si>
  <si>
    <t>GDM.1361</t>
  </si>
  <si>
    <t>GDM.1362</t>
  </si>
  <si>
    <t>GDM.1363</t>
  </si>
  <si>
    <t>GDM.1364</t>
  </si>
  <si>
    <t>GDM.1365</t>
  </si>
  <si>
    <t>GDM.1366</t>
  </si>
  <si>
    <t>GDM.1367</t>
  </si>
  <si>
    <t>GDM.1368</t>
  </si>
  <si>
    <t>GDM.1369</t>
  </si>
  <si>
    <t>GDM.1370</t>
  </si>
  <si>
    <t>GDM.1371</t>
  </si>
  <si>
    <t>GDM.1372</t>
  </si>
  <si>
    <t>GDM.1373</t>
  </si>
  <si>
    <t>GDM.1374</t>
  </si>
  <si>
    <t>GDM.1375</t>
  </si>
  <si>
    <t>GDM.1376</t>
  </si>
  <si>
    <t>GDM.1377</t>
  </si>
  <si>
    <t>GDM.1378</t>
  </si>
  <si>
    <t>GDM.1379</t>
  </si>
  <si>
    <t>GDM.1380</t>
  </si>
  <si>
    <t>GDM.1381</t>
  </si>
  <si>
    <t>GDM.1382</t>
  </si>
  <si>
    <t>GDM.1383</t>
  </si>
  <si>
    <t>GDM.1384</t>
  </si>
  <si>
    <t>GDM.1385</t>
  </si>
  <si>
    <t>GDM.1386</t>
  </si>
  <si>
    <t>GDM.1387</t>
  </si>
  <si>
    <t>GDM.1388</t>
  </si>
  <si>
    <t>GDM.1389</t>
  </si>
  <si>
    <t>GDM.1390</t>
  </si>
  <si>
    <t>GDM.1391</t>
  </si>
  <si>
    <t>GDM.1392</t>
  </si>
  <si>
    <t>GDM.1393</t>
  </si>
  <si>
    <t>GDM.1394</t>
  </si>
  <si>
    <t>GDM.1395</t>
  </si>
  <si>
    <t>GDM.1396</t>
  </si>
  <si>
    <t>GDM.1397</t>
  </si>
  <si>
    <t>GDM.1398</t>
  </si>
  <si>
    <t>GDM.1399</t>
  </si>
  <si>
    <t>GDM.1400</t>
  </si>
  <si>
    <t>GDM.1401</t>
  </si>
  <si>
    <t>GDM.1402</t>
  </si>
  <si>
    <t>GDM.1403</t>
  </si>
  <si>
    <t>GDM.1404</t>
  </si>
  <si>
    <t>GDM.1405</t>
  </si>
  <si>
    <t>GDM.1406</t>
  </si>
  <si>
    <t>GDM.1407</t>
  </si>
  <si>
    <t>GDM.1408</t>
  </si>
  <si>
    <t>GDM.1409</t>
  </si>
  <si>
    <t>GDM.1410</t>
  </si>
  <si>
    <t>GDM.1411</t>
  </si>
  <si>
    <t>GDM.1417</t>
  </si>
  <si>
    <t>GDM.1418</t>
  </si>
  <si>
    <t>GDM.1419</t>
  </si>
  <si>
    <t>GDM.1420</t>
  </si>
  <si>
    <t>GDM.1421</t>
  </si>
  <si>
    <t>GDM.1422</t>
  </si>
  <si>
    <t>GDM.1423</t>
  </si>
  <si>
    <t>GDM.1424</t>
  </si>
  <si>
    <t>GDM.1425</t>
  </si>
  <si>
    <t>GDM.1426</t>
  </si>
  <si>
    <t>GDM.1427</t>
  </si>
  <si>
    <t>GDM.1428</t>
  </si>
  <si>
    <t>GDM.1429</t>
  </si>
  <si>
    <t>GDM.1430</t>
  </si>
  <si>
    <t>GDM.1431</t>
  </si>
  <si>
    <t>GDM.1432</t>
  </si>
  <si>
    <t>GDM.1433</t>
  </si>
  <si>
    <t>GDM.1434</t>
  </si>
  <si>
    <t>GDM.1435</t>
  </si>
  <si>
    <t>GDM.1436</t>
  </si>
  <si>
    <t>GDM.1437</t>
  </si>
  <si>
    <t>GDM.1438</t>
  </si>
  <si>
    <t>GDM.1439</t>
  </si>
  <si>
    <t>GDM.1440</t>
  </si>
  <si>
    <t>GDM.1441</t>
  </si>
  <si>
    <t>GDM.1442</t>
  </si>
  <si>
    <t>GDM.1443</t>
  </si>
  <si>
    <t>GDM.1444</t>
  </si>
  <si>
    <t>GDM.1445</t>
  </si>
  <si>
    <t>GDM.1446</t>
  </si>
  <si>
    <t>GDM.1447</t>
  </si>
  <si>
    <t>GDM.1448</t>
  </si>
  <si>
    <t>GDM.1449</t>
  </si>
  <si>
    <t>GDM.1450</t>
  </si>
  <si>
    <t>GDM.1451</t>
  </si>
  <si>
    <t>GDM.1452</t>
  </si>
  <si>
    <t>GDM.1453</t>
  </si>
  <si>
    <t>GDM.1454</t>
  </si>
  <si>
    <t>GDM.1455</t>
  </si>
  <si>
    <t>GDM.1456</t>
  </si>
  <si>
    <t>GDM.1457</t>
  </si>
  <si>
    <t>GDM.1458</t>
  </si>
  <si>
    <t>GDM.1459</t>
  </si>
  <si>
    <t>GDM.1460</t>
  </si>
  <si>
    <t>GDM.1461</t>
  </si>
  <si>
    <t>GDM.1462</t>
  </si>
  <si>
    <t>GDM.1463</t>
  </si>
  <si>
    <t>GDM.1464</t>
  </si>
  <si>
    <t>GDM.1465</t>
  </si>
  <si>
    <t>GDM.1466</t>
  </si>
  <si>
    <t>GDM.1467</t>
  </si>
  <si>
    <t>GDM.1468</t>
  </si>
  <si>
    <t>GDM.1469</t>
  </si>
  <si>
    <t>GDM.1470</t>
  </si>
  <si>
    <t>GDM.1471</t>
  </si>
  <si>
    <t>GDM.1472</t>
  </si>
  <si>
    <t>GDM.1473</t>
  </si>
  <si>
    <t>GDM.1474</t>
  </si>
  <si>
    <t>GDM.1475</t>
  </si>
  <si>
    <t>GDM.1476</t>
  </si>
  <si>
    <t>GDM.1477</t>
  </si>
  <si>
    <t>GDM.1478</t>
  </si>
  <si>
    <t>GDM.1479</t>
  </si>
  <si>
    <t>GDM.1480</t>
  </si>
  <si>
    <t>GDM.1481</t>
  </si>
  <si>
    <t>GDM.1482</t>
  </si>
  <si>
    <t>GDM.1483</t>
  </si>
  <si>
    <t>GDM.1484</t>
  </si>
  <si>
    <t>GDM.1485</t>
  </si>
  <si>
    <t>GDM.1486</t>
  </si>
  <si>
    <t>GDM.1487</t>
  </si>
  <si>
    <t>GDM.1488</t>
  </si>
  <si>
    <t>GDM.1489</t>
  </si>
  <si>
    <t>GDM.1490</t>
  </si>
  <si>
    <t>GDM.1491</t>
  </si>
  <si>
    <t>GDM.1492</t>
  </si>
  <si>
    <t>GDM.1493</t>
  </si>
  <si>
    <t>GDM.1494</t>
  </si>
  <si>
    <t>GDM.1495</t>
  </si>
  <si>
    <t>GDM.1496</t>
  </si>
  <si>
    <t>GDM.1497</t>
  </si>
  <si>
    <t>GDM.1498</t>
  </si>
  <si>
    <t>GDM.1499</t>
  </si>
  <si>
    <t>GDM.1500</t>
  </si>
  <si>
    <t>GDM.1501</t>
  </si>
  <si>
    <t>GDM.1502</t>
  </si>
  <si>
    <t>GDM.1503</t>
  </si>
  <si>
    <t>GDM.1504</t>
  </si>
  <si>
    <t>GDM.1505</t>
  </si>
  <si>
    <t>GDM.1506</t>
  </si>
  <si>
    <t>GDM.1507</t>
  </si>
  <si>
    <t>GDM.1508</t>
  </si>
  <si>
    <t>GDM.1509</t>
  </si>
  <si>
    <t>GDM.1510</t>
  </si>
  <si>
    <t>GDM.1511</t>
  </si>
  <si>
    <t>GDM.1512</t>
  </si>
  <si>
    <t>GDM.1513</t>
  </si>
  <si>
    <t>GDM.1514</t>
  </si>
  <si>
    <t>GDM.1515</t>
  </si>
  <si>
    <t>GDM.1516</t>
  </si>
  <si>
    <t>GDM.1517</t>
  </si>
  <si>
    <t>GDM.1518</t>
  </si>
  <si>
    <t>GDM.1519</t>
  </si>
  <si>
    <t>GDM.1520</t>
  </si>
  <si>
    <t>GDM.1521</t>
  </si>
  <si>
    <t>GDM.1522</t>
  </si>
  <si>
    <t>GDM.1523</t>
  </si>
  <si>
    <t>GDM.1524</t>
  </si>
  <si>
    <t>GDM.1525</t>
  </si>
  <si>
    <t>GDM.1526</t>
  </si>
  <si>
    <t>GDM.1527</t>
  </si>
  <si>
    <t>GDM.1528</t>
  </si>
  <si>
    <t>GDM.1529</t>
  </si>
  <si>
    <t>GDM.1530</t>
  </si>
  <si>
    <t>GDM.1531</t>
  </si>
  <si>
    <t>GDM.1532</t>
  </si>
  <si>
    <t>GDM.1533</t>
  </si>
  <si>
    <t>GDM.1534</t>
  </si>
  <si>
    <t>GDM.1535</t>
  </si>
  <si>
    <t>GDM.1536</t>
  </si>
  <si>
    <t>GDM.1537</t>
  </si>
  <si>
    <t>GDM.1538</t>
  </si>
  <si>
    <t>GDM.1539</t>
  </si>
  <si>
    <t>GDM.1540</t>
  </si>
  <si>
    <t>GDM.1541</t>
  </si>
  <si>
    <t>GDM.1542</t>
  </si>
  <si>
    <t>GDM.1543</t>
  </si>
  <si>
    <t>GDM.1544</t>
  </si>
  <si>
    <t>GDM.1545</t>
  </si>
  <si>
    <t>GDM.1546</t>
  </si>
  <si>
    <t>GDM.1547</t>
  </si>
  <si>
    <t>GDM.1548</t>
  </si>
  <si>
    <t>GDM.1549</t>
  </si>
  <si>
    <t>GDM.1550</t>
  </si>
  <si>
    <t>GDM.1551</t>
  </si>
  <si>
    <t>GDM.1552</t>
  </si>
  <si>
    <t>GDM.1553</t>
  </si>
  <si>
    <t>GDM.1554</t>
  </si>
  <si>
    <t>GDM.1555</t>
  </si>
  <si>
    <t>GDM.1556</t>
  </si>
  <si>
    <t>GDM.1557</t>
  </si>
  <si>
    <t>GDM.1558</t>
  </si>
  <si>
    <t>GDM.1559</t>
  </si>
  <si>
    <t>GDM.1560</t>
  </si>
  <si>
    <t>GDM.1561</t>
  </si>
  <si>
    <t>GDM.1562</t>
  </si>
  <si>
    <t>GDM.1563</t>
  </si>
  <si>
    <t>GDM.1564</t>
  </si>
  <si>
    <t>GDM.1565</t>
  </si>
  <si>
    <t>GDM.1566</t>
  </si>
  <si>
    <t>GDM.1567</t>
  </si>
  <si>
    <t>GDM.1568</t>
  </si>
  <si>
    <t>GDM.1569</t>
  </si>
  <si>
    <t>GDM.1570</t>
  </si>
  <si>
    <t>GDM.1571</t>
  </si>
  <si>
    <t>GDM.1572</t>
  </si>
  <si>
    <t>GDM.1573</t>
  </si>
  <si>
    <t>GDM.1574</t>
  </si>
  <si>
    <t>GDM.1575</t>
  </si>
  <si>
    <t>GDM.1576</t>
  </si>
  <si>
    <t>GDM.1577</t>
  </si>
  <si>
    <t>GDM.1578</t>
  </si>
  <si>
    <t>GDM.1579</t>
  </si>
  <si>
    <t>GDM.1580</t>
  </si>
  <si>
    <t>GDM.1581</t>
  </si>
  <si>
    <t>GDM.1582</t>
  </si>
  <si>
    <t>GDM.1583</t>
  </si>
  <si>
    <t>GDM.1584</t>
  </si>
  <si>
    <t>GDM.1585</t>
  </si>
  <si>
    <t>GDM.1586</t>
  </si>
  <si>
    <t>GDM.1587</t>
  </si>
  <si>
    <t>GDM.1588</t>
  </si>
  <si>
    <t>GDM.1589</t>
  </si>
  <si>
    <t>GDM.1590</t>
  </si>
  <si>
    <t>GDM.1591</t>
  </si>
  <si>
    <t>GDM.1592</t>
  </si>
  <si>
    <t>GDM.1593</t>
  </si>
  <si>
    <t>GDM.1594</t>
  </si>
  <si>
    <t>GDM.1595</t>
  </si>
  <si>
    <t>GDM.1596</t>
  </si>
  <si>
    <t>GDM.1597</t>
  </si>
  <si>
    <t>GDM.1598</t>
  </si>
  <si>
    <t>GDM.1599</t>
  </si>
  <si>
    <t>GDM.1600</t>
  </si>
  <si>
    <t>GDM.1601</t>
  </si>
  <si>
    <t>GDM.1602</t>
  </si>
  <si>
    <t>GDM.1603</t>
  </si>
  <si>
    <t>GDM.1604</t>
  </si>
  <si>
    <t>GDM.1605</t>
  </si>
  <si>
    <t>GDM.1606</t>
  </si>
  <si>
    <t>GDM.1607</t>
  </si>
  <si>
    <t>GDM.1608</t>
  </si>
  <si>
    <t>GDM.1609</t>
  </si>
  <si>
    <t>GDM.1610</t>
  </si>
  <si>
    <t>GDM.1611</t>
  </si>
  <si>
    <t>GDM.1612</t>
  </si>
  <si>
    <t>GDM.1613</t>
  </si>
  <si>
    <t>GDM.1614</t>
  </si>
  <si>
    <t>GDM.1615</t>
  </si>
  <si>
    <t>GDM.1616</t>
  </si>
  <si>
    <t>GDM.1617</t>
  </si>
  <si>
    <t>GDM.1618</t>
  </si>
  <si>
    <t>GDM.1619</t>
  </si>
  <si>
    <t>GDM.1620</t>
  </si>
  <si>
    <t>GDM.1621</t>
  </si>
  <si>
    <t>GDM.1622</t>
  </si>
  <si>
    <t>GDM.1623</t>
  </si>
  <si>
    <t>GDM.1624</t>
  </si>
  <si>
    <t>GDM.1625</t>
  </si>
  <si>
    <t>GDM.1626</t>
  </si>
  <si>
    <t>GDM.1627</t>
  </si>
  <si>
    <t>GDM.1628</t>
  </si>
  <si>
    <t>GDM.1629</t>
  </si>
  <si>
    <t>GDM.1630</t>
  </si>
  <si>
    <t>GDM.1631</t>
  </si>
  <si>
    <t>GDM.1632</t>
  </si>
  <si>
    <t>GDM.1633</t>
  </si>
  <si>
    <t>GDM.1634</t>
  </si>
  <si>
    <t>GDM.1635</t>
  </si>
  <si>
    <t>GDM.1636</t>
  </si>
  <si>
    <t>GDM.1637</t>
  </si>
  <si>
    <t>GDM.1638</t>
  </si>
  <si>
    <t>GDM.1639</t>
  </si>
  <si>
    <t>GDM.1640</t>
  </si>
  <si>
    <t>GDM.1641</t>
  </si>
  <si>
    <t>GDM.1642</t>
  </si>
  <si>
    <t>GDM.1643</t>
  </si>
  <si>
    <t>GDM.1644</t>
  </si>
  <si>
    <t>GDM.1645</t>
  </si>
  <si>
    <t>GDM.1646</t>
  </si>
  <si>
    <t>GDM.1647</t>
  </si>
  <si>
    <t>GDM.1648</t>
  </si>
  <si>
    <t>GDM.1649</t>
  </si>
  <si>
    <t>GDM.1650</t>
  </si>
  <si>
    <t>GDM.1651</t>
  </si>
  <si>
    <t>GDM.1652</t>
  </si>
  <si>
    <t>GDM.1653</t>
  </si>
  <si>
    <t>GDM.1654</t>
  </si>
  <si>
    <t>GDM.1655</t>
  </si>
  <si>
    <t>GDM.1656</t>
  </si>
  <si>
    <t>GDM.1657</t>
  </si>
  <si>
    <t>GDM.1658</t>
  </si>
  <si>
    <t>GDM.1659</t>
  </si>
  <si>
    <t>GDM.1660</t>
  </si>
  <si>
    <t>GDM.1661</t>
  </si>
  <si>
    <t>GDM.1662</t>
  </si>
  <si>
    <t>GDM.1663</t>
  </si>
  <si>
    <t>GDM.1664</t>
  </si>
  <si>
    <t>GDM.1665</t>
  </si>
  <si>
    <t>GDM.1666</t>
  </si>
  <si>
    <t>GDM.1667</t>
  </si>
  <si>
    <t>GDM.1668</t>
  </si>
  <si>
    <t>GDM.1669</t>
  </si>
  <si>
    <t>GDM.1670</t>
  </si>
  <si>
    <t>GDM.1671</t>
  </si>
  <si>
    <t>GDM.1672</t>
  </si>
  <si>
    <t>GDM.1673</t>
  </si>
  <si>
    <t>GDM.1674</t>
  </si>
  <si>
    <t>GDM.1675</t>
  </si>
  <si>
    <t>GDM.1676</t>
  </si>
  <si>
    <t>GDM.1677</t>
  </si>
  <si>
    <t>GDM.1678</t>
  </si>
  <si>
    <t>GDM.1679</t>
  </si>
  <si>
    <t>GDM.1680</t>
  </si>
  <si>
    <t>GDM.1681</t>
  </si>
  <si>
    <t>GDM.1682</t>
  </si>
  <si>
    <t>GDM.1683</t>
  </si>
  <si>
    <t>GDM.1684</t>
  </si>
  <si>
    <t>GDM.1685</t>
  </si>
  <si>
    <t>GDM.1686</t>
  </si>
  <si>
    <t>GDM.1687</t>
  </si>
  <si>
    <t>GDM.1688</t>
  </si>
  <si>
    <t>GDM.1689</t>
  </si>
  <si>
    <t>GDM.1690</t>
  </si>
  <si>
    <t>GDM.1691</t>
  </si>
  <si>
    <t>GDM.1692</t>
  </si>
  <si>
    <t>GDM.1693</t>
  </si>
  <si>
    <t>GDM.1694</t>
  </si>
  <si>
    <t>GDM.1695</t>
  </si>
  <si>
    <t>GDM.1696</t>
  </si>
  <si>
    <t>GDM.1697</t>
  </si>
  <si>
    <t>GDM.1698</t>
  </si>
  <si>
    <t>GDM.1699</t>
  </si>
  <si>
    <t>GDM.1700</t>
  </si>
  <si>
    <t>GDM.1701</t>
  </si>
  <si>
    <t>GDM.1702</t>
  </si>
  <si>
    <t>GDM.1703</t>
  </si>
  <si>
    <t>GDM.1704</t>
  </si>
  <si>
    <t>GDM.1705</t>
  </si>
  <si>
    <t>GDM.1706</t>
  </si>
  <si>
    <t>GDM.1707</t>
  </si>
  <si>
    <t>GDM.1708</t>
  </si>
  <si>
    <t>GDM.1709</t>
  </si>
  <si>
    <t>GDM.1710</t>
  </si>
  <si>
    <t>GDM.1711</t>
  </si>
  <si>
    <t>GDM.1712</t>
  </si>
  <si>
    <t>GDM.1713</t>
  </si>
  <si>
    <t>GDM.1714</t>
  </si>
  <si>
    <t>GDM.1715</t>
  </si>
  <si>
    <t>GDM.1716</t>
  </si>
  <si>
    <t>GDM.1717</t>
  </si>
  <si>
    <t>GDM.1718</t>
  </si>
  <si>
    <t>GDM.1719</t>
  </si>
  <si>
    <t>GDM.1720</t>
  </si>
  <si>
    <t>GDM.1721</t>
  </si>
  <si>
    <t>GDM.1722</t>
  </si>
  <si>
    <t>GDM.1723</t>
  </si>
  <si>
    <t>GDM.1724</t>
  </si>
  <si>
    <t>GDM.1725</t>
  </si>
  <si>
    <t>GDM.1726</t>
  </si>
  <si>
    <t>GDM.1727</t>
  </si>
  <si>
    <t>GDM.1728</t>
  </si>
  <si>
    <t>GDM.1729</t>
  </si>
  <si>
    <t>GDM.1730</t>
  </si>
  <si>
    <t>GDM.1731</t>
  </si>
  <si>
    <t>GDM.1732</t>
  </si>
  <si>
    <t>GDM.1733</t>
  </si>
  <si>
    <t>GDM.1734</t>
  </si>
  <si>
    <t>GDM.1735</t>
  </si>
  <si>
    <t>GDM.1736</t>
  </si>
  <si>
    <t>GDM.1737</t>
  </si>
  <si>
    <t>GDM.1738</t>
  </si>
  <si>
    <t>GDM.1739</t>
  </si>
  <si>
    <t>GDM.1740</t>
  </si>
  <si>
    <t>GDM.1741</t>
  </si>
  <si>
    <t>GDM.1742</t>
  </si>
  <si>
    <t>GDM.1743</t>
  </si>
  <si>
    <t>GDM.1744</t>
  </si>
  <si>
    <t>GDM.1745</t>
  </si>
  <si>
    <t>GDM.1746</t>
  </si>
  <si>
    <t>GDM.1747</t>
  </si>
  <si>
    <t>GDM.1748</t>
  </si>
  <si>
    <t>GDM.1749</t>
  </si>
  <si>
    <t>GDM.1750</t>
  </si>
  <si>
    <t>GDM.1751</t>
  </si>
  <si>
    <t>GDM.1752</t>
  </si>
  <si>
    <t>GDM.1753</t>
  </si>
  <si>
    <t>GDM.1754</t>
  </si>
  <si>
    <t>GDM.1755</t>
  </si>
  <si>
    <t>GDM.1756</t>
  </si>
  <si>
    <t>GDM.1757</t>
  </si>
  <si>
    <t>GDM.1758</t>
  </si>
  <si>
    <t>GDM.1759</t>
  </si>
  <si>
    <t>GDM.1760</t>
  </si>
  <si>
    <t>GDM.1761</t>
  </si>
  <si>
    <t>GDM.1762</t>
  </si>
  <si>
    <t>GDM.1763</t>
  </si>
  <si>
    <t>GDM.1764</t>
  </si>
  <si>
    <t>GDM.1765</t>
  </si>
  <si>
    <t>GDM.1766</t>
  </si>
  <si>
    <t>GDM.1767</t>
  </si>
  <si>
    <t>GDM.1768</t>
  </si>
  <si>
    <t>GDM.1769</t>
  </si>
  <si>
    <t>GDM.1770</t>
  </si>
  <si>
    <t>GDM.1771</t>
  </si>
  <si>
    <t>GDM.1772</t>
  </si>
  <si>
    <t>GDM.1773</t>
  </si>
  <si>
    <t>GDM.1774</t>
  </si>
  <si>
    <t>GDM.1775</t>
  </si>
  <si>
    <t>GDM.1776</t>
  </si>
  <si>
    <t>GDM.1777</t>
  </si>
  <si>
    <t>GDM.1778</t>
  </si>
  <si>
    <t>GDM.1779</t>
  </si>
  <si>
    <t>GDM.1780</t>
  </si>
  <si>
    <t>GDM.1781</t>
  </si>
  <si>
    <t>GDM.1782</t>
  </si>
  <si>
    <t>GDM.1783</t>
  </si>
  <si>
    <t>GDM.1784</t>
  </si>
  <si>
    <t>GDM.1785</t>
  </si>
  <si>
    <t>GDM.1786</t>
  </si>
  <si>
    <t>GDM.1787</t>
  </si>
  <si>
    <t>GDM.1788</t>
  </si>
  <si>
    <t>GDM.1789</t>
  </si>
  <si>
    <t>GDM.1790</t>
  </si>
  <si>
    <t>GDM.1791</t>
  </si>
  <si>
    <t>GDM.1792</t>
  </si>
  <si>
    <t>GDM.1793</t>
  </si>
  <si>
    <t>GDM.1794</t>
  </si>
  <si>
    <t>GDM.1795</t>
  </si>
  <si>
    <t>GDM.1796</t>
  </si>
  <si>
    <t>GDM.1797</t>
  </si>
  <si>
    <t>GDM.1798</t>
  </si>
  <si>
    <t>GDM.1799</t>
  </si>
  <si>
    <t>GDM.1800</t>
  </si>
  <si>
    <t>GDM.1801</t>
  </si>
  <si>
    <t>GDM.1802</t>
  </si>
  <si>
    <t>GDM.1803</t>
  </si>
  <si>
    <t>GDM.1804</t>
  </si>
  <si>
    <t>GDM.1805</t>
  </si>
  <si>
    <t>GDM.1806</t>
  </si>
  <si>
    <t>GDM.1807</t>
  </si>
  <si>
    <t>GDM.1808</t>
  </si>
  <si>
    <t>GDM.1809</t>
  </si>
  <si>
    <t>GDM.1810</t>
  </si>
  <si>
    <t>GDM.1811</t>
  </si>
  <si>
    <t>GDM.1812</t>
  </si>
  <si>
    <t>GDM.1813</t>
  </si>
  <si>
    <t>GDM.1814</t>
  </si>
  <si>
    <t>GDM.1815</t>
  </si>
  <si>
    <t>GDM.1816</t>
  </si>
  <si>
    <t>GDM.1817</t>
  </si>
  <si>
    <t>GDM.1818</t>
  </si>
  <si>
    <t>GDM.1819</t>
  </si>
  <si>
    <t>GDM.1820</t>
  </si>
  <si>
    <t>GDM.1821</t>
  </si>
  <si>
    <t>GDM.1822</t>
  </si>
  <si>
    <t>GDM.1823</t>
  </si>
  <si>
    <t>GDM.1824</t>
  </si>
  <si>
    <t>GDM.1825</t>
  </si>
  <si>
    <t>GDM.1826</t>
  </si>
  <si>
    <t>GDM.1827</t>
  </si>
  <si>
    <t>GDM.1828</t>
  </si>
  <si>
    <t>GDM.1829</t>
  </si>
  <si>
    <t>GDM.1830</t>
  </si>
  <si>
    <t>GDM.1831</t>
  </si>
  <si>
    <t>GDM.1832</t>
  </si>
  <si>
    <t>GDM.1833</t>
  </si>
  <si>
    <t>GDM.1834</t>
  </si>
  <si>
    <t>GDM.1835</t>
  </si>
  <si>
    <t>GDM.1836</t>
  </si>
  <si>
    <t>GDM.1837</t>
  </si>
  <si>
    <t>GDM.1838</t>
  </si>
  <si>
    <t>GDM.1839</t>
  </si>
  <si>
    <t>GDM.1840</t>
  </si>
  <si>
    <t>GDM.1841</t>
  </si>
  <si>
    <t>GDM.1842</t>
  </si>
  <si>
    <t>GDM.1843</t>
  </si>
  <si>
    <t>GDM.1844</t>
  </si>
  <si>
    <t>GDM.1845</t>
  </si>
  <si>
    <t>GDM.1846</t>
  </si>
  <si>
    <t>GDM.1847</t>
  </si>
  <si>
    <t>GDM.1848</t>
  </si>
  <si>
    <t>GDM.1849</t>
  </si>
  <si>
    <t>GDM.1850</t>
  </si>
  <si>
    <t>GDM.1851</t>
  </si>
  <si>
    <t>GDM.1852</t>
  </si>
  <si>
    <t>GDM.1853</t>
  </si>
  <si>
    <t>GDM.1854</t>
  </si>
  <si>
    <t>GDM.1855</t>
  </si>
  <si>
    <t>GDM.1856</t>
  </si>
  <si>
    <t>GDM.1857</t>
  </si>
  <si>
    <t>GDM.1858</t>
  </si>
  <si>
    <t>GDM.1859</t>
  </si>
  <si>
    <t>GDM.1860</t>
  </si>
  <si>
    <t>GDM.1861</t>
  </si>
  <si>
    <t>GDM.1862</t>
  </si>
  <si>
    <t>GDM.1863</t>
  </si>
  <si>
    <t>GDM.1864</t>
  </si>
  <si>
    <t>GDM.1865</t>
  </si>
  <si>
    <t>GDM.1866</t>
  </si>
  <si>
    <t>GDM.1867</t>
  </si>
  <si>
    <t>GDM.1868</t>
  </si>
  <si>
    <t>GDM.1869</t>
  </si>
  <si>
    <t>GDM.1870</t>
  </si>
  <si>
    <t>GDM.1871</t>
  </si>
  <si>
    <t>GDM.1872</t>
  </si>
  <si>
    <t>GDM.1873</t>
  </si>
  <si>
    <t>GDM.1874</t>
  </si>
  <si>
    <t>GDM.1875</t>
  </si>
  <si>
    <t>GDM.1876</t>
  </si>
  <si>
    <t>GDM.1877</t>
  </si>
  <si>
    <t>GDM.1878</t>
  </si>
  <si>
    <t>GDM.1879</t>
  </si>
  <si>
    <t>GDM.1880</t>
  </si>
  <si>
    <t>GDM.1881</t>
  </si>
  <si>
    <t>GDM.1882</t>
  </si>
  <si>
    <t>GDM.1883</t>
  </si>
  <si>
    <t>GDM.1884</t>
  </si>
  <si>
    <t>GDM.1885</t>
  </si>
  <si>
    <t>GDM.1886</t>
  </si>
  <si>
    <t>GDM.1887</t>
  </si>
  <si>
    <t>GDM.1888</t>
  </si>
  <si>
    <t>GDM.1889</t>
  </si>
  <si>
    <t>GDM.1890</t>
  </si>
  <si>
    <t>GDM.1891</t>
  </si>
  <si>
    <t>GDM.1892</t>
  </si>
  <si>
    <t>GDM.1893</t>
  </si>
  <si>
    <t>GDM.1894</t>
  </si>
  <si>
    <t>GDM.1895</t>
  </si>
  <si>
    <t>GDM.1896</t>
  </si>
  <si>
    <t>GDM.1897</t>
  </si>
  <si>
    <t>GDM.1898</t>
  </si>
  <si>
    <t>GDM.1899</t>
  </si>
  <si>
    <t>GDM.1900</t>
  </si>
  <si>
    <t>GDM.1901</t>
  </si>
  <si>
    <t>GDM.1902</t>
  </si>
  <si>
    <t>GDM.1903</t>
  </si>
  <si>
    <t>GDM.1904</t>
  </si>
  <si>
    <t>GDM.1905</t>
  </si>
  <si>
    <t>GDM.1906</t>
  </si>
  <si>
    <t>GDM.1907</t>
  </si>
  <si>
    <t>GDM.1908</t>
  </si>
  <si>
    <t>GDM.1909</t>
  </si>
  <si>
    <t>GDM.1910</t>
  </si>
  <si>
    <t>GDM.1911</t>
  </si>
  <si>
    <t>GDM.1912</t>
  </si>
  <si>
    <t>GDM.1913</t>
  </si>
  <si>
    <t>GDM.1914</t>
  </si>
  <si>
    <t>GDM.1915</t>
  </si>
  <si>
    <t>GDM.1916</t>
  </si>
  <si>
    <t>GDM.1917</t>
  </si>
  <si>
    <t>GDM.1918</t>
  </si>
  <si>
    <t>GDM.1919</t>
  </si>
  <si>
    <t>GDM.1920</t>
  </si>
  <si>
    <t>GDM.1921</t>
  </si>
  <si>
    <t>GDM.1922</t>
  </si>
  <si>
    <t>GDM.1923</t>
  </si>
  <si>
    <t>GDM.1924</t>
  </si>
  <si>
    <t>GDM.1925</t>
  </si>
  <si>
    <t>GDM.1926</t>
  </si>
  <si>
    <t>GDM.1927</t>
  </si>
  <si>
    <t>GDM.1928</t>
  </si>
  <si>
    <t>GDM.1929</t>
  </si>
  <si>
    <t>GDM.1930</t>
  </si>
  <si>
    <t>GDM.1931</t>
  </si>
  <si>
    <t>GDM.1932</t>
  </si>
  <si>
    <t>GDM.1933</t>
  </si>
  <si>
    <t>GDM.1934</t>
  </si>
  <si>
    <t>GDM.1935</t>
  </si>
  <si>
    <t>GDM.1936</t>
  </si>
  <si>
    <t>GDM.1937</t>
  </si>
  <si>
    <t>GDM.1938</t>
  </si>
  <si>
    <t>GDM.1939</t>
  </si>
  <si>
    <t>GDM.1940</t>
  </si>
  <si>
    <t>GDM.1941</t>
  </si>
  <si>
    <t>GDM.1942</t>
  </si>
  <si>
    <t>GDM.1943</t>
  </si>
  <si>
    <t>GDM.1944</t>
  </si>
  <si>
    <t>GDM.1945</t>
  </si>
  <si>
    <t>GDM.1946</t>
  </si>
  <si>
    <t>GDM.1947</t>
  </si>
  <si>
    <t>GDM.1948</t>
  </si>
  <si>
    <t>GDM.1949</t>
  </si>
  <si>
    <t>GDM.1950</t>
  </si>
  <si>
    <t>GDM.1951</t>
  </si>
  <si>
    <t>GDM.1952</t>
  </si>
  <si>
    <t>GDM.1953</t>
  </si>
  <si>
    <t>GDM.1954</t>
  </si>
  <si>
    <t>GDM.1955</t>
  </si>
  <si>
    <t>GDM.1956</t>
  </si>
  <si>
    <t>GDM.1957</t>
  </si>
  <si>
    <t>GDM.1958</t>
  </si>
  <si>
    <t>GDM.1959</t>
  </si>
  <si>
    <t>GDM.1960</t>
  </si>
  <si>
    <t>GDM.1961</t>
  </si>
  <si>
    <t>GDM.1962</t>
  </si>
  <si>
    <t>GDM.1963</t>
  </si>
  <si>
    <t>GDM.1964</t>
  </si>
  <si>
    <t>GDM.1965</t>
  </si>
  <si>
    <t>GDM.1966</t>
  </si>
  <si>
    <t>GDM.1967</t>
  </si>
  <si>
    <t>GDM.1968</t>
  </si>
  <si>
    <t>GDM.1969</t>
  </si>
  <si>
    <t>GDM.1970</t>
  </si>
  <si>
    <t>GDM.1971</t>
  </si>
  <si>
    <t>GDM.1972</t>
  </si>
  <si>
    <t>GDM.1973</t>
  </si>
  <si>
    <t>GDM.1974</t>
  </si>
  <si>
    <t>GDM.1975</t>
  </si>
  <si>
    <t>GDM.1976</t>
  </si>
  <si>
    <t>GDM.1977</t>
  </si>
  <si>
    <t>GDM.1978</t>
  </si>
  <si>
    <t>GDM.1979</t>
  </si>
  <si>
    <t>GDM.1980</t>
  </si>
  <si>
    <t>GDM.1981</t>
  </si>
  <si>
    <t>GDM.1982</t>
  </si>
  <si>
    <t>García de Madinabeitia, 2003</t>
  </si>
  <si>
    <t xml:space="preserve">Pyrrhotite </t>
  </si>
  <si>
    <t xml:space="preserve">Pyrrhotite skarn </t>
  </si>
  <si>
    <t>369-7</t>
  </si>
  <si>
    <t>Pyrrhotite-skarn</t>
  </si>
  <si>
    <t xml:space="preserve">364-e </t>
  </si>
  <si>
    <t xml:space="preserve">Arsenopyrite </t>
  </si>
  <si>
    <t>Arsenopyrite-skarn</t>
  </si>
  <si>
    <t xml:space="preserve">364-i </t>
  </si>
  <si>
    <t xml:space="preserve">389-a </t>
  </si>
  <si>
    <t xml:space="preserve">377-g </t>
  </si>
  <si>
    <t xml:space="preserve">Galena </t>
  </si>
  <si>
    <t xml:space="preserve">377-sp </t>
  </si>
  <si>
    <t xml:space="preserve">377-g2 </t>
  </si>
  <si>
    <t xml:space="preserve">478-a </t>
  </si>
  <si>
    <t>Hedenbergite-skarn</t>
  </si>
  <si>
    <t xml:space="preserve">478-b </t>
  </si>
  <si>
    <t xml:space="preserve">Sphalerite </t>
  </si>
  <si>
    <t xml:space="preserve">187-d </t>
  </si>
  <si>
    <t xml:space="preserve">RB-01 </t>
  </si>
  <si>
    <t>Arsenopyrite-vein in schists</t>
  </si>
  <si>
    <t xml:space="preserve">RB-05 </t>
  </si>
  <si>
    <t xml:space="preserve">RB-06 </t>
  </si>
  <si>
    <t xml:space="preserve">RB-08 </t>
  </si>
  <si>
    <t xml:space="preserve">RB-09 </t>
  </si>
  <si>
    <t>Arsenopyrite-vein in dolomite</t>
  </si>
  <si>
    <t xml:space="preserve">RB- 12 </t>
  </si>
  <si>
    <t>Arsenopyrite</t>
  </si>
  <si>
    <t>Pre-Caradocian disseminations</t>
  </si>
  <si>
    <t xml:space="preserve">RB-13 </t>
  </si>
  <si>
    <t xml:space="preserve">RB-02 </t>
  </si>
  <si>
    <t xml:space="preserve">18P </t>
  </si>
  <si>
    <t>Silurian disseminations</t>
  </si>
  <si>
    <t xml:space="preserve">Dio 1 </t>
  </si>
  <si>
    <t xml:space="preserve">Diopside </t>
  </si>
  <si>
    <t>Vesuvianite-skarn</t>
  </si>
  <si>
    <t xml:space="preserve">Dio 2 </t>
  </si>
  <si>
    <t xml:space="preserve">Ves I a </t>
  </si>
  <si>
    <t xml:space="preserve">Vesuvianite </t>
  </si>
  <si>
    <t>Ves I b</t>
  </si>
  <si>
    <t xml:space="preserve">Ves II a </t>
  </si>
  <si>
    <t xml:space="preserve">Ves IIb </t>
  </si>
  <si>
    <t xml:space="preserve">Cc 1 </t>
  </si>
  <si>
    <t xml:space="preserve">Calcite </t>
  </si>
  <si>
    <t xml:space="preserve">Cc 2 </t>
  </si>
  <si>
    <t>Romer&amp;Soler, 1995</t>
  </si>
  <si>
    <t>GDM.1983</t>
  </si>
  <si>
    <t>GDM.1984</t>
  </si>
  <si>
    <t>GDM.1985</t>
  </si>
  <si>
    <t>GDM.1986</t>
  </si>
  <si>
    <t>GDM.1987</t>
  </si>
  <si>
    <t>GDM.1988</t>
  </si>
  <si>
    <t>GDM.1989</t>
  </si>
  <si>
    <t>GDM.1990</t>
  </si>
  <si>
    <t>GDM.1991</t>
  </si>
  <si>
    <t>GDM.1992</t>
  </si>
  <si>
    <t>GDM.1993</t>
  </si>
  <si>
    <t>GDM.1994</t>
  </si>
  <si>
    <t>GDM.1995</t>
  </si>
  <si>
    <t>GDM.1996</t>
  </si>
  <si>
    <t>GDM.1997</t>
  </si>
  <si>
    <t>GDM.1998</t>
  </si>
  <si>
    <t>GDM.1999</t>
  </si>
  <si>
    <t>GDM.2000</t>
  </si>
  <si>
    <t>GDM.2001</t>
  </si>
  <si>
    <t>GDM.2002</t>
  </si>
  <si>
    <t>GDM.2003</t>
  </si>
  <si>
    <t>GDM.2004</t>
  </si>
  <si>
    <t>GDM.2005</t>
  </si>
  <si>
    <t>GDM.2006</t>
  </si>
  <si>
    <t>GDM.2007</t>
  </si>
  <si>
    <t>GDM.2008</t>
  </si>
  <si>
    <t>GDM.2009</t>
  </si>
  <si>
    <t>GDM.2010</t>
  </si>
  <si>
    <t>outcrop</t>
  </si>
  <si>
    <t>observations</t>
  </si>
  <si>
    <t>sample.details</t>
  </si>
  <si>
    <t>period</t>
  </si>
  <si>
    <t>Russel &amp; Farquhar, 1961</t>
  </si>
  <si>
    <t>Brown, 1962</t>
  </si>
  <si>
    <t>Gale, 1980</t>
  </si>
  <si>
    <t>GDM.2107</t>
  </si>
  <si>
    <t>Pb- 89, ﻿401</t>
  </si>
  <si>
    <t>GDM.2108</t>
  </si>
  <si>
    <t>Pb- 847, 1701</t>
  </si>
  <si>
    <t>Lead</t>
  </si>
  <si>
    <t>GDM.2109</t>
  </si>
  <si>
    <t>Pb- 848, 1702</t>
  </si>
  <si>
    <t>Earthy material</t>
  </si>
  <si>
    <t>GDM.2110</t>
  </si>
  <si>
    <t>Pb- 849, 1703</t>
  </si>
  <si>
    <t>GDM.2111</t>
  </si>
  <si>
    <t>Pb-1442, 1674</t>
  </si>
  <si>
    <t>Segovia</t>
  </si>
  <si>
    <t>Blanca</t>
  </si>
  <si>
    <t>1471-74</t>
  </si>
  <si>
    <t>GDM.2112</t>
  </si>
  <si>
    <t>Pb-1443, 1675</t>
  </si>
  <si>
    <t>GDM.2113</t>
  </si>
  <si>
    <t>Pb-1444, 1676</t>
  </si>
  <si>
    <t>Cuenca</t>
  </si>
  <si>
    <t>GDM.2114</t>
  </si>
  <si>
    <t>Pb-1445, 1677</t>
  </si>
  <si>
    <t>GDM.2115</t>
  </si>
  <si>
    <t>Pb-1447, 1679</t>
  </si>
  <si>
    <t>GDM.2116</t>
  </si>
  <si>
    <t>Pb-1448, 1680</t>
  </si>
  <si>
    <t>GDM.2117</t>
  </si>
  <si>
    <t>Pb-1449, 1681</t>
  </si>
  <si>
    <t>Avila</t>
  </si>
  <si>
    <t>GDM.2118</t>
  </si>
  <si>
    <t>Pb-1450, 1682</t>
  </si>
  <si>
    <t>GDM.2119</t>
  </si>
  <si>
    <t>Pb-1476, 1522</t>
  </si>
  <si>
    <t>Coin, Cuartillo</t>
  </si>
  <si>
    <t>1454-74</t>
  </si>
  <si>
    <t>GDM.2120</t>
  </si>
  <si>
    <t>Pb-1477, 1523</t>
  </si>
  <si>
    <r>
      <rPr>
        <sz val="12"/>
        <color theme="1"/>
        <rFont val="Calibri"/>
        <family val="2"/>
        <scheme val="minor"/>
      </rPr>
      <t xml:space="preserve">Coin, </t>
    </r>
    <r>
      <rPr>
        <sz val="10"/>
        <rFont val="Arial"/>
        <family val="2"/>
      </rPr>
      <t>Half Cuartillo</t>
    </r>
  </si>
  <si>
    <t>GDM.2121</t>
  </si>
  <si>
    <t>Pb-1478, 1524</t>
  </si>
  <si>
    <t>Coin, Half Cuartillo</t>
  </si>
  <si>
    <t>GDM.2122</t>
  </si>
  <si>
    <t>Pb-1479, 1525</t>
  </si>
  <si>
    <t>Coin, Blanca</t>
  </si>
  <si>
    <t>GDM.2123</t>
  </si>
  <si>
    <t>NBS, 676</t>
  </si>
  <si>
    <t>GDM.2124</t>
  </si>
  <si>
    <t>NBS, 677</t>
  </si>
  <si>
    <t>GDM.2125</t>
  </si>
  <si>
    <t>NBS, 679</t>
  </si>
  <si>
    <t>GDM.2126</t>
  </si>
  <si>
    <t>NBS, 681</t>
  </si>
  <si>
    <t>Sierra de Gador, Los Belgas mine</t>
  </si>
  <si>
    <t>GDM.2127</t>
  </si>
  <si>
    <t>NBS, 691</t>
  </si>
  <si>
    <t>Sierra de Gador, Frederick Julian mine</t>
  </si>
  <si>
    <t>Silver</t>
  </si>
  <si>
    <t>GDM.2128</t>
  </si>
  <si>
    <t>NBS, 707</t>
  </si>
  <si>
    <t>Albergaria a Velha</t>
  </si>
  <si>
    <t>NBS, 708</t>
  </si>
  <si>
    <t>Santa Barbara mine</t>
  </si>
  <si>
    <t>s. XV</t>
  </si>
  <si>
    <t>Cartegana</t>
  </si>
  <si>
    <t>Whole rock</t>
  </si>
  <si>
    <t>Lead metal</t>
  </si>
  <si>
    <t>Lead piece</t>
  </si>
  <si>
    <t>Residue from a cupellation dish</t>
  </si>
  <si>
    <t>﻿Hydrothermally metamorphosed mafic volcanic rocks</t>
  </si>
  <si>
    <t>Cu mineral</t>
  </si>
  <si>
    <t>2nd BC</t>
  </si>
  <si>
    <t>4th BC</t>
  </si>
  <si>
    <t>3rd BC</t>
  </si>
  <si>
    <t>6th BC</t>
  </si>
  <si>
    <t>4th-3rd BC</t>
  </si>
  <si>
    <t>2nd-1st BC</t>
  </si>
  <si>
    <t>Greek</t>
  </si>
  <si>
    <t>Bronze Age</t>
  </si>
  <si>
    <t>BS-08 (MP-1A)</t>
  </si>
  <si>
    <t>BS-09 (MP-1B)</t>
  </si>
  <si>
    <t>BS-10 (MP-1C)</t>
  </si>
  <si>
    <t>BS-11 (MP-2)</t>
  </si>
  <si>
    <t>BS-12 (MP-3)</t>
  </si>
  <si>
    <t>BS-13 (MP-4)</t>
  </si>
  <si>
    <t>Galena+Malachite/Azurite</t>
  </si>
  <si>
    <t>Pb+Malachite</t>
  </si>
  <si>
    <t>Galena+Malachite</t>
  </si>
  <si>
    <t>Galena+Malachite/azurite</t>
  </si>
  <si>
    <t>3rd Millennium BC</t>
  </si>
  <si>
    <t>Roman</t>
  </si>
  <si>
    <t>Gold</t>
  </si>
  <si>
    <t>Iron Age</t>
  </si>
  <si>
    <t>Ref.001</t>
  </si>
  <si>
    <t>Ref.002</t>
  </si>
  <si>
    <t>GDM.2129</t>
  </si>
  <si>
    <t>﻿Conimbriga</t>
  </si>
  <si>
    <t>Lead pipe</t>
  </si>
  <si>
    <t>Grögler et al., 1966</t>
  </si>
  <si>
    <t>GDM.2130</t>
  </si>
  <si>
    <t>Caldas de Monchique</t>
  </si>
  <si>
    <t>GDM.2131</t>
  </si>
  <si>
    <t>Ref.003</t>
  </si>
  <si>
    <t>GDM.2132</t>
  </si>
  <si>
    <t>Riotinto</t>
  </si>
  <si>
    <t>Ref.004</t>
  </si>
  <si>
    <t>Ref.005</t>
  </si>
  <si>
    <t>Ref.006</t>
  </si>
  <si>
    <t>Ref.007</t>
  </si>
  <si>
    <t>Ref.008</t>
  </si>
  <si>
    <t>GDM.2133</t>
  </si>
  <si>
    <t>Craddock et al., 1985</t>
  </si>
  <si>
    <t>GDM.2134</t>
  </si>
  <si>
    <t>RT-26A-83</t>
  </si>
  <si>
    <t>Lead from late Bronze Age Deposis</t>
  </si>
  <si>
    <t>GDM.2135</t>
  </si>
  <si>
    <t>RT-19A-86</t>
  </si>
  <si>
    <t>GDM.2136</t>
  </si>
  <si>
    <t>RT-19A-63</t>
  </si>
  <si>
    <t>GDM.2137</t>
  </si>
  <si>
    <t>RT-19A-85</t>
  </si>
  <si>
    <t>GDM.2138</t>
  </si>
  <si>
    <t>RT-19A-88</t>
  </si>
  <si>
    <t>Raw Silver</t>
  </si>
  <si>
    <t>GDM.2139</t>
  </si>
  <si>
    <t>RT-19A</t>
  </si>
  <si>
    <t>Plate Slag</t>
  </si>
  <si>
    <t>GDM.2140</t>
  </si>
  <si>
    <t>Concave Surface of Wedge</t>
  </si>
  <si>
    <t>Ref.009</t>
  </si>
  <si>
    <t>Ref.010</t>
  </si>
  <si>
    <t>Ref.011</t>
  </si>
  <si>
    <t>Ref.012</t>
  </si>
  <si>
    <t>Ref.013</t>
  </si>
  <si>
    <t>Ref.014</t>
  </si>
  <si>
    <t>Ref.015</t>
  </si>
  <si>
    <t>GDM.2141</t>
  </si>
  <si>
    <t>Pb-5</t>
  </si>
  <si>
    <t>La Ratera</t>
  </si>
  <si>
    <t>Cu, Zn, Pb, Fe, Ni, Co</t>
  </si>
  <si>
    <t>Ref.016</t>
  </si>
  <si>
    <t>GDM.2142</t>
  </si>
  <si>
    <t>Pb-6</t>
  </si>
  <si>
    <t>Masegoso</t>
  </si>
  <si>
    <t>Cu, Zn, Pb, Fe, As</t>
  </si>
  <si>
    <t>GDM.2143</t>
  </si>
  <si>
    <t>Pb-7</t>
  </si>
  <si>
    <t>GDM.2144</t>
  </si>
  <si>
    <t>Pb-8</t>
  </si>
  <si>
    <t>Los Silillos</t>
  </si>
  <si>
    <t>Fe, Cu, Zn, Pb</t>
  </si>
  <si>
    <t>GDM.2145</t>
  </si>
  <si>
    <t>Pb-9</t>
  </si>
  <si>
    <t>Las Viñas</t>
  </si>
  <si>
    <t>GDM.2146</t>
  </si>
  <si>
    <t>Pb-1</t>
  </si>
  <si>
    <t>Alto Corumbel</t>
  </si>
  <si>
    <t>Zn, Pb, Cu, Ag, As, Sb</t>
  </si>
  <si>
    <t>GDM.2147</t>
  </si>
  <si>
    <t>Pb-2</t>
  </si>
  <si>
    <t>GDM.2148</t>
  </si>
  <si>
    <t>Pb-3</t>
  </si>
  <si>
    <t>Bajo Corumbel</t>
  </si>
  <si>
    <t>Sn, W, As</t>
  </si>
  <si>
    <t>GDM.2149</t>
  </si>
  <si>
    <t>Pb-4</t>
  </si>
  <si>
    <t>Sn. W, As</t>
  </si>
  <si>
    <t>GDM.2150</t>
  </si>
  <si>
    <t>Pb-10</t>
  </si>
  <si>
    <t>Tallesca</t>
  </si>
  <si>
    <t>Pb, Zn, Ag</t>
  </si>
  <si>
    <t>GDM.2151</t>
  </si>
  <si>
    <t>Pb-11</t>
  </si>
  <si>
    <t>Cu, Pb, Zn, Ba, Sb, As</t>
  </si>
  <si>
    <t>GDM.2152</t>
  </si>
  <si>
    <t>Pb-12</t>
  </si>
  <si>
    <t>Nerón</t>
  </si>
  <si>
    <t>Sb, Cu, As</t>
  </si>
  <si>
    <t>GDM.2153</t>
  </si>
  <si>
    <t>Pb-13</t>
  </si>
  <si>
    <t>El Parador</t>
  </si>
  <si>
    <t>GDM.2154</t>
  </si>
  <si>
    <t>Pb-14</t>
  </si>
  <si>
    <t>Santa Eulalia</t>
  </si>
  <si>
    <t>Pb, Zn, Cu, Ag</t>
  </si>
  <si>
    <t>GDM.2155</t>
  </si>
  <si>
    <t>Pb-15</t>
  </si>
  <si>
    <t>Los Angeles</t>
  </si>
  <si>
    <t>F, Pb, Zn</t>
  </si>
  <si>
    <t>GDM.2156</t>
  </si>
  <si>
    <t>Pb-16</t>
  </si>
  <si>
    <t>Aurora</t>
  </si>
  <si>
    <t>Ba, Pb, Zn, Cu</t>
  </si>
  <si>
    <t>Ref.017</t>
  </si>
  <si>
    <t>Ref.018</t>
  </si>
  <si>
    <t>Ref.019</t>
  </si>
  <si>
    <t>Ref.020</t>
  </si>
  <si>
    <t>Ref.021</t>
  </si>
  <si>
    <t>Ref.022</t>
  </si>
  <si>
    <t>Ref.023</t>
  </si>
  <si>
    <t>Ref.024</t>
  </si>
  <si>
    <t>Ref.025</t>
  </si>
  <si>
    <t>Ref.026</t>
  </si>
  <si>
    <t>Ref.027</t>
  </si>
  <si>
    <t>Ref.028</t>
  </si>
  <si>
    <t>Ref.029</t>
  </si>
  <si>
    <t>Ref.030</t>
  </si>
  <si>
    <t>Ref.031</t>
  </si>
  <si>
    <t>Ref.032</t>
  </si>
  <si>
    <t>Ref.033</t>
  </si>
  <si>
    <t>Ref.034</t>
  </si>
  <si>
    <t>Ref.035</t>
  </si>
  <si>
    <t>Ref.036</t>
  </si>
  <si>
    <t>GDM.2157</t>
  </si>
  <si>
    <t>CI77</t>
  </si>
  <si>
    <t>Museo de Cádiz</t>
  </si>
  <si>
    <t>Pecio del Cobre</t>
  </si>
  <si>
    <t>Cu ingot</t>
  </si>
  <si>
    <t>Klein et al., 2007</t>
  </si>
  <si>
    <t>GDM.2158</t>
  </si>
  <si>
    <t>CI78</t>
  </si>
  <si>
    <t>GDM.2159</t>
  </si>
  <si>
    <t>CI79</t>
  </si>
  <si>
    <t>GDM.2160</t>
  </si>
  <si>
    <t>CI80</t>
  </si>
  <si>
    <t>GDM.2161</t>
  </si>
  <si>
    <t>CI81</t>
  </si>
  <si>
    <t>GDM.2162</t>
  </si>
  <si>
    <t>CI82</t>
  </si>
  <si>
    <t>GDM.2163</t>
  </si>
  <si>
    <t>CI83</t>
  </si>
  <si>
    <t>GDM.2164</t>
  </si>
  <si>
    <t>CI84</t>
  </si>
  <si>
    <t>GDM.2165</t>
  </si>
  <si>
    <t>CI85</t>
  </si>
  <si>
    <t>GDM.2166</t>
  </si>
  <si>
    <t>CI86</t>
  </si>
  <si>
    <t>GDM.2167</t>
  </si>
  <si>
    <t>CI87</t>
  </si>
  <si>
    <t>GDM.2168</t>
  </si>
  <si>
    <t>CI88</t>
  </si>
  <si>
    <t>GDM.2169</t>
  </si>
  <si>
    <t>CI89</t>
  </si>
  <si>
    <t>GDM.2170</t>
  </si>
  <si>
    <t>CI90</t>
  </si>
  <si>
    <t>GDM.2171</t>
  </si>
  <si>
    <t>CI91</t>
  </si>
  <si>
    <t>GDM.2172</t>
  </si>
  <si>
    <t>CI92</t>
  </si>
  <si>
    <t>GDM.2173</t>
  </si>
  <si>
    <t>CI93</t>
  </si>
  <si>
    <t>GDM.2174</t>
  </si>
  <si>
    <t>CI94</t>
  </si>
  <si>
    <t>GDM.2175</t>
  </si>
  <si>
    <t>CI95</t>
  </si>
  <si>
    <t>GDM.2176</t>
  </si>
  <si>
    <t>CI96</t>
  </si>
  <si>
    <t>Ref.037</t>
  </si>
  <si>
    <t>Ref.038</t>
  </si>
  <si>
    <t>Ref.039</t>
  </si>
  <si>
    <t>GDM.2177</t>
  </si>
  <si>
    <t>FM-Ll</t>
  </si>
  <si>
    <t>Oeiras</t>
  </si>
  <si>
    <t>Leceia</t>
  </si>
  <si>
    <t>Fragment</t>
  </si>
  <si>
    <t>Müller&amp;Cardoso, 2008</t>
  </si>
  <si>
    <t>GDM.2178</t>
  </si>
  <si>
    <t>FM-L2</t>
  </si>
  <si>
    <t>GDM.2179</t>
  </si>
  <si>
    <t>FM-L3</t>
  </si>
  <si>
    <t>Copper prill</t>
  </si>
  <si>
    <t>GDM.2180</t>
  </si>
  <si>
    <t>FM-L4</t>
  </si>
  <si>
    <t>GDM.2181</t>
  </si>
  <si>
    <t>FM-L5</t>
  </si>
  <si>
    <t>GDM.2182</t>
  </si>
  <si>
    <t>FM-L6</t>
  </si>
  <si>
    <t>GDM.2183</t>
  </si>
  <si>
    <t>FM-L7</t>
  </si>
  <si>
    <t>Awl fragment</t>
  </si>
  <si>
    <t>GDM.2184</t>
  </si>
  <si>
    <t>FM-L8</t>
  </si>
  <si>
    <t>GDM.2185</t>
  </si>
  <si>
    <t>FM-L9</t>
  </si>
  <si>
    <t>GDM.2186</t>
  </si>
  <si>
    <t>FM-LlO</t>
  </si>
  <si>
    <t>GDM.2187</t>
  </si>
  <si>
    <t>FM-Ll1</t>
  </si>
  <si>
    <t>Sheet metal fragment</t>
  </si>
  <si>
    <t>GDM.2188</t>
  </si>
  <si>
    <t>FM-L12</t>
  </si>
  <si>
    <t>GDM.2189</t>
  </si>
  <si>
    <t>FM-Ll3</t>
  </si>
  <si>
    <t>GDM.2190</t>
  </si>
  <si>
    <t>FM-Ll4</t>
  </si>
  <si>
    <t>Copper prill surface find</t>
  </si>
  <si>
    <t>GDM.2191</t>
  </si>
  <si>
    <t>FM-VNSP1</t>
  </si>
  <si>
    <t>VNSP</t>
  </si>
  <si>
    <t>Scrap metal once molten</t>
  </si>
  <si>
    <t>Müller&amp;Monge-Soares, 2008</t>
  </si>
  <si>
    <t>GDM.2192</t>
  </si>
  <si>
    <t>FM-VNSP2</t>
  </si>
  <si>
    <t>GDM.2193</t>
  </si>
  <si>
    <t>FM-VNSP3</t>
  </si>
  <si>
    <t>GDM.2194</t>
  </si>
  <si>
    <t>FM-VNSP5</t>
  </si>
  <si>
    <t>GDM.2195</t>
  </si>
  <si>
    <t>FM-VNSP30</t>
  </si>
  <si>
    <t>slag</t>
  </si>
  <si>
    <t>GDM.2196</t>
  </si>
  <si>
    <t>FM-VNSP31</t>
  </si>
  <si>
    <t>GDM.2197</t>
  </si>
  <si>
    <t>FM-VNSP33</t>
  </si>
  <si>
    <t>GDM.2198</t>
  </si>
  <si>
    <t>FM-VNSP34</t>
  </si>
  <si>
    <t>iron hidroxide</t>
  </si>
  <si>
    <t>GDM.2199</t>
  </si>
  <si>
    <t>FM-VNSP35</t>
  </si>
  <si>
    <t>iron hydroxide with traces of malachite</t>
  </si>
  <si>
    <t>GDM.2200</t>
  </si>
  <si>
    <t>FM-VNSP4</t>
  </si>
  <si>
    <t>GDM.2201</t>
  </si>
  <si>
    <t>FM-VNSP6</t>
  </si>
  <si>
    <t>GDM.2202</t>
  </si>
  <si>
    <t>FM-VNSP18</t>
  </si>
  <si>
    <t>copper prill</t>
  </si>
  <si>
    <t>GDM.2203</t>
  </si>
  <si>
    <t>FM-VNSP19</t>
  </si>
  <si>
    <t>GDM.2204</t>
  </si>
  <si>
    <t>FM-VNSP20</t>
  </si>
  <si>
    <t>GDM.2205</t>
  </si>
  <si>
    <t>FM-VNSP21</t>
  </si>
  <si>
    <t>GDM.2206</t>
  </si>
  <si>
    <t>FM-VNSP22</t>
  </si>
  <si>
    <t>GDM.2207</t>
  </si>
  <si>
    <t>FM-VNSP23</t>
  </si>
  <si>
    <t>GDM.2208</t>
  </si>
  <si>
    <t>FM-VNSP24</t>
  </si>
  <si>
    <t>GDM.2209</t>
  </si>
  <si>
    <t>FM-VNSP25</t>
  </si>
  <si>
    <t>GDM.2210</t>
  </si>
  <si>
    <t>FM-VNSP26</t>
  </si>
  <si>
    <t>copper fragment</t>
  </si>
  <si>
    <t>GDM.2211</t>
  </si>
  <si>
    <t>FMEP028/a</t>
  </si>
  <si>
    <t>Matacàes</t>
  </si>
  <si>
    <t>limestones with traces of malachite</t>
  </si>
  <si>
    <t>GDM.2212</t>
  </si>
  <si>
    <t>FMEP028/b</t>
  </si>
  <si>
    <t>GDM.2213</t>
  </si>
  <si>
    <t>FM-Mat1</t>
  </si>
  <si>
    <t>limestones with traces of malachite: ore mineral concentrate</t>
  </si>
  <si>
    <t>GDM.2214</t>
  </si>
  <si>
    <t>FM-Mat2</t>
  </si>
  <si>
    <t>Ref.040</t>
  </si>
  <si>
    <t>Ref.042</t>
  </si>
  <si>
    <t>Ref.043</t>
  </si>
  <si>
    <t>Ref.044</t>
  </si>
  <si>
    <t>Ref.045</t>
  </si>
  <si>
    <t>Ref.046</t>
  </si>
  <si>
    <t>GDM.2215</t>
  </si>
  <si>
    <t xml:space="preserve">Escombreras 2 </t>
  </si>
  <si>
    <t>Pb ingot</t>
  </si>
  <si>
    <t xml:space="preserve">Museo Arq. Mun.Cartagena   </t>
  </si>
  <si>
    <t xml:space="preserve">1st c.B.C.  </t>
  </si>
  <si>
    <t>Trincherini et al., 2009</t>
  </si>
  <si>
    <t>GDM.2216</t>
  </si>
  <si>
    <t xml:space="preserve">Fundación portuaria Cartagena   </t>
  </si>
  <si>
    <t>GDM.2217</t>
  </si>
  <si>
    <t xml:space="preserve">Bajo de Dentro </t>
  </si>
  <si>
    <t xml:space="preserve">Museo Naval, Madrid (n° 1064) </t>
  </si>
  <si>
    <t xml:space="preserve">1st c.B.C. </t>
  </si>
  <si>
    <t>GDM.2218</t>
  </si>
  <si>
    <t>GDM.2219</t>
  </si>
  <si>
    <t>Museo Naval, Madrid (n° 1 063)</t>
  </si>
  <si>
    <t>GDM.2220</t>
  </si>
  <si>
    <t xml:space="preserve">Romana (Ischia) no wreck  </t>
  </si>
  <si>
    <t xml:space="preserve">Villa Arbusto {Ischia)   </t>
  </si>
  <si>
    <t>GDM.2221</t>
  </si>
  <si>
    <t xml:space="preserve">Mines of Huelva no wreck </t>
  </si>
  <si>
    <t xml:space="preserve">Museo Provincial, Huelva   </t>
  </si>
  <si>
    <t>GDM.2222</t>
  </si>
  <si>
    <t>GDM.2223</t>
  </si>
  <si>
    <t>Museo Naval, Madrid (n° 1 062)</t>
  </si>
  <si>
    <t>GDM.2224</t>
  </si>
  <si>
    <t xml:space="preserve">Museo Naval, Madrid (n° 1062) </t>
  </si>
  <si>
    <t>GDM.2225</t>
  </si>
  <si>
    <t xml:space="preserve">lllunula Bajo de Dentro </t>
  </si>
  <si>
    <t xml:space="preserve">Mus. Nac. Arq. Marit. Cartagena </t>
  </si>
  <si>
    <t>1st c.B.C.</t>
  </si>
  <si>
    <t>GDM.2226</t>
  </si>
  <si>
    <t xml:space="preserve">La Puebla (Mallorca), no wreck  </t>
  </si>
  <si>
    <t xml:space="preserve">Museo Provincial (Mallorca)   </t>
  </si>
  <si>
    <t>GDM.2227</t>
  </si>
  <si>
    <t xml:space="preserve">Madrague de Giens </t>
  </si>
  <si>
    <t xml:space="preserve">DFS (Giens, Var)   </t>
  </si>
  <si>
    <t>70-50 B. C.</t>
  </si>
  <si>
    <t>GDM.2228</t>
  </si>
  <si>
    <t>GDM.2229</t>
  </si>
  <si>
    <t>RT24n7</t>
  </si>
  <si>
    <t>Anguilano et al., 2010</t>
  </si>
  <si>
    <t>GDM.2230</t>
  </si>
  <si>
    <t>RT24n8</t>
  </si>
  <si>
    <t>GDM.2231</t>
  </si>
  <si>
    <t>RT24n9</t>
  </si>
  <si>
    <t>GDM.2232</t>
  </si>
  <si>
    <t>RT39</t>
  </si>
  <si>
    <t>Phoenician slag</t>
  </si>
  <si>
    <t>GDM.2233</t>
  </si>
  <si>
    <t>RT35</t>
  </si>
  <si>
    <t>GDM.2234</t>
  </si>
  <si>
    <t>RT16</t>
  </si>
  <si>
    <t>GDM.2235</t>
  </si>
  <si>
    <t>RT5</t>
  </si>
  <si>
    <t>GDM.2236</t>
  </si>
  <si>
    <t>RT22</t>
  </si>
  <si>
    <t>GDM.2237</t>
  </si>
  <si>
    <t>RT55</t>
  </si>
  <si>
    <t>Ibero-Puni</t>
  </si>
  <si>
    <t>GDM.2238</t>
  </si>
  <si>
    <t>RT56</t>
  </si>
  <si>
    <t>GDM.2239</t>
  </si>
  <si>
    <t>RT84</t>
  </si>
  <si>
    <t>Republican tapped</t>
  </si>
  <si>
    <t>GDM.2240</t>
  </si>
  <si>
    <t>RT75</t>
  </si>
  <si>
    <t>GDM.2241</t>
  </si>
  <si>
    <t>RT86</t>
  </si>
  <si>
    <t>GDM.2242</t>
  </si>
  <si>
    <t>RT85</t>
  </si>
  <si>
    <t>GDM.2243</t>
  </si>
  <si>
    <t>RT74</t>
  </si>
  <si>
    <t>GDM.2244</t>
  </si>
  <si>
    <t>RT83</t>
  </si>
  <si>
    <t>GDM.2245</t>
  </si>
  <si>
    <t>RT79</t>
  </si>
  <si>
    <t>plate</t>
  </si>
  <si>
    <t>GDM.2246</t>
  </si>
  <si>
    <t>RT82</t>
  </si>
  <si>
    <t>GDM.2247</t>
  </si>
  <si>
    <t>RT72</t>
  </si>
  <si>
    <t>Republican tapped II</t>
  </si>
  <si>
    <t>GDM.2248</t>
  </si>
  <si>
    <t>RT77</t>
  </si>
  <si>
    <t>GDM.2249</t>
  </si>
  <si>
    <t>RT24n2</t>
  </si>
  <si>
    <t>Imperial</t>
  </si>
  <si>
    <t>GDM.2250</t>
  </si>
  <si>
    <t>RT24n3</t>
  </si>
  <si>
    <t>GDM.2251</t>
  </si>
  <si>
    <t>RT24n4</t>
  </si>
  <si>
    <t>GDM.2252</t>
  </si>
  <si>
    <t>RT24n5</t>
  </si>
  <si>
    <t>GDM.2253</t>
  </si>
  <si>
    <t>RT24n6</t>
  </si>
  <si>
    <t>Ref.047</t>
  </si>
  <si>
    <t>Ref.048</t>
  </si>
  <si>
    <t>Ref.049</t>
  </si>
  <si>
    <t>Ref.050</t>
  </si>
  <si>
    <t>Ref.051</t>
  </si>
  <si>
    <t>Hunt-Ortiz et al., 2011</t>
  </si>
  <si>
    <t>GDM.2254</t>
  </si>
  <si>
    <t>Timar</t>
  </si>
  <si>
    <t>Complejo el Cruce</t>
  </si>
  <si>
    <t>GDM.2255</t>
  </si>
  <si>
    <t>Mina Rampa</t>
  </si>
  <si>
    <t>GDM.2256</t>
  </si>
  <si>
    <t>GDM.2257</t>
  </si>
  <si>
    <t>US-1</t>
  </si>
  <si>
    <t>GDM.2258</t>
  </si>
  <si>
    <t>7985.3G-2</t>
  </si>
  <si>
    <t>Casa Montero</t>
  </si>
  <si>
    <t>Red Pigments</t>
  </si>
  <si>
    <t>Neolithic</t>
  </si>
  <si>
    <t>GDM.2259</t>
  </si>
  <si>
    <t>T-1,11.157</t>
  </si>
  <si>
    <t>GDM.2260</t>
  </si>
  <si>
    <t>DJ07-32.C46</t>
  </si>
  <si>
    <t>Motelirio</t>
  </si>
  <si>
    <t>3rd milenium BC</t>
  </si>
  <si>
    <t>Ref.052</t>
  </si>
  <si>
    <t>Ref.053</t>
  </si>
  <si>
    <t>GDM.2261</t>
  </si>
  <si>
    <t>Q. BIGVEI. F (1)</t>
  </si>
  <si>
    <t>Cadiz</t>
  </si>
  <si>
    <t>Chipiona</t>
  </si>
  <si>
    <t>Nesta et al., 2011</t>
  </si>
  <si>
    <t>GDM.2262</t>
  </si>
  <si>
    <t xml:space="preserve"> Q. BIGVEI. F (1)</t>
  </si>
  <si>
    <t>GDM.2263</t>
  </si>
  <si>
    <t>GDM.2264</t>
  </si>
  <si>
    <t>Q. BIGVEI. F (2)</t>
  </si>
  <si>
    <t>GDM.2265</t>
  </si>
  <si>
    <t>GDM.2266</t>
  </si>
  <si>
    <t>GDM.2267</t>
  </si>
  <si>
    <t>RVTILIORVM</t>
  </si>
  <si>
    <t>GDM.2268</t>
  </si>
  <si>
    <t>GDM.2269</t>
  </si>
  <si>
    <t>L.X. III LXXX</t>
  </si>
  <si>
    <t>GDM.2270</t>
  </si>
  <si>
    <t>GDM.2271</t>
  </si>
  <si>
    <t>GDM.2272</t>
  </si>
  <si>
    <t>GDM.2273</t>
  </si>
  <si>
    <t>GDM.2274</t>
  </si>
  <si>
    <t>Ref.054</t>
  </si>
  <si>
    <t>Ref.055</t>
  </si>
  <si>
    <t>GDM.2275</t>
  </si>
  <si>
    <t>RT25, L126, S22</t>
  </si>
  <si>
    <t>Anguilano, 2012</t>
  </si>
  <si>
    <t>GDM.2276</t>
  </si>
  <si>
    <t>RT25, L101, S35</t>
  </si>
  <si>
    <t>GDM.2277</t>
  </si>
  <si>
    <t>RT25, L101, S39</t>
  </si>
  <si>
    <t>GDM.2278</t>
  </si>
  <si>
    <t>RT25, L101, S5</t>
  </si>
  <si>
    <t>GDM.2279</t>
  </si>
  <si>
    <t>RT25, L101, S16</t>
  </si>
  <si>
    <t>GDM.2280</t>
  </si>
  <si>
    <t>RT25, L115, S55</t>
  </si>
  <si>
    <t>GDM.2281</t>
  </si>
  <si>
    <t>RT25, L115, S56</t>
  </si>
  <si>
    <t>GDM.2282</t>
  </si>
  <si>
    <t>RT25, L2, S75rtm</t>
  </si>
  <si>
    <t>Republican phase I</t>
  </si>
  <si>
    <t>GDM.2283</t>
  </si>
  <si>
    <t>RT25, L3, S74rtm</t>
  </si>
  <si>
    <t>GDM.2284</t>
  </si>
  <si>
    <t>RT25, L3, S86rtm</t>
  </si>
  <si>
    <t>GDM.2285</t>
  </si>
  <si>
    <t>RT25, L3, S85rtm</t>
  </si>
  <si>
    <t>GDM.2286</t>
  </si>
  <si>
    <t>RT25, L31, S7</t>
  </si>
  <si>
    <t>GDM.2287</t>
  </si>
  <si>
    <t>RT25, L31, S18</t>
  </si>
  <si>
    <t>GDM.2288</t>
  </si>
  <si>
    <t>RT25, L31, S19</t>
  </si>
  <si>
    <t>GDM.2289</t>
  </si>
  <si>
    <t>RT25, L31, S83rtm</t>
  </si>
  <si>
    <t>GDM.2290</t>
  </si>
  <si>
    <t>RT25, L114, S84</t>
  </si>
  <si>
    <t>GDM.2291</t>
  </si>
  <si>
    <t>RT25,L52,S79rtm</t>
  </si>
  <si>
    <t>Republican phase II</t>
  </si>
  <si>
    <t>GDM.2292</t>
  </si>
  <si>
    <t>RT25, L55, S82rtm</t>
  </si>
  <si>
    <t>GDM.2293</t>
  </si>
  <si>
    <t>RT25,L52, S1</t>
  </si>
  <si>
    <t>GDM.2294</t>
  </si>
  <si>
    <t>RT25,L52, S2</t>
  </si>
  <si>
    <t>GDM.2295</t>
  </si>
  <si>
    <t>RT25,L52, S3</t>
  </si>
  <si>
    <t>GDM.2296</t>
  </si>
  <si>
    <t>RT25,L52, S4</t>
  </si>
  <si>
    <t>GDM.2297</t>
  </si>
  <si>
    <t>RT25,L52, S17</t>
  </si>
  <si>
    <t>GDM.2298</t>
  </si>
  <si>
    <t>RT25, L72, S72rtm</t>
  </si>
  <si>
    <t>Republican phase III</t>
  </si>
  <si>
    <t>GDM.2299</t>
  </si>
  <si>
    <t>RT25, L87, S77rtm</t>
  </si>
  <si>
    <t>GDM.2300</t>
  </si>
  <si>
    <t>﻿RT24S2</t>
  </si>
  <si>
    <t>Imperial slag</t>
  </si>
  <si>
    <t>GDM.2301</t>
  </si>
  <si>
    <t>RT24S3</t>
  </si>
  <si>
    <t>GDM.2302</t>
  </si>
  <si>
    <t>RT24S4</t>
  </si>
  <si>
    <t>GDM.2303</t>
  </si>
  <si>
    <t>RT24S5</t>
  </si>
  <si>
    <t>GDM.2304</t>
  </si>
  <si>
    <t>RT24S6</t>
  </si>
  <si>
    <t>GDM.2305</t>
  </si>
  <si>
    <t>1Pb RT</t>
  </si>
  <si>
    <t>Ingots</t>
  </si>
  <si>
    <t>GDM.2306</t>
  </si>
  <si>
    <t>GDM.2307</t>
  </si>
  <si>
    <t>3Pb RT</t>
  </si>
  <si>
    <t>GDM.2308</t>
  </si>
  <si>
    <t>﻿THA-REP4</t>
  </si>
  <si>
    <t>GDM.2309</t>
  </si>
  <si>
    <t>THA-REP1</t>
  </si>
  <si>
    <t>GDM.2310</t>
  </si>
  <si>
    <t>THA-IMP10</t>
  </si>
  <si>
    <t>GDM.2311</t>
  </si>
  <si>
    <t>THA-IMP9</t>
  </si>
  <si>
    <t>Ref.057</t>
  </si>
  <si>
    <t>Ref.059</t>
  </si>
  <si>
    <t>Ref.058</t>
  </si>
  <si>
    <t>Ref.060</t>
  </si>
  <si>
    <t>Ref.061</t>
  </si>
  <si>
    <t>Ref.064</t>
  </si>
  <si>
    <t>Ref.065</t>
  </si>
  <si>
    <t>Ref.066</t>
  </si>
  <si>
    <t>Ref.067</t>
  </si>
  <si>
    <t>Ref.068</t>
  </si>
  <si>
    <t>Ref.069</t>
  </si>
  <si>
    <t>Ref.070</t>
  </si>
  <si>
    <t>Ref.071</t>
  </si>
  <si>
    <t>Ref.072</t>
  </si>
  <si>
    <t>Ref.073</t>
  </si>
  <si>
    <t>Ref.074</t>
  </si>
  <si>
    <t>Ref.075</t>
  </si>
  <si>
    <t>Ref.076</t>
  </si>
  <si>
    <t>MMC1 (HWJ)</t>
  </si>
  <si>
    <t>Condeixa</t>
  </si>
  <si>
    <t>Conimbriga</t>
  </si>
  <si>
    <t>fistulae plumbeae, House of Water Jets</t>
  </si>
  <si>
    <t>Museu Monográfico e Ruínas de Conimbriga</t>
  </si>
  <si>
    <t>Hadrian (117–138 CE)</t>
  </si>
  <si>
    <t>Gomes et al., 2016</t>
  </si>
  <si>
    <t>Q-ICP-MS</t>
  </si>
  <si>
    <t>GDM.2011</t>
  </si>
  <si>
    <t>MMC2 (NI)</t>
  </si>
  <si>
    <t>fistulae plumbeae, Northern Insulae</t>
  </si>
  <si>
    <t>Claudius-Nero (41–68 CE)</t>
  </si>
  <si>
    <t>GDM.2012</t>
  </si>
  <si>
    <t>MMC4 (HWJ)</t>
  </si>
  <si>
    <t>GDM.2013</t>
  </si>
  <si>
    <t>MMC5 (HWJ)</t>
  </si>
  <si>
    <t>GDM.2014</t>
  </si>
  <si>
    <t>MMC6 (HWJ)</t>
  </si>
  <si>
    <t>GDM.2015</t>
  </si>
  <si>
    <t>MMC7 (HWJ)</t>
  </si>
  <si>
    <t>GDM.2016</t>
  </si>
  <si>
    <t>MMC8 (HC)</t>
  </si>
  <si>
    <t>fistulae plumbeae, House of Cantaber</t>
  </si>
  <si>
    <t>Flavian dynasty (69–96 CE)</t>
  </si>
  <si>
    <t>GDM.2017</t>
  </si>
  <si>
    <t>MMC9 (A)</t>
  </si>
  <si>
    <t>fistulae plumbeae, Aqueduct</t>
  </si>
  <si>
    <t>Claudius (41–54 CE)</t>
  </si>
  <si>
    <t>GDM.2018</t>
  </si>
  <si>
    <t>MMC10 (HWJ)</t>
  </si>
  <si>
    <t>GDM.2019</t>
  </si>
  <si>
    <t>MMC12 (SB)</t>
  </si>
  <si>
    <t>fistulae plumbeae, Southern Bath</t>
  </si>
  <si>
    <t>Trajan (69–117 CE)</t>
  </si>
  <si>
    <t>GDM.2020</t>
  </si>
  <si>
    <t>MMC13 (A)</t>
  </si>
  <si>
    <t>GDM.2021</t>
  </si>
  <si>
    <t>MMC14 (A)</t>
  </si>
  <si>
    <t>GDM.2022</t>
  </si>
  <si>
    <t>MMC15 (A)</t>
  </si>
  <si>
    <t>GDM.2023</t>
  </si>
  <si>
    <t>MMC16 (A)</t>
  </si>
  <si>
    <t>GDM.2024</t>
  </si>
  <si>
    <t>MMC17 (A)</t>
  </si>
  <si>
    <t>GDM.2025</t>
  </si>
  <si>
    <t>MMC18 (A)</t>
  </si>
  <si>
    <t>GDM.2026</t>
  </si>
  <si>
    <t>MMC19 (HWJ)</t>
  </si>
  <si>
    <t>GDM.2027</t>
  </si>
  <si>
    <t>MMC20 (HWJ)</t>
  </si>
  <si>
    <t>GDM.2028</t>
  </si>
  <si>
    <t>MMC21 (HWJ)</t>
  </si>
  <si>
    <t>GDM.2029</t>
  </si>
  <si>
    <t>MMC22 (HWJ)</t>
  </si>
  <si>
    <t>GDM.2030</t>
  </si>
  <si>
    <t>MMC23 (HWJ)</t>
  </si>
  <si>
    <t>GDM.2031</t>
  </si>
  <si>
    <t>MMC24 (HWJ)</t>
  </si>
  <si>
    <t>GDM.2032</t>
  </si>
  <si>
    <t>MMC25 (HWJ)</t>
  </si>
  <si>
    <t>GDM.2033</t>
  </si>
  <si>
    <t>MMC26 (HWJ)</t>
  </si>
  <si>
    <t>GDM.2034</t>
  </si>
  <si>
    <t>MMC27 (HWJ)</t>
  </si>
  <si>
    <t>GDM.2035</t>
  </si>
  <si>
    <t>MMC28 (HWJ)</t>
  </si>
  <si>
    <t>GDM.2036</t>
  </si>
  <si>
    <t>MMC29 (HWJ)</t>
  </si>
  <si>
    <t>GDM.2037</t>
  </si>
  <si>
    <t>MMC30 (HWJ)</t>
  </si>
  <si>
    <t>GDM.2038</t>
  </si>
  <si>
    <t>MMC31 (HWJ)</t>
  </si>
  <si>
    <t>GDM.2039</t>
  </si>
  <si>
    <t>MMC32 (HWJ)</t>
  </si>
  <si>
    <t>GDM.2040</t>
  </si>
  <si>
    <t>MMC33 (HWJ)</t>
  </si>
  <si>
    <t>GDM.2041</t>
  </si>
  <si>
    <t>MMC34 (HWJ)</t>
  </si>
  <si>
    <t>GDM.2042</t>
  </si>
  <si>
    <t>MMC35 (HWJ)</t>
  </si>
  <si>
    <t>GDM.2043</t>
  </si>
  <si>
    <t>MMC37 (HWJ)</t>
  </si>
  <si>
    <t>GDM.2044</t>
  </si>
  <si>
    <t>MMC38 (HWJ)</t>
  </si>
  <si>
    <t>GDM.2045</t>
  </si>
  <si>
    <t>MMC39 (HWJ)</t>
  </si>
  <si>
    <t>GDM.2046</t>
  </si>
  <si>
    <t>MMC40 (HWJ)</t>
  </si>
  <si>
    <t>GDM.2047</t>
  </si>
  <si>
    <t>MMC42 (HWJ)</t>
  </si>
  <si>
    <t>GDM.2048</t>
  </si>
  <si>
    <t>MMC44 (HWJ)</t>
  </si>
  <si>
    <t>GDM.2049</t>
  </si>
  <si>
    <t>MMC46 (HWJ)</t>
  </si>
  <si>
    <t>GDM.2050</t>
  </si>
  <si>
    <t>MMC47 (HWJ)</t>
  </si>
  <si>
    <t>GDM.2051</t>
  </si>
  <si>
    <t>MMC49 (HWJ)</t>
  </si>
  <si>
    <t>GDM.2052</t>
  </si>
  <si>
    <t>MMC52 (HWJ)</t>
  </si>
  <si>
    <t>GDM.2053</t>
  </si>
  <si>
    <t>MMC53 (a)</t>
  </si>
  <si>
    <t>fistulae plumbeae</t>
  </si>
  <si>
    <t>138 BCE</t>
  </si>
  <si>
    <t>GDM.2312</t>
  </si>
  <si>
    <t>P001-a</t>
  </si>
  <si>
    <t>Aparis</t>
  </si>
  <si>
    <t>Chalcopyrite CuFeS2, Malachite Cu2(0H)2C03, Goethite FeO(OH), Quartz Si02</t>
  </si>
  <si>
    <t>Grauss, 2016</t>
  </si>
  <si>
    <t>GDM.2313</t>
  </si>
  <si>
    <t>P001-c</t>
  </si>
  <si>
    <t>Malachite Cu2(0H)2C03, Goethite FeO(OH), Quartz Si02</t>
  </si>
  <si>
    <t>GDM.2314</t>
  </si>
  <si>
    <t>P001-c-hv</t>
  </si>
  <si>
    <t>GDM.2315</t>
  </si>
  <si>
    <t>P001-d-hv</t>
  </si>
  <si>
    <t>GDM.2316</t>
  </si>
  <si>
    <t>P002-a</t>
  </si>
  <si>
    <t xml:space="preserve">Minancos </t>
  </si>
  <si>
    <t>Digenite Cu9S5, Djurleite Cu3tSt6, Covellite CuS, Brochantite Cu4S04(0H)6, Goethite FeO(OH), Quartz Si02</t>
  </si>
  <si>
    <t>GDM.2317</t>
  </si>
  <si>
    <t>P002-a-hv</t>
  </si>
  <si>
    <t>Digenite Cu9S5, Covellite CuS, Cuprite Cu20, Brochantite Cu4S04(0H)6, Pyrite FeS2, Goethite FeO(OH). Quartz Si02</t>
  </si>
  <si>
    <t>GDM.2318</t>
  </si>
  <si>
    <t>P002-c</t>
  </si>
  <si>
    <t>Antlerite Cu3(S04)(0H)4, Brochantite Cu4S04(0H)6, Quartz Si02</t>
  </si>
  <si>
    <t>GDM.2319</t>
  </si>
  <si>
    <t>P003</t>
  </si>
  <si>
    <t xml:space="preserve">Botefa </t>
  </si>
  <si>
    <t>Chalcopyrite CuFeS2, Dolomite CaMg(C03)2, Quartz Si02</t>
  </si>
  <si>
    <t>GDM.2320</t>
  </si>
  <si>
    <t>P003-b-hv</t>
  </si>
  <si>
    <t>GDM.2321</t>
  </si>
  <si>
    <r>
      <t>P004</t>
    </r>
    <r>
      <rPr>
        <sz val="9"/>
        <color rgb="FF3B3B3B"/>
        <rFont val="Arial"/>
      </rPr>
      <t>-a</t>
    </r>
  </si>
  <si>
    <t xml:space="preserve">Merces I </t>
  </si>
  <si>
    <t>Digenite Cu9S5, Djurleite Cu3tSt6, Covellite CuS, Brochantite Cu4S04(0H)6, Goethite FeO(OH), Dolomite CaMg(C03)2, Quartz, Si02</t>
  </si>
  <si>
    <t>GDM.2322</t>
  </si>
  <si>
    <t>P004-a-hv</t>
  </si>
  <si>
    <t>GDM.2323</t>
  </si>
  <si>
    <t>P004-b</t>
  </si>
  <si>
    <t>(Spionkopite Cu39S26 ?), (Digenite Cu9S5 ?), Brochantite Cu4S04(0H)6, Cuprite Cu20, Hematite Fe203, Goethite FeO(OH), Dolomite, CaMg(C03)2, Quartz Si02</t>
  </si>
  <si>
    <t>GDM.2324</t>
  </si>
  <si>
    <t>P004-b-hv</t>
  </si>
  <si>
    <t>GDM.2325</t>
  </si>
  <si>
    <t>P005</t>
  </si>
  <si>
    <t xml:space="preserve">Merces II </t>
  </si>
  <si>
    <t>Chalcopyrite CuFeS2, Brochantite Cu4S04(0H)6, Malachite Cu2(0H)2C03, Goethite FeO(OH), Quartz Si02</t>
  </si>
  <si>
    <t>GDM.2326</t>
  </si>
  <si>
    <t>P006</t>
  </si>
  <si>
    <t xml:space="preserve">Encinosa </t>
  </si>
  <si>
    <t>Chalcopyrite CuFeS2, Brochantite Cu4S04(0H)6, Malachite Cu2(0H)2C03, Goethite FeO(OH), Dolomite CaMg(C03)2, Quartz Si02</t>
  </si>
  <si>
    <t>GDM.2327</t>
  </si>
  <si>
    <t>P007-a</t>
  </si>
  <si>
    <t xml:space="preserve">Volta Ferreira </t>
  </si>
  <si>
    <t>Brochantite Cu4S04(0H)6, Malachite Cu2(0H)2C03, Goethite FeO(OH), Quartz Si02, (Mica ?)</t>
  </si>
  <si>
    <t>GDM.2328</t>
  </si>
  <si>
    <t>P007·b</t>
  </si>
  <si>
    <t>Brochantite Cu4S04(0H)6, Azurite Cu3(0H)2(C03)2, Goethite FeO(OH), Quartz Si02</t>
  </si>
  <si>
    <t>GDM.2329</t>
  </si>
  <si>
    <t>P007-b-hv</t>
  </si>
  <si>
    <t>GDM.2330</t>
  </si>
  <si>
    <t>P009</t>
  </si>
  <si>
    <t xml:space="preserve">Corujeira </t>
  </si>
  <si>
    <t>Chalcopyrite CuFeS2, (Cuprite Cu20 ?), Malachite Cu2(0H)2C03, Goethite FeO(OH). Dolomite CaMg(C03}2, Quartz Si02</t>
  </si>
  <si>
    <t>GDM.2331</t>
  </si>
  <si>
    <t>P009-a-hv</t>
  </si>
  <si>
    <t>GDM.2332</t>
  </si>
  <si>
    <t>P010</t>
  </si>
  <si>
    <t xml:space="preserve">Rui Gomes </t>
  </si>
  <si>
    <t>GDM.2333</t>
  </si>
  <si>
    <t>P010-x-hv</t>
  </si>
  <si>
    <t>GDM.2334</t>
  </si>
  <si>
    <t>P012-x-hv</t>
  </si>
  <si>
    <t xml:space="preserve">Louredo </t>
  </si>
  <si>
    <t>Malachite Cu2(0H)2C03, Goethite FeO(OH), Quartz Si02, (Silicates ?)</t>
  </si>
  <si>
    <t>GDM.2335</t>
  </si>
  <si>
    <t>P013</t>
  </si>
  <si>
    <t xml:space="preserve">Chança </t>
  </si>
  <si>
    <t>Pyrite FeS2, Chalcopyrite CuFeS2, Quartz Si02</t>
  </si>
  <si>
    <t>GDM.2336</t>
  </si>
  <si>
    <t>P013-x-hv</t>
  </si>
  <si>
    <t>GDM.2337</t>
  </si>
  <si>
    <t>P014</t>
  </si>
  <si>
    <t xml:space="preserve">Sao Domingos </t>
  </si>
  <si>
    <t>Chalcopyrite CuFeS2, Pyrite FeS2, Siderite FeC03, Quartz Si02</t>
  </si>
  <si>
    <t>GDM.2338</t>
  </si>
  <si>
    <t>P014-x-hv</t>
  </si>
  <si>
    <t>GDM.2339</t>
  </si>
  <si>
    <t>P015-a</t>
  </si>
  <si>
    <t xml:space="preserve">Brancane </t>
  </si>
  <si>
    <t>Chalcopyrite CuFeS2, Tennantite (Cu,Fe)t2As4St 3, Dolomite CaMg(C03)2, Quartz Si02</t>
  </si>
  <si>
    <t>GDM.2340</t>
  </si>
  <si>
    <t>P015-a·hv</t>
  </si>
  <si>
    <t>GDM.2341</t>
  </si>
  <si>
    <t>P015·b</t>
  </si>
  <si>
    <t xml:space="preserve"> Tennantite (Cu,Fe)t2As4St3, Chalcopyrite CuFeS2, Dolomite CaMg(C03)2, Quartz Si02</t>
  </si>
  <si>
    <t>GDM.2342</t>
  </si>
  <si>
    <t>P015-b-hv</t>
  </si>
  <si>
    <t>GDM.2343</t>
  </si>
  <si>
    <t>P017-a</t>
  </si>
  <si>
    <t xml:space="preserve">Barrigao </t>
  </si>
  <si>
    <t>Tennantite (Cu,Fe)12As4S13, Chalcopyrite CuFeS2, Dolomite CaMg(C03)2, Quartz Si02</t>
  </si>
  <si>
    <t>GDM.2344</t>
  </si>
  <si>
    <t>P017-b</t>
  </si>
  <si>
    <t>Tennantite (Cu,Fe)1 2As4S13, Chalcopyrite CuFeS2, Wroewolfeite Cu4(S04)(0H)6*2H20, Dolomite CaMg(C03)2, Quartz Si02</t>
  </si>
  <si>
    <t>GDM.2345</t>
  </si>
  <si>
    <t>P017-c</t>
  </si>
  <si>
    <t>Azurite Cu3(0H)2(C03)2, Quartz Si02, (Silicates ?)</t>
  </si>
  <si>
    <t>GDM.2346</t>
  </si>
  <si>
    <t>P017-c-hv</t>
  </si>
  <si>
    <t>GDM.2347</t>
  </si>
  <si>
    <t>P018·b</t>
  </si>
  <si>
    <t xml:space="preserve">Cerro da Mina </t>
  </si>
  <si>
    <t>GDM.2348</t>
  </si>
  <si>
    <t>P019</t>
  </si>
  <si>
    <t xml:space="preserve">Ferrarias </t>
  </si>
  <si>
    <t>GDM.2349</t>
  </si>
  <si>
    <r>
      <t>P0</t>
    </r>
    <r>
      <rPr>
        <sz val="9"/>
        <color rgb="FF4B4B4B"/>
        <rFont val="Arial"/>
      </rPr>
      <t>1</t>
    </r>
    <r>
      <rPr>
        <sz val="9"/>
        <color rgb="FF656565"/>
        <rFont val="Arial"/>
      </rPr>
      <t>9-x-hv</t>
    </r>
  </si>
  <si>
    <t>GDM.2350</t>
  </si>
  <si>
    <t>P020-a-hv</t>
  </si>
  <si>
    <t xml:space="preserve">Alcaria Queimada I </t>
  </si>
  <si>
    <t>GDM.2351</t>
  </si>
  <si>
    <t>P022-x-hv</t>
  </si>
  <si>
    <t xml:space="preserve">Alcaria Queimada II </t>
  </si>
  <si>
    <t>Malachite Cu2(0H)2C03, Goethite FeO(OH), Dolomite CaMg(C03)2, Quartz Si02</t>
  </si>
  <si>
    <t>GDM.2352</t>
  </si>
  <si>
    <r>
      <t>P</t>
    </r>
    <r>
      <rPr>
        <sz val="9"/>
        <color rgb="FF656565"/>
        <rFont val="Arial"/>
      </rPr>
      <t>026-x-hv</t>
    </r>
  </si>
  <si>
    <t xml:space="preserve">Defesa </t>
  </si>
  <si>
    <t>Magnetite Fe304, Hematite Fe203</t>
  </si>
  <si>
    <t>GDM.2353</t>
  </si>
  <si>
    <t>P028-a</t>
  </si>
  <si>
    <t xml:space="preserve">Matacaes </t>
  </si>
  <si>
    <t>Quartz Si02, Calcite CaC03</t>
  </si>
  <si>
    <t>GDM.2354</t>
  </si>
  <si>
    <t>P028-b</t>
  </si>
  <si>
    <t>Calcite CaC03, Quartz Si02, (Azurite Cu3(0H)2(C03)2 ?)</t>
  </si>
  <si>
    <t>GDM.2355</t>
  </si>
  <si>
    <r>
      <t>Ma</t>
    </r>
    <r>
      <rPr>
        <sz val="9"/>
        <color rgb="FF4B4B4B"/>
        <rFont val="Arial"/>
      </rPr>
      <t>t1-hv</t>
    </r>
  </si>
  <si>
    <t>GDM.2356</t>
  </si>
  <si>
    <t>GDM.2357</t>
  </si>
  <si>
    <t>Mat3-hv</t>
  </si>
  <si>
    <t>GDM.2358</t>
  </si>
  <si>
    <r>
      <t>P029</t>
    </r>
    <r>
      <rPr>
        <sz val="9"/>
        <color rgb="FF909090"/>
        <rFont val="Arial"/>
      </rPr>
      <t>-</t>
    </r>
    <r>
      <rPr>
        <sz val="9"/>
        <color rgb="FF656565"/>
        <rFont val="Arial"/>
      </rPr>
      <t>x-hv</t>
    </r>
  </si>
  <si>
    <t>GDM.2359</t>
  </si>
  <si>
    <t>P029-x-hv</t>
  </si>
  <si>
    <t>GDM.2360</t>
  </si>
  <si>
    <t>P032-x-hv</t>
  </si>
  <si>
    <t xml:space="preserve">Santiago do Cacem </t>
  </si>
  <si>
    <t>Malachite Cu2(0H)2C03, Hematite Fe203, Quartz Si02</t>
  </si>
  <si>
    <t>GDM.2361</t>
  </si>
  <si>
    <t>P034-x-hv</t>
  </si>
  <si>
    <t xml:space="preserve">Mina do Lousal </t>
  </si>
  <si>
    <t>GDM.2362</t>
  </si>
  <si>
    <t>P035-a-hv</t>
  </si>
  <si>
    <t xml:space="preserve">Mina do Penedo </t>
  </si>
  <si>
    <t>Chalcopyrite CuFeS2, Dolomite CaMg(C03)2, Quartz Si02, (Silicates ?)</t>
  </si>
  <si>
    <t>GDM.2363</t>
  </si>
  <si>
    <t>P036-x-hv</t>
  </si>
  <si>
    <t xml:space="preserve">Minas do Montinho </t>
  </si>
  <si>
    <t>Pyrite FeS2, Siderite FeC03, Quartz Si02</t>
  </si>
  <si>
    <t>GDM.2364</t>
  </si>
  <si>
    <t>P037-a-hv</t>
  </si>
  <si>
    <t xml:space="preserve">Vale de Nogueira </t>
  </si>
  <si>
    <t>GDM.2365</t>
  </si>
  <si>
    <r>
      <t>P037-</t>
    </r>
    <r>
      <rPr>
        <sz val="9"/>
        <color rgb="FF4B4B4B"/>
        <rFont val="Arial"/>
      </rPr>
      <t>b</t>
    </r>
    <r>
      <rPr>
        <sz val="9"/>
        <color rgb="FF7A7A7A"/>
        <rFont val="Arial"/>
      </rPr>
      <t>-hv</t>
    </r>
  </si>
  <si>
    <t>GDM.2366</t>
  </si>
  <si>
    <t>P038-b-hv</t>
  </si>
  <si>
    <t xml:space="preserve">Monte da Angerinha </t>
  </si>
  <si>
    <t>GDM.2367</t>
  </si>
  <si>
    <t>P039-a-hv</t>
  </si>
  <si>
    <t xml:space="preserve">Sobral das Minas </t>
  </si>
  <si>
    <t>Chalcopyrite CuFeS2, Pyrite FeS2, Quartz Si02</t>
  </si>
  <si>
    <t>GDM.2368</t>
  </si>
  <si>
    <t>P040-x-hv</t>
  </si>
  <si>
    <t>Cova das Minas</t>
  </si>
  <si>
    <t>Chalcopyrite CuFeS2, Malachite Cu2(0H)2C03, Quartz Si02, Albite (Na,Ca)AI(Si,AI)308, (Silicates ?)</t>
  </si>
  <si>
    <t>GDM.2369</t>
  </si>
  <si>
    <t>P041-b-hv</t>
  </si>
  <si>
    <t xml:space="preserve">Venda do Duque </t>
  </si>
  <si>
    <t>Chalcopyrite CuFeS2, Malachite Cu2(0H)2C03, Dolomite CaMg(C03)2, Quartz Si02</t>
  </si>
  <si>
    <t>GDM.2370</t>
  </si>
  <si>
    <t>P042-a-hv</t>
  </si>
  <si>
    <t xml:space="preserve">Monte Novo </t>
  </si>
  <si>
    <t>GDM.2371</t>
  </si>
  <si>
    <r>
      <t>P044-x</t>
    </r>
    <r>
      <rPr>
        <sz val="9"/>
        <color rgb="FF909090"/>
        <rFont val="Arial"/>
      </rPr>
      <t>-</t>
    </r>
    <r>
      <rPr>
        <sz val="9"/>
        <color rgb="FF656565"/>
        <rFont val="Arial"/>
      </rPr>
      <t>hv</t>
    </r>
  </si>
  <si>
    <t xml:space="preserve">Entre as Matas </t>
  </si>
  <si>
    <t>Malachite Cu2(0H)2C03, Quartz Si02. Albite (Na,Ca)AI(Si,AI)308, (Ciinochlore (Mg,Fe)6(Si,AI)4010(0H)8 ?, Silicates?)</t>
  </si>
  <si>
    <t>GDM.2372</t>
  </si>
  <si>
    <r>
      <t>P046-c</t>
    </r>
    <r>
      <rPr>
        <sz val="9"/>
        <color rgb="FF909090"/>
        <rFont val="Arial"/>
      </rPr>
      <t>-</t>
    </r>
    <r>
      <rPr>
        <sz val="9"/>
        <color rgb="FF656565"/>
        <rFont val="Arial"/>
      </rPr>
      <t>hv</t>
    </r>
  </si>
  <si>
    <t xml:space="preserve">Cufenos II </t>
  </si>
  <si>
    <t>Cuprite Cu20, Malachite Cu2(0H)2C03, Wroewolfeite Cu4(S04)(0H)6.2H20, Quartz Si02</t>
  </si>
  <si>
    <t>GDM.2373</t>
  </si>
  <si>
    <t>P047-b-hv</t>
  </si>
  <si>
    <t xml:space="preserve">Safira </t>
  </si>
  <si>
    <t>Malachite Cu2(0H)2C03, Quartz Si02, Hedenbergite CaFeSi206, (Silicates ?)</t>
  </si>
  <si>
    <t>GDM.2374</t>
  </si>
  <si>
    <t>P050-a-hv</t>
  </si>
  <si>
    <t xml:space="preserve">Mostardeira </t>
  </si>
  <si>
    <t>Delafossite CuFe02, Cuprite Cu20, Brochantite Cu4S04(0H)6, Malachite Cu2(0H)2C03, Goethite FeO(OH), Quartz Si02</t>
  </si>
  <si>
    <t>GDM.2375</t>
  </si>
  <si>
    <t>P050-b-hv</t>
  </si>
  <si>
    <t>Scorodite FeAs04.2H20, Brochantite Cu4S04(0H)6, (Malachite Cu2(0H)2C03 ?), Quartz Si02</t>
  </si>
  <si>
    <t>GDM.2376</t>
  </si>
  <si>
    <r>
      <t>P050-c</t>
    </r>
    <r>
      <rPr>
        <sz val="9"/>
        <color rgb="FF909090"/>
        <rFont val="Arial"/>
      </rPr>
      <t>-hv</t>
    </r>
  </si>
  <si>
    <t>Pyrite FeS2, Arsenopyrite FeAsS, Chalcopyrite CuFeS2, (Arsenic As ?), Quartz Si02</t>
  </si>
  <si>
    <t>GDM.2377</t>
  </si>
  <si>
    <t>P051-a-hv</t>
  </si>
  <si>
    <t xml:space="preserve">Vieros </t>
  </si>
  <si>
    <t>Malachite Cu2(0H)2C03, Pseudomalachite Cu5(P04)2(0H)4, Quartz Si02</t>
  </si>
  <si>
    <t>GDM.2378</t>
  </si>
  <si>
    <r>
      <t>P052</t>
    </r>
    <r>
      <rPr>
        <sz val="9"/>
        <color rgb="FF909090"/>
        <rFont val="Arial"/>
      </rPr>
      <t>-a-hv</t>
    </r>
  </si>
  <si>
    <t xml:space="preserve">Mina do Bogalho </t>
  </si>
  <si>
    <t>GDM.2379</t>
  </si>
  <si>
    <t>P053-b-hv</t>
  </si>
  <si>
    <t xml:space="preserve">Mocissos </t>
  </si>
  <si>
    <t>Malachite Cu2(0H)2C03, Pseudomalachite Cu5(P04)2(0H)4, (Delafossite CuFe02 ?, Cuprite Cu20 ?), Goethite FeO(OH), Quartz, Si02</t>
  </si>
  <si>
    <t>GDM.2380</t>
  </si>
  <si>
    <r>
      <t>P054-x</t>
    </r>
    <r>
      <rPr>
        <sz val="9"/>
        <color rgb="FFA1A1A1"/>
        <rFont val="Arial"/>
      </rPr>
      <t>-</t>
    </r>
    <r>
      <rPr>
        <sz val="9"/>
        <color rgb="FF4B4B4B"/>
        <rFont val="Arial"/>
      </rPr>
      <t>h</t>
    </r>
    <r>
      <rPr>
        <sz val="9"/>
        <color rgb="FF656565"/>
        <rFont val="Arial"/>
      </rPr>
      <t>v</t>
    </r>
  </si>
  <si>
    <t xml:space="preserve">Oliveiras </t>
  </si>
  <si>
    <t>GDM.2381</t>
  </si>
  <si>
    <t>P058-a-hv</t>
  </si>
  <si>
    <t xml:space="preserve">Zambujeira </t>
  </si>
  <si>
    <t>Chalcopyrite CuFeS2, Digenite Cu9S5, Brochantite Cu4S04(0H)6, Malachite Cu2(0 H)2C03, Goethite FeO(OH), Quartz Si02</t>
  </si>
  <si>
    <t>GDM.2382</t>
  </si>
  <si>
    <r>
      <t>P058</t>
    </r>
    <r>
      <rPr>
        <sz val="9"/>
        <color rgb="FF909090"/>
        <rFont val="Arial"/>
      </rPr>
      <t>-</t>
    </r>
    <r>
      <rPr>
        <sz val="9"/>
        <color rgb="FF656565"/>
        <rFont val="Arial"/>
      </rPr>
      <t>b-hv</t>
    </r>
  </si>
  <si>
    <t>GDM.2383</t>
  </si>
  <si>
    <r>
      <t>P058</t>
    </r>
    <r>
      <rPr>
        <sz val="9"/>
        <color rgb="FF909090"/>
        <rFont val="Arial"/>
      </rPr>
      <t>-c-</t>
    </r>
    <r>
      <rPr>
        <sz val="9"/>
        <color rgb="FF656565"/>
        <rFont val="Arial"/>
      </rPr>
      <t>hv</t>
    </r>
  </si>
  <si>
    <t>GDM.2384</t>
  </si>
  <si>
    <t>P059-b-hv</t>
  </si>
  <si>
    <t xml:space="preserve">Minas da Tinoca </t>
  </si>
  <si>
    <t>Pyrite FeS2, Chalcopyrite CuFeS2, Digenite Cu9S5, Brochantite Cu4S04(0H)6, Baryte BaS04, Quartz Si02</t>
  </si>
  <si>
    <t>GDM.2385</t>
  </si>
  <si>
    <r>
      <t>P061-x</t>
    </r>
    <r>
      <rPr>
        <sz val="9"/>
        <color rgb="FF6E6E6E"/>
        <rFont val="Arial"/>
      </rPr>
      <t>-hv</t>
    </r>
  </si>
  <si>
    <t xml:space="preserve">Monte dos Arneiros </t>
  </si>
  <si>
    <t>GDM.2386</t>
  </si>
  <si>
    <r>
      <t>P062-a</t>
    </r>
    <r>
      <rPr>
        <sz val="9"/>
        <color rgb="FF7F7F7F"/>
        <rFont val="Arial"/>
      </rPr>
      <t>-</t>
    </r>
    <r>
      <rPr>
        <sz val="9"/>
        <color rgb="FF585858"/>
        <rFont val="Arial"/>
      </rPr>
      <t>hv</t>
    </r>
  </si>
  <si>
    <t>Vila Velha do Rodao I</t>
  </si>
  <si>
    <t>GDM.2387</t>
  </si>
  <si>
    <t>P063-x-hv</t>
  </si>
  <si>
    <t xml:space="preserve"> Vila Velha do Rodao II</t>
  </si>
  <si>
    <t>Libethenite Cu2(P04)(0H), Malachite Cu2(C03)(0H)2, Quartz Si02</t>
  </si>
  <si>
    <t>GDM.2388</t>
  </si>
  <si>
    <t>P065-b-hv</t>
  </si>
  <si>
    <t xml:space="preserve">Pires </t>
  </si>
  <si>
    <t>Chalcopyrite CuFeS2, Pseudomalachite Cu5(P04)2(0H)4, Malachite Cu2C03(0H)2, Quartz Si02</t>
  </si>
  <si>
    <t>GDM.2389</t>
  </si>
  <si>
    <t>P066-x-hv</t>
  </si>
  <si>
    <t xml:space="preserve">Minas dos Urmos </t>
  </si>
  <si>
    <t>GDM.2390</t>
  </si>
  <si>
    <t>P067-a-hv</t>
  </si>
  <si>
    <t xml:space="preserve">Entre Aguas </t>
  </si>
  <si>
    <t>Chalcocite Cu2S, Digenite Cu9S5, Malachite Cu2(0H)2C03, Quartz Si02</t>
  </si>
  <si>
    <t>GDM.2391</t>
  </si>
  <si>
    <t>P067-b-hv</t>
  </si>
  <si>
    <t>Digenite Cu9S5, Malachite Cu2(0H)2C03, Brochantite Cu4S04(0H)6, Cuprite Cu20, Goethite FeO(OH), Quartz Si02</t>
  </si>
  <si>
    <t>GDM.2392</t>
  </si>
  <si>
    <t>P068-b-hv</t>
  </si>
  <si>
    <t xml:space="preserve">Monte da Arradinha </t>
  </si>
  <si>
    <t>Chalcopyrite CuFeS2, Malachite Cu2(0H)2C03, Cuprite Cu20, Goethite FeO(OH), Quartz Si02</t>
  </si>
  <si>
    <t>GDM.2393</t>
  </si>
  <si>
    <t>P069-x-hv</t>
  </si>
  <si>
    <t xml:space="preserve">Neves Corvo </t>
  </si>
  <si>
    <t>GDM.2394</t>
  </si>
  <si>
    <t>P070-x-hv</t>
  </si>
  <si>
    <t>Pyrite FeS2, Galena PbS, Goethite FeO(OH), Quartz Si02</t>
  </si>
  <si>
    <t>GDM.2395</t>
  </si>
  <si>
    <t>GDM.2396</t>
  </si>
  <si>
    <t>P071-x-hv</t>
  </si>
  <si>
    <t xml:space="preserve">Alcalainha </t>
  </si>
  <si>
    <t>Chalcopyrite CuFeS2, Quartz Si02, (Ankerit Ca(Fe,Mg)(C03)2 ?, Dolomite CaMg(C03)2 ?)</t>
  </si>
  <si>
    <t>GDM.2397</t>
  </si>
  <si>
    <r>
      <t>P072-a</t>
    </r>
    <r>
      <rPr>
        <sz val="9"/>
        <color rgb="FF7F7F7F"/>
        <rFont val="Arial"/>
      </rPr>
      <t>-</t>
    </r>
    <r>
      <rPr>
        <sz val="9"/>
        <color rgb="FF585858"/>
        <rFont val="Arial"/>
      </rPr>
      <t>hv</t>
    </r>
  </si>
  <si>
    <t xml:space="preserve">Souseis (Evora) </t>
  </si>
  <si>
    <t>GDM.2398</t>
  </si>
  <si>
    <t>P072-c-hv</t>
  </si>
  <si>
    <t>Cerussite PbC03, Malachite Cu2(0H)2C03, Quartz Si02</t>
  </si>
  <si>
    <t>Ref.077</t>
  </si>
  <si>
    <t>Ref.078</t>
  </si>
  <si>
    <t>Ref.079</t>
  </si>
  <si>
    <t>Ref.080</t>
  </si>
  <si>
    <t>GDM.2054</t>
  </si>
  <si>
    <t>AC316</t>
  </si>
  <si>
    <t>Alto dos Cacos</t>
  </si>
  <si>
    <t>glandes plumbeae</t>
  </si>
  <si>
    <t>60 BCE</t>
  </si>
  <si>
    <t>Gomes et al., 2017</t>
  </si>
  <si>
    <t>GDM.2055</t>
  </si>
  <si>
    <t>AC317</t>
  </si>
  <si>
    <t>GDM.2056</t>
  </si>
  <si>
    <t>AC318</t>
  </si>
  <si>
    <t>GDM.2057</t>
  </si>
  <si>
    <t>AC319</t>
  </si>
  <si>
    <t>GDM.2058</t>
  </si>
  <si>
    <t>AC320</t>
  </si>
  <si>
    <t>GDM.2059</t>
  </si>
  <si>
    <t>AC321</t>
  </si>
  <si>
    <t>GDM.2060</t>
  </si>
  <si>
    <t>AC322</t>
  </si>
  <si>
    <t>GDM.2061</t>
  </si>
  <si>
    <t>AC323</t>
  </si>
  <si>
    <t>GDM.2062</t>
  </si>
  <si>
    <t>AC324</t>
  </si>
  <si>
    <t>GDM.2063</t>
  </si>
  <si>
    <t>AC325</t>
  </si>
  <si>
    <t>GDM.2064</t>
  </si>
  <si>
    <t>AC326</t>
  </si>
  <si>
    <t>GDM.2065</t>
  </si>
  <si>
    <t>AC327</t>
  </si>
  <si>
    <t>GDM.2066</t>
  </si>
  <si>
    <t>AC328</t>
  </si>
  <si>
    <t>GDM.2067</t>
  </si>
  <si>
    <t>AC329</t>
  </si>
  <si>
    <t>GDM.2068</t>
  </si>
  <si>
    <t>AC330</t>
  </si>
  <si>
    <t>GDM.2069</t>
  </si>
  <si>
    <t>AC331</t>
  </si>
  <si>
    <t>GDM.2070</t>
  </si>
  <si>
    <t>AC332</t>
  </si>
  <si>
    <t>GDM.2071</t>
  </si>
  <si>
    <t>AC333</t>
  </si>
  <si>
    <t>GDM.2072</t>
  </si>
  <si>
    <t>AC334</t>
  </si>
  <si>
    <t>GDM.2073</t>
  </si>
  <si>
    <t>AC335</t>
  </si>
  <si>
    <t>GDM.2074</t>
  </si>
  <si>
    <t>AC336</t>
  </si>
  <si>
    <t>GDM.2075</t>
  </si>
  <si>
    <t>AC337</t>
  </si>
  <si>
    <t>GDM.2076</t>
  </si>
  <si>
    <t>AC338</t>
  </si>
  <si>
    <t>GDM.2077</t>
  </si>
  <si>
    <t>AC339</t>
  </si>
  <si>
    <t>Ref.081</t>
  </si>
  <si>
    <t>Ref.082</t>
  </si>
  <si>
    <t>Ref.083</t>
  </si>
  <si>
    <t>Ref.084</t>
  </si>
  <si>
    <t>GDM.2078</t>
  </si>
  <si>
    <t>MC 239</t>
  </si>
  <si>
    <t>Castanheira do Ribatejo</t>
  </si>
  <si>
    <t>Monte dos Castelinhos</t>
  </si>
  <si>
    <t>Shapeless fragment</t>
  </si>
  <si>
    <t>﻿Archaeological Studies Centre of Vila Franca de Xira (CEAX)</t>
  </si>
  <si>
    <t>﻿Late Roman Republican</t>
  </si>
  <si>
    <t>Gomes et al., 2018</t>
  </si>
  <si>
    <t>GDM.2079</t>
  </si>
  <si>
    <t>MC 280</t>
  </si>
  <si>
    <t>GDM.2080</t>
  </si>
  <si>
    <t>MC 2764</t>
  </si>
  <si>
    <t>GDM.2081</t>
  </si>
  <si>
    <t>MC 2781</t>
  </si>
  <si>
    <t>GDM.2082</t>
  </si>
  <si>
    <t>MC 2789</t>
  </si>
  <si>
    <t>GDM.2083</t>
  </si>
  <si>
    <t>MC 2791</t>
  </si>
  <si>
    <t>GDM.2084</t>
  </si>
  <si>
    <t>MC 2794</t>
  </si>
  <si>
    <t>GDM.2085</t>
  </si>
  <si>
    <t>MC 2812</t>
  </si>
  <si>
    <t>GDM.2086</t>
  </si>
  <si>
    <t>MC 2832</t>
  </si>
  <si>
    <t>GDM.2087</t>
  </si>
  <si>
    <t>MC 2905</t>
  </si>
  <si>
    <t>GDM.2088</t>
  </si>
  <si>
    <t>MC 2906</t>
  </si>
  <si>
    <t>GDM.2089</t>
  </si>
  <si>
    <t>MC 2907</t>
  </si>
  <si>
    <t>GDM.2090</t>
  </si>
  <si>
    <t>MC 17386</t>
  </si>
  <si>
    <t>GDM.2091</t>
  </si>
  <si>
    <t>MC 17387</t>
  </si>
  <si>
    <t>GDM.2092</t>
  </si>
  <si>
    <t>MC 17388</t>
  </si>
  <si>
    <t>GDM.2093</t>
  </si>
  <si>
    <t>MC 17389</t>
  </si>
  <si>
    <t>GDM.2094</t>
  </si>
  <si>
    <t>MC 2833</t>
  </si>
  <si>
    <r>
      <t>M</t>
    </r>
    <r>
      <rPr>
        <sz val="12"/>
        <color rgb="FF2E2E2E"/>
        <rFont val="Calibri"/>
      </rPr>
      <t>etallurgical remains</t>
    </r>
  </si>
  <si>
    <t>GDM.2095</t>
  </si>
  <si>
    <t>MC 2835</t>
  </si>
  <si>
    <t>GDM.2096</t>
  </si>
  <si>
    <t>MC 2848</t>
  </si>
  <si>
    <t>GDM.2097</t>
  </si>
  <si>
    <t>MC 2870</t>
  </si>
  <si>
    <t>GDM.2098</t>
  </si>
  <si>
    <t>MC 2871</t>
  </si>
  <si>
    <t>GDM.2099</t>
  </si>
  <si>
    <t>MC 2911</t>
  </si>
  <si>
    <t>GDM.2100</t>
  </si>
  <si>
    <t>MC 2792</t>
  </si>
  <si>
    <r>
      <t>Glandes plumbeae</t>
    </r>
    <r>
      <rPr>
        <sz val="12"/>
        <color rgb="FF2E2E2E"/>
        <rFont val="Calibri"/>
      </rPr>
      <t> (sling bullets)</t>
    </r>
  </si>
  <si>
    <t>GDM.2101</t>
  </si>
  <si>
    <t>MC 2895</t>
  </si>
  <si>
    <t>GDM.2102</t>
  </si>
  <si>
    <t>MC 16803</t>
  </si>
  <si>
    <t>GDM.2103</t>
  </si>
  <si>
    <t>MC 17010</t>
  </si>
  <si>
    <t>GDM.2104</t>
  </si>
  <si>
    <t>MC17011</t>
  </si>
  <si>
    <t>GDM.2105</t>
  </si>
  <si>
    <t>MC 17012</t>
  </si>
  <si>
    <t>GDM.2106</t>
  </si>
  <si>
    <t>MC 17385</t>
  </si>
  <si>
    <t>Ref.085</t>
  </si>
  <si>
    <t>Ref.086</t>
  </si>
  <si>
    <t>Ref.087</t>
  </si>
  <si>
    <t>Ref.088</t>
  </si>
  <si>
    <t>Ref.089</t>
  </si>
  <si>
    <t>Ref.090</t>
  </si>
  <si>
    <t>Ref.091</t>
  </si>
  <si>
    <t>Ref.092</t>
  </si>
  <si>
    <t>Ref.093</t>
  </si>
  <si>
    <t>Ref.094</t>
  </si>
  <si>
    <t>GDM.2399</t>
  </si>
  <si>
    <t>Pb metal</t>
  </si>
  <si>
    <t>Jarosite, Ore</t>
  </si>
  <si>
    <t>Ore mix</t>
  </si>
  <si>
    <t>Pb mineral</t>
  </si>
  <si>
    <t>Fe mineral</t>
  </si>
  <si>
    <t>Zn mineral</t>
  </si>
  <si>
    <t>Silicate</t>
  </si>
  <si>
    <t>K-Feldspart in granodiorite</t>
  </si>
  <si>
    <t>K-Feldspart in granite</t>
  </si>
  <si>
    <t>Sphalerite, Zn-Cu-(Pb)</t>
  </si>
  <si>
    <t>Pyrite, Zn-Cu-(Pb)</t>
  </si>
  <si>
    <t>Galena, Zn-Cu-(Pb)</t>
  </si>
  <si>
    <t>Galena, Zn-Pb-(Ba)</t>
  </si>
  <si>
    <t>Galena, Ba-Pb-(Cu)</t>
  </si>
  <si>
    <t>Sphalerite, Zn-(Pb)</t>
  </si>
  <si>
    <t>Galena, Zn-Cu-Pb</t>
  </si>
  <si>
    <t>Pyrite, Zn-Cu-Pb</t>
  </si>
  <si>
    <t>Chalcopyrite, Zn-Cu-Pb</t>
  </si>
  <si>
    <t>Chalcopyrite, Cu, Zn-Pb</t>
  </si>
  <si>
    <t>Galena, Cu, Zn-Pb</t>
  </si>
  <si>
    <t>Sulphide, Fe-(Cu)</t>
  </si>
  <si>
    <t>Sulphide, Ni-Cu</t>
  </si>
  <si>
    <t>Chalcopyrite, Zn-Cu-(Pb)</t>
  </si>
  <si>
    <t>Wolframite, Ba-Pb-(Cu)</t>
  </si>
  <si>
    <t>Pyrite, Zn-(Pb)</t>
  </si>
  <si>
    <t>Arsenopyrite, Mn</t>
  </si>
  <si>
    <t>Chalcopyrite, Mn</t>
  </si>
  <si>
    <t>Galena, Pb-Zn-(Ba-F)</t>
  </si>
  <si>
    <t>Leachate</t>
  </si>
  <si>
    <t>Hg mineral</t>
  </si>
  <si>
    <t>Cu metal</t>
  </si>
  <si>
    <t>Stibnite, Sb-Qz</t>
  </si>
  <si>
    <t>Stibnite, Pb-Sb-Qz</t>
  </si>
  <si>
    <t>Sb mineral</t>
  </si>
  <si>
    <t xml:space="preserve">Bronze, Needle </t>
  </si>
  <si>
    <t xml:space="preserve">Bronze, Arm-ring </t>
  </si>
  <si>
    <t xml:space="preserve">Bronze, Chain </t>
  </si>
  <si>
    <t>Bronze, bracelet</t>
  </si>
  <si>
    <t>Bronze, fibula</t>
  </si>
  <si>
    <t>Fe metal</t>
  </si>
  <si>
    <t>Bronze, Cuerno</t>
  </si>
  <si>
    <t>Bronze, Disco Tintinnabulum</t>
  </si>
  <si>
    <t>Bronze, Hachita</t>
  </si>
  <si>
    <t>Bronze, Pátera</t>
  </si>
  <si>
    <t>Bronze, Plato</t>
  </si>
  <si>
    <t>Bronze, Plato (pieza remache)</t>
  </si>
  <si>
    <t>Bronze, Gallo</t>
  </si>
  <si>
    <t>Bronze, Varilla</t>
  </si>
  <si>
    <t>Bronze, Placa</t>
  </si>
  <si>
    <t>Bronze, Campanita</t>
  </si>
  <si>
    <t>Bronze, Rueda de Carro</t>
  </si>
  <si>
    <t>Bronze, Metal</t>
  </si>
  <si>
    <t>Bronze, Carbonatos</t>
  </si>
  <si>
    <t>VALUE</t>
  </si>
  <si>
    <t>INCLUDE…</t>
  </si>
  <si>
    <t>Analysis of handpicked galena.</t>
  </si>
  <si>
    <t>Includes not identified sulfides, sulfosalts, cerusite</t>
  </si>
  <si>
    <t>Used in those cases of archaeological materials, with diferent uses but mainly composed by Pb</t>
  </si>
  <si>
    <t>Used for rocks not mineralized. Description in sample.details</t>
  </si>
  <si>
    <t>Used for whole rock mineralized and in those cases when minerals are not separated for analysis. Details in sample.details.</t>
  </si>
  <si>
    <t>Malachite, Azurite, Chalcopyrite,.Antlerite</t>
  </si>
  <si>
    <t>Includes those samples with high contents in Cu, also different types of bronzes</t>
  </si>
  <si>
    <t>Sphalerite</t>
  </si>
  <si>
    <t>K-Felsdpar, Diopside, Vesuvianite</t>
  </si>
  <si>
    <t>when the analyzed mineral is not identified</t>
  </si>
  <si>
    <t>Stibnite</t>
  </si>
  <si>
    <t>Material without undetermined characteristics.</t>
  </si>
  <si>
    <t>DESCRIPTION</t>
  </si>
  <si>
    <t>Ibero-Punic and Iberian</t>
  </si>
  <si>
    <t>Roman Republican and Roman Imperial</t>
  </si>
  <si>
    <t>Stone Age</t>
  </si>
  <si>
    <t>Late Bronze age, Phoenician, Tartessian, Argaric</t>
  </si>
  <si>
    <t>Betic Cordillera</t>
  </si>
  <si>
    <t>Central Iberian Zone</t>
  </si>
  <si>
    <t>Ossa Morena Zone</t>
  </si>
  <si>
    <t>Pyrenees</t>
  </si>
  <si>
    <t>South Portuguese Zone</t>
  </si>
  <si>
    <t>Catalonian Coastal Range</t>
  </si>
  <si>
    <t>BC</t>
  </si>
  <si>
    <t>CIZ</t>
  </si>
  <si>
    <t>OMZ</t>
  </si>
  <si>
    <t>Py</t>
  </si>
  <si>
    <t>SPZ</t>
  </si>
  <si>
    <t>CCR</t>
  </si>
  <si>
    <t>CODE</t>
  </si>
  <si>
    <t>Ref.095</t>
  </si>
  <si>
    <t>GDM.2400</t>
  </si>
  <si>
    <t>Moc1_a</t>
  </si>
  <si>
    <t>Moscissos</t>
  </si>
  <si>
    <t>Covellin, Malachit, Pseudomalachit, Tenorit, Goethit, Quarz</t>
  </si>
  <si>
    <t>Rose, 2015</t>
  </si>
  <si>
    <t>GDM.2401</t>
  </si>
  <si>
    <t>Moc1_b</t>
  </si>
  <si>
    <t>Chalkopyrit, Digenit, Malachit, Goethit, Quarz</t>
  </si>
  <si>
    <t>GDM.2402</t>
  </si>
  <si>
    <t>Moc1_bulk</t>
  </si>
  <si>
    <t>GDM.2403</t>
  </si>
  <si>
    <t>Moc2_a</t>
  </si>
  <si>
    <t>Malachit, Pseudomalachit, Goethit, Hämatit, Quarz</t>
  </si>
  <si>
    <t>GDM.2404</t>
  </si>
  <si>
    <t>Moc2_b</t>
  </si>
  <si>
    <t>Pyrit, Goethit, Hämatit, Quarz</t>
  </si>
  <si>
    <t>GDM.2405</t>
  </si>
  <si>
    <t>Moc2_bulk</t>
  </si>
  <si>
    <t>GDM.2406</t>
  </si>
  <si>
    <t>RT</t>
  </si>
  <si>
    <t>Ref.103</t>
  </si>
  <si>
    <t>Ref.102</t>
  </si>
  <si>
    <t>Ref.101</t>
  </si>
  <si>
    <t>Ref.100</t>
  </si>
  <si>
    <t>GDM.2468</t>
  </si>
  <si>
    <t>GE055(CNH p. 20-21)</t>
  </si>
  <si>
    <t>Emporion</t>
  </si>
  <si>
    <t>Coin, Drachm</t>
  </si>
  <si>
    <t>Gießen</t>
  </si>
  <si>
    <t>51D6</t>
  </si>
  <si>
    <t>241-218</t>
  </si>
  <si>
    <t>Museum of Gießen, 51D6</t>
  </si>
  <si>
    <t>241-218 BC</t>
  </si>
  <si>
    <t>Westner et al., 2020</t>
  </si>
  <si>
    <t>GDM.2469</t>
  </si>
  <si>
    <t>DE003(RRC 113/1)</t>
  </si>
  <si>
    <t>Unknow</t>
  </si>
  <si>
    <t>Coin, Denarius</t>
  </si>
  <si>
    <t>Düsseldorf</t>
  </si>
  <si>
    <t>Rome</t>
  </si>
  <si>
    <t>206-195</t>
  </si>
  <si>
    <t>Museum of Düsseldorf, 4252.84</t>
  </si>
  <si>
    <t>206-195 BC</t>
  </si>
  <si>
    <t>GDM.2470</t>
  </si>
  <si>
    <t>DE004(RRC 44/7)</t>
  </si>
  <si>
    <t>Coin, Sestertius</t>
  </si>
  <si>
    <t>4252.9.32</t>
  </si>
  <si>
    <t>Museum of Düsseldorf, 4252.9.32</t>
  </si>
  <si>
    <t>211 BC</t>
  </si>
  <si>
    <t>GDM.2471</t>
  </si>
  <si>
    <t>GE001(Jenkins series 2d 101-102)</t>
  </si>
  <si>
    <t>Coin, Tetradrachm</t>
  </si>
  <si>
    <t>14A6</t>
  </si>
  <si>
    <t>Carthage (on Sicily)</t>
  </si>
  <si>
    <t>350-320</t>
  </si>
  <si>
    <t>Museum of Gießen, 14A6</t>
  </si>
  <si>
    <t>350-320 BC</t>
  </si>
  <si>
    <t>GDM.2472</t>
  </si>
  <si>
    <t>GE002(Jenkins series 3a 176, MMHNT)</t>
  </si>
  <si>
    <t>14B2</t>
  </si>
  <si>
    <t>320-300</t>
  </si>
  <si>
    <t>Museum of Gießen, 14B2</t>
  </si>
  <si>
    <t>320-300 BC</t>
  </si>
  <si>
    <t>GDM.2473</t>
  </si>
  <si>
    <t>GE056(RRC 22/1 = HN 295)</t>
  </si>
  <si>
    <t>Coin, Didrachm</t>
  </si>
  <si>
    <t>53D2a</t>
  </si>
  <si>
    <t>c. 250</t>
  </si>
  <si>
    <t>Museum of Gießen, 53D2a</t>
  </si>
  <si>
    <t>c. 250 BC</t>
  </si>
  <si>
    <t>GDM.2474</t>
  </si>
  <si>
    <t>GE057(RRC 22/1= HN 295)</t>
  </si>
  <si>
    <t>Museum of Gießen, 53000</t>
  </si>
  <si>
    <t>GDM.2475</t>
  </si>
  <si>
    <t>MS002(RRC 15/1a = HN 275)</t>
  </si>
  <si>
    <t>Münster</t>
  </si>
  <si>
    <t>Rome?</t>
  </si>
  <si>
    <t>c. 260</t>
  </si>
  <si>
    <t>Museum of Münster, 3361</t>
  </si>
  <si>
    <t>c. 260 BC</t>
  </si>
  <si>
    <t>GDM.2476</t>
  </si>
  <si>
    <t>MS003(RRC 22/1 = HN 295)</t>
  </si>
  <si>
    <t>Museum of Münster, 3373</t>
  </si>
  <si>
    <t>GDM.2477</t>
  </si>
  <si>
    <t>MS004(RRC 26/1 = HN 306)</t>
  </si>
  <si>
    <t>c. 235</t>
  </si>
  <si>
    <t>Museum of Münster, 3380</t>
  </si>
  <si>
    <t>c. 235 BC</t>
  </si>
  <si>
    <t>GDM.2478</t>
  </si>
  <si>
    <t>MS005(RRC 30/1 = HN 334)</t>
  </si>
  <si>
    <t>225-212</t>
  </si>
  <si>
    <t>Museum of Münster, 3391</t>
  </si>
  <si>
    <t>225-212 BC</t>
  </si>
  <si>
    <t>GDM.2479</t>
  </si>
  <si>
    <t>MS006(RRC 28/3 = HN 334)</t>
  </si>
  <si>
    <t>Museum of Münster, 3392</t>
  </si>
  <si>
    <t>GDM.2480</t>
  </si>
  <si>
    <t>MS007(RRC 28/3 = HN 334)</t>
  </si>
  <si>
    <t>Museum of Münster, 3393</t>
  </si>
  <si>
    <t>GDM.2481</t>
  </si>
  <si>
    <t>MS008(RRC 25/1 = HN 297)</t>
  </si>
  <si>
    <t>c. 240</t>
  </si>
  <si>
    <t>Museum of Münster, 3377</t>
  </si>
  <si>
    <t>c. 240 BC</t>
  </si>
  <si>
    <t>GDM.2482</t>
  </si>
  <si>
    <t>MS009(RRC 50/2)</t>
  </si>
  <si>
    <t>209-208</t>
  </si>
  <si>
    <t>Museum of Münster, 3431</t>
  </si>
  <si>
    <t>209-208 BC</t>
  </si>
  <si>
    <t>GDM.2483</t>
  </si>
  <si>
    <t>MS010(RRC 115/1)</t>
  </si>
  <si>
    <t>Museum of Münster, 3432</t>
  </si>
  <si>
    <t>GDM.2484</t>
  </si>
  <si>
    <t>MS011(RRC 71/1c)</t>
  </si>
  <si>
    <t>Rome (Sicily?)</t>
  </si>
  <si>
    <t>Museum of Münster, 3435</t>
  </si>
  <si>
    <t>GDM.2485</t>
  </si>
  <si>
    <t>MS012(RRC 197/1a)</t>
  </si>
  <si>
    <t>157-156</t>
  </si>
  <si>
    <t>Museum of Münster, 3616</t>
  </si>
  <si>
    <t>157-156 BC</t>
  </si>
  <si>
    <t>GDM.2486</t>
  </si>
  <si>
    <t>MS013(RRC 139/1)</t>
  </si>
  <si>
    <t>189-180</t>
  </si>
  <si>
    <t>Museum of Münster, 3619</t>
  </si>
  <si>
    <t>189-180 BC</t>
  </si>
  <si>
    <t>GDM.2487</t>
  </si>
  <si>
    <t>MS014(RRC 141/1)</t>
  </si>
  <si>
    <t>Museum of Münster, 3620</t>
  </si>
  <si>
    <t>GDM.2488</t>
  </si>
  <si>
    <t>MS015(RRC 162/2a)</t>
  </si>
  <si>
    <t>179-170</t>
  </si>
  <si>
    <t>Museum of Münster, 3617</t>
  </si>
  <si>
    <t>179-170 BC</t>
  </si>
  <si>
    <t>GDM.2489</t>
  </si>
  <si>
    <t>MS016(RRC 197/1a)</t>
  </si>
  <si>
    <t>Museum of Münster, 3623</t>
  </si>
  <si>
    <t>GDM.2490</t>
  </si>
  <si>
    <t>MS017(RRC 204/1)</t>
  </si>
  <si>
    <t>Museum of Münster, 3624</t>
  </si>
  <si>
    <t>152 BC</t>
  </si>
  <si>
    <t>GDM.2491</t>
  </si>
  <si>
    <t>MS018(RRC 205/1)</t>
  </si>
  <si>
    <t>Museum of Münster, 3625</t>
  </si>
  <si>
    <t>151 BC</t>
  </si>
  <si>
    <t>GDM.2492</t>
  </si>
  <si>
    <t>MS019(RRC 206/1)</t>
  </si>
  <si>
    <t>Museum of Münster, 3627</t>
  </si>
  <si>
    <t>150 BC</t>
  </si>
  <si>
    <t>GDM.2493</t>
  </si>
  <si>
    <t>MS020(RRC 208/1)</t>
  </si>
  <si>
    <t>Museum of Münster, 3628</t>
  </si>
  <si>
    <t>149 BC</t>
  </si>
  <si>
    <t>GDM.2494</t>
  </si>
  <si>
    <t>MS021(RRC 210/1)</t>
  </si>
  <si>
    <t>Museum of Münster, 3629</t>
  </si>
  <si>
    <t>GDM.2495</t>
  </si>
  <si>
    <t>MS022(RRC 216/1)</t>
  </si>
  <si>
    <t>Museum of Münster, 3630</t>
  </si>
  <si>
    <t>148 BC</t>
  </si>
  <si>
    <t>GDM.2496</t>
  </si>
  <si>
    <t>MS023(RRC 218/1)</t>
  </si>
  <si>
    <t>Museum of Münster, 3632</t>
  </si>
  <si>
    <t>147 BC</t>
  </si>
  <si>
    <t>GDM.2497</t>
  </si>
  <si>
    <t>MS024(RRC 278/1)</t>
  </si>
  <si>
    <t>Museum of Münster, 3633</t>
  </si>
  <si>
    <t>121 BC</t>
  </si>
  <si>
    <t>GDM.2498</t>
  </si>
  <si>
    <t>MS025(RRC 219/1e)</t>
  </si>
  <si>
    <t>Museum of Münster, 3634</t>
  </si>
  <si>
    <t>146 BC</t>
  </si>
  <si>
    <t>GDM.2499</t>
  </si>
  <si>
    <t>MS026(RRC 275/1)</t>
  </si>
  <si>
    <t>Museum of Münster, 3637</t>
  </si>
  <si>
    <t>123 BC</t>
  </si>
  <si>
    <t>GDM.2500</t>
  </si>
  <si>
    <t>MS027(RRC 277/1)</t>
  </si>
  <si>
    <t>Museum of Münster, 3638</t>
  </si>
  <si>
    <t>122 BC</t>
  </si>
  <si>
    <t>GDM.2501</t>
  </si>
  <si>
    <t>MS028(RRC 245/1)</t>
  </si>
  <si>
    <t>Museum of Münster, 3640</t>
  </si>
  <si>
    <t>134 BC</t>
  </si>
  <si>
    <t>GDM.2502</t>
  </si>
  <si>
    <t>MS029(RRC 203/1)</t>
  </si>
  <si>
    <t>Museum of Münster, 3641</t>
  </si>
  <si>
    <t>153 BC</t>
  </si>
  <si>
    <t>GDM.2503</t>
  </si>
  <si>
    <t>MS030(RRC 223/1)</t>
  </si>
  <si>
    <t>Museum of Münster, 3643</t>
  </si>
  <si>
    <t>142 BC</t>
  </si>
  <si>
    <t>GDM.2504</t>
  </si>
  <si>
    <t>MS031(RRC 222/1)</t>
  </si>
  <si>
    <t>Museum of Münster, 3644</t>
  </si>
  <si>
    <t>143 BC</t>
  </si>
  <si>
    <t>GDM.2505</t>
  </si>
  <si>
    <t>MS032(RRC 225/1)</t>
  </si>
  <si>
    <t>Museum of Münster, 3645</t>
  </si>
  <si>
    <t>141 BC</t>
  </si>
  <si>
    <t>GDM.2506</t>
  </si>
  <si>
    <t>MS033(RRC 227/1b)</t>
  </si>
  <si>
    <t>Museum of Münster, 3646</t>
  </si>
  <si>
    <t>140 BC</t>
  </si>
  <si>
    <t>GDM.2507</t>
  </si>
  <si>
    <t>MS034(RRC 230/1)</t>
  </si>
  <si>
    <t>Museum of Münster, 3647</t>
  </si>
  <si>
    <t>139 BC</t>
  </si>
  <si>
    <t>GDM.2508</t>
  </si>
  <si>
    <t>MS035(RRC 238/1)</t>
  </si>
  <si>
    <t>Museum of Münster, 15092</t>
  </si>
  <si>
    <t>136 BC</t>
  </si>
  <si>
    <t>GDM.2509</t>
  </si>
  <si>
    <t>MS036(RRC 233/1)</t>
  </si>
  <si>
    <t>Museum of Münster, 3651</t>
  </si>
  <si>
    <t>138 BC</t>
  </si>
  <si>
    <t>GDM.2510</t>
  </si>
  <si>
    <t>MS037(RRC 240/1a)</t>
  </si>
  <si>
    <t>Museum of Münster, 3652</t>
  </si>
  <si>
    <t>135 BC</t>
  </si>
  <si>
    <t>GDM.2511</t>
  </si>
  <si>
    <t>MS038(RRC 235/1c)</t>
  </si>
  <si>
    <t>Museum of Münster, 3653</t>
  </si>
  <si>
    <t>137 BC</t>
  </si>
  <si>
    <t>GDM.2512</t>
  </si>
  <si>
    <t>MS039(RRC 254/1)</t>
  </si>
  <si>
    <t>Museum of Münster, 85</t>
  </si>
  <si>
    <t>131 BC</t>
  </si>
  <si>
    <t>GDM.2513</t>
  </si>
  <si>
    <t>MS040(RRC 257/1)</t>
  </si>
  <si>
    <t>Museum of Münster, 87</t>
  </si>
  <si>
    <t>130 BC</t>
  </si>
  <si>
    <t>GDM.2514</t>
  </si>
  <si>
    <t>MS041(RRC 258/1)</t>
  </si>
  <si>
    <t>Museum of Münster, 3655</t>
  </si>
  <si>
    <t>129 BC</t>
  </si>
  <si>
    <t>GDM.2515</t>
  </si>
  <si>
    <t>MS042(RRC 265/1)</t>
  </si>
  <si>
    <t>Museum of Münster, 3656</t>
  </si>
  <si>
    <t>127 BC</t>
  </si>
  <si>
    <t>GDM.2516</t>
  </si>
  <si>
    <t>MS043(RRC 262/1)</t>
  </si>
  <si>
    <t>Museum of Münster, 3663</t>
  </si>
  <si>
    <t>128 BC</t>
  </si>
  <si>
    <t>GDM.2517</t>
  </si>
  <si>
    <t>MS044(RRC 266/1)</t>
  </si>
  <si>
    <t>Museum of Münster, 3665</t>
  </si>
  <si>
    <t>126 BC</t>
  </si>
  <si>
    <t>GDM.2518</t>
  </si>
  <si>
    <t>MS045(RRC 270/1)</t>
  </si>
  <si>
    <t>Museum of Münster, 3669</t>
  </si>
  <si>
    <t>125 BC</t>
  </si>
  <si>
    <t>GDM.2519</t>
  </si>
  <si>
    <t>MS046(RRC 282/2)</t>
  </si>
  <si>
    <t>Narbo</t>
  </si>
  <si>
    <t>Museum of Münster, 3673</t>
  </si>
  <si>
    <t>118 BC</t>
  </si>
  <si>
    <t>GDM.2520</t>
  </si>
  <si>
    <t>MS047(RRC 234/1)</t>
  </si>
  <si>
    <t>Museum of Münster, 3675</t>
  </si>
  <si>
    <t>GDM.2521</t>
  </si>
  <si>
    <t>MS048(RRC 234/1)</t>
  </si>
  <si>
    <t>Museum of Münster, 3676</t>
  </si>
  <si>
    <t>GDM.2522</t>
  </si>
  <si>
    <t>MS049(RRC 281/1)</t>
  </si>
  <si>
    <t>Museum of Münster, 3678</t>
  </si>
  <si>
    <t>119 BC</t>
  </si>
  <si>
    <t>GDM.2523</t>
  </si>
  <si>
    <t>MS050(RRC 287/1)</t>
  </si>
  <si>
    <t>115-114</t>
  </si>
  <si>
    <t>Museum of Münster, 3679</t>
  </si>
  <si>
    <t>115-114 BC</t>
  </si>
  <si>
    <t>GDM.2524</t>
  </si>
  <si>
    <t>MS051(RRC 273/1)</t>
  </si>
  <si>
    <t>Museum of Münster, 3682</t>
  </si>
  <si>
    <t>124 BC</t>
  </si>
  <si>
    <t>GDM.2525</t>
  </si>
  <si>
    <t>MS052(RRC 286/1)</t>
  </si>
  <si>
    <t>116-115</t>
  </si>
  <si>
    <t>Museum of Münster, 3683</t>
  </si>
  <si>
    <t>116-115 BC</t>
  </si>
  <si>
    <t>GDM.2526</t>
  </si>
  <si>
    <t>MS053(RRC 284/1b)</t>
  </si>
  <si>
    <t>117-116</t>
  </si>
  <si>
    <t>Museum of Münster, 3685</t>
  </si>
  <si>
    <t>117-116 BC</t>
  </si>
  <si>
    <t>GDM.2527</t>
  </si>
  <si>
    <t>MS054(RRC 295/1)</t>
  </si>
  <si>
    <t>113-112</t>
  </si>
  <si>
    <t>Museum of Münster, 3689</t>
  </si>
  <si>
    <t>113-112 BC</t>
  </si>
  <si>
    <t>GDM.2528</t>
  </si>
  <si>
    <t>MS055(RRC 305/1)</t>
  </si>
  <si>
    <t>109-108</t>
  </si>
  <si>
    <t>Museum of Münster, 3697</t>
  </si>
  <si>
    <t>109-108 BC</t>
  </si>
  <si>
    <t>GDM.2529</t>
  </si>
  <si>
    <t>MS056(RRC 297/1b)</t>
  </si>
  <si>
    <t>112-111</t>
  </si>
  <si>
    <t>Museum of Münster, 3699</t>
  </si>
  <si>
    <t>112-111 BC</t>
  </si>
  <si>
    <t>GDM.2530</t>
  </si>
  <si>
    <t>MS057(RRC 299/1a)</t>
  </si>
  <si>
    <t>111-110</t>
  </si>
  <si>
    <t>Museum of Münster, 3704</t>
  </si>
  <si>
    <t>111-110 BC</t>
  </si>
  <si>
    <t>GDM.2531</t>
  </si>
  <si>
    <t>MS058(RRC 308/1b)</t>
  </si>
  <si>
    <t>108-107</t>
  </si>
  <si>
    <t>Museum of Münster, 3703</t>
  </si>
  <si>
    <t>108-107 BC</t>
  </si>
  <si>
    <t>GDM.2532</t>
  </si>
  <si>
    <t>MS059(RRC 311/1a)</t>
  </si>
  <si>
    <t>Museum of Münster, 3707</t>
  </si>
  <si>
    <t>106 BC</t>
  </si>
  <si>
    <t>GDM.2533</t>
  </si>
  <si>
    <t>MS060(RRC 314/1b)</t>
  </si>
  <si>
    <t>Museum of Münster, 3708</t>
  </si>
  <si>
    <t>105 BC</t>
  </si>
  <si>
    <t>GDM.2534</t>
  </si>
  <si>
    <t>MS061(RRC 322/1b)</t>
  </si>
  <si>
    <t>Museum of Münster, 3719</t>
  </si>
  <si>
    <t>102 BC</t>
  </si>
  <si>
    <t>GDM.2535</t>
  </si>
  <si>
    <t>MS062(RRC 320/1)</t>
  </si>
  <si>
    <t>Museum of Münster, 3721</t>
  </si>
  <si>
    <t>103 BC</t>
  </si>
  <si>
    <t>GDM.2536</t>
  </si>
  <si>
    <t>MS063(RRC 324/1)</t>
  </si>
  <si>
    <t>Museum of Münster, 3727</t>
  </si>
  <si>
    <t>101 BC</t>
  </si>
  <si>
    <t>GDM.2537</t>
  </si>
  <si>
    <t>MS064(HN 1958)</t>
  </si>
  <si>
    <t>Brettii</t>
  </si>
  <si>
    <t>216-211</t>
  </si>
  <si>
    <t>Museum of Münster, 6812</t>
  </si>
  <si>
    <t>216-211 BC</t>
  </si>
  <si>
    <t>GDM.2538</t>
  </si>
  <si>
    <t>TB026(HN 1960)</t>
  </si>
  <si>
    <t>Tübingen</t>
  </si>
  <si>
    <t>218-214</t>
  </si>
  <si>
    <t>Museum of Tübingen, 491</t>
  </si>
  <si>
    <t>218-214 BC</t>
  </si>
  <si>
    <t>GDM.2539</t>
  </si>
  <si>
    <t>TB027(HN 1970)</t>
  </si>
  <si>
    <t>Museum of Tübingen, 492</t>
  </si>
  <si>
    <t>GDM.2540</t>
  </si>
  <si>
    <t>TB037(RRC 13/1= HN 266)</t>
  </si>
  <si>
    <t>Rome (Naples?)</t>
  </si>
  <si>
    <t>310-300</t>
  </si>
  <si>
    <t>Museum of Tübingen, 228</t>
  </si>
  <si>
    <t>310-300 BC</t>
  </si>
  <si>
    <t>GDM.2541</t>
  </si>
  <si>
    <t>TB038(RRC 26/1 = HN 306)</t>
  </si>
  <si>
    <t>Museum of Tübingen, 268</t>
  </si>
  <si>
    <t>GDM.2542</t>
  </si>
  <si>
    <t>TB039(RRC 28/3 = HN 334)</t>
  </si>
  <si>
    <t>Museum of Tübingen, 284</t>
  </si>
  <si>
    <t>Ref.099</t>
  </si>
  <si>
    <t>GDM.2442</t>
  </si>
  <si>
    <t>﻿B1</t>
  </si>
  <si>
    <t>Sn metal</t>
  </si>
  <si>
    <t>Stannard et al., 2019</t>
  </si>
  <si>
    <t>Ref.098</t>
  </si>
  <si>
    <t>GDM.2443</t>
  </si>
  <si>
    <t>GDM.2444</t>
  </si>
  <si>
    <t>GDM.2445</t>
  </si>
  <si>
    <t>GDM.2446</t>
  </si>
  <si>
    <t>B5</t>
  </si>
  <si>
    <t>GDM.2447</t>
  </si>
  <si>
    <t>B6</t>
  </si>
  <si>
    <t>GDM.2448</t>
  </si>
  <si>
    <t>B7</t>
  </si>
  <si>
    <t>GDM.2449</t>
  </si>
  <si>
    <t>B8</t>
  </si>
  <si>
    <t>GDM.2450</t>
  </si>
  <si>
    <t>B9</t>
  </si>
  <si>
    <t>GDM.2451</t>
  </si>
  <si>
    <t>B10</t>
  </si>
  <si>
    <t>GDM.2452</t>
  </si>
  <si>
    <t>B11</t>
  </si>
  <si>
    <t>GDM.2453</t>
  </si>
  <si>
    <t>B12</t>
  </si>
  <si>
    <t>GDM.2454</t>
  </si>
  <si>
    <t>GDM.2455</t>
  </si>
  <si>
    <t>GDM.2456</t>
  </si>
  <si>
    <t>GDM.2457</t>
  </si>
  <si>
    <t>GDM.2458</t>
  </si>
  <si>
    <t>GDM.2459</t>
  </si>
  <si>
    <t>GDM.2460</t>
  </si>
  <si>
    <t>M7</t>
  </si>
  <si>
    <t>GDM.2461</t>
  </si>
  <si>
    <t>M8</t>
  </si>
  <si>
    <t>GDM.2462</t>
  </si>
  <si>
    <t>M9</t>
  </si>
  <si>
    <t>GDM.2463</t>
  </si>
  <si>
    <t>M10</t>
  </si>
  <si>
    <t>GDM.2464</t>
  </si>
  <si>
    <t>M11</t>
  </si>
  <si>
    <t>GDM.2465</t>
  </si>
  <si>
    <t>M12</t>
  </si>
  <si>
    <t>GDM.2466</t>
  </si>
  <si>
    <t>M13</t>
  </si>
  <si>
    <t>GDM.2467</t>
  </si>
  <si>
    <t>M14</t>
  </si>
  <si>
    <t>Ref.097</t>
  </si>
  <si>
    <t>Ref.096</t>
  </si>
  <si>
    <t>GDM.2438</t>
  </si>
  <si>
    <t>BC-50439</t>
  </si>
  <si>
    <t>Bajo de la Campana</t>
  </si>
  <si>
    <t>Museo Nacional de Arqueología Subacuática</t>
  </si>
  <si>
    <t>625-575 BC</t>
  </si>
  <si>
    <t>Mederos et al., 2017</t>
  </si>
  <si>
    <t>GDM.2439</t>
  </si>
  <si>
    <t>BC-441</t>
  </si>
  <si>
    <t>GDM.2440</t>
  </si>
  <si>
    <t>BC-50204</t>
  </si>
  <si>
    <t>GDM.2441</t>
  </si>
  <si>
    <t>BC-50205</t>
  </si>
  <si>
    <t>GDM.2543</t>
  </si>
  <si>
    <t>﻿1</t>
  </si>
  <si>
    <t>211 B.C.</t>
  </si>
  <si>
    <t>Albarède et al., 2016</t>
  </si>
  <si>
    <t>GDM.2544</t>
  </si>
  <si>
    <t>189-180 B.C.</t>
  </si>
  <si>
    <t>GDM.2545</t>
  </si>
  <si>
    <t>Coin, Victoriatus</t>
  </si>
  <si>
    <t>GDM.2546</t>
  </si>
  <si>
    <t>3 duplicate</t>
  </si>
  <si>
    <t>GDM.2547</t>
  </si>
  <si>
    <t>Coin, Quinarius</t>
  </si>
  <si>
    <t>GDM.2548</t>
  </si>
  <si>
    <t>GDM.2549</t>
  </si>
  <si>
    <t>5 duplicate</t>
  </si>
  <si>
    <t>GDM.2550</t>
  </si>
  <si>
    <t>211-210 B.C.</t>
  </si>
  <si>
    <t>GDM.2551</t>
  </si>
  <si>
    <t>194 B.C.</t>
  </si>
  <si>
    <t>GDM.2552</t>
  </si>
  <si>
    <t>209-208 B.C.</t>
  </si>
  <si>
    <t>GDM.2553</t>
  </si>
  <si>
    <t>174 B.C.</t>
  </si>
  <si>
    <t>GDM.2554</t>
  </si>
  <si>
    <t>GDM.2555</t>
  </si>
  <si>
    <t>10 duplicate</t>
  </si>
  <si>
    <t>GDM.2556</t>
  </si>
  <si>
    <t>GDM.2557</t>
  </si>
  <si>
    <t>11 duplicate</t>
  </si>
  <si>
    <t>GDM.2558</t>
  </si>
  <si>
    <t>206-195 B.C.</t>
  </si>
  <si>
    <t>GDM.2559</t>
  </si>
  <si>
    <t>157-156 B.C.</t>
  </si>
  <si>
    <t>GDM.2560</t>
  </si>
  <si>
    <t>211-208 B.C.</t>
  </si>
  <si>
    <t>GDM.2561</t>
  </si>
  <si>
    <t>Coin, Quadrigatus</t>
  </si>
  <si>
    <t>225-214 B.C.</t>
  </si>
  <si>
    <t>GDM.2562</t>
  </si>
  <si>
    <t>GDM.2563</t>
  </si>
  <si>
    <t>225-212 B.C.</t>
  </si>
  <si>
    <t>GDM.2564</t>
  </si>
  <si>
    <t>207 B.C.</t>
  </si>
  <si>
    <t>GDM.2565</t>
  </si>
  <si>
    <t>GDM.2566</t>
  </si>
  <si>
    <t>Coin, Tridrachma Carthage</t>
  </si>
  <si>
    <t>GDM.2567</t>
  </si>
  <si>
    <t>GDM.2568</t>
  </si>
  <si>
    <t>GDM.2569</t>
  </si>
  <si>
    <t>GDM.2570</t>
  </si>
  <si>
    <t>GDM.2571</t>
  </si>
  <si>
    <t>GDM.2572</t>
  </si>
  <si>
    <t>Albarede et al., 2016</t>
  </si>
  <si>
    <t>GDM.2428</t>
  </si>
  <si>
    <t>CMP.1.09.E36.6.10</t>
  </si>
  <si>
    <t>Castromaior</t>
  </si>
  <si>
    <t>Coin. Denarius serratus</t>
  </si>
  <si>
    <t>Orejas et al., 2015</t>
  </si>
  <si>
    <t>GDM.2429</t>
  </si>
  <si>
    <t>CMP.1.09.E36.6.19</t>
  </si>
  <si>
    <t>Coin. Denarius</t>
  </si>
  <si>
    <t>79 BC</t>
  </si>
  <si>
    <t>GDM.2430</t>
  </si>
  <si>
    <t>CMP.1.09.E36.6.13</t>
  </si>
  <si>
    <t>63 BC</t>
  </si>
  <si>
    <t>GDM.2431</t>
  </si>
  <si>
    <t>CMP.1.09.E36.6.18</t>
  </si>
  <si>
    <t>41 BC</t>
  </si>
  <si>
    <t>GDM.2432</t>
  </si>
  <si>
    <t>CMP.1.09.E36.6.14</t>
  </si>
  <si>
    <t>GDM.2433</t>
  </si>
  <si>
    <t>CMP.1.09.E36.6.9</t>
  </si>
  <si>
    <t>31 BC</t>
  </si>
  <si>
    <t>GDM.2434</t>
  </si>
  <si>
    <t>CMP.1.09.E36.6.15</t>
  </si>
  <si>
    <t>18-17 BC</t>
  </si>
  <si>
    <t>GDM.2435</t>
  </si>
  <si>
    <t>CMP.1.09.E36.6.16</t>
  </si>
  <si>
    <t>15-13 BC</t>
  </si>
  <si>
    <t>GDM.2436</t>
  </si>
  <si>
    <t>CMP.1.09.R2.35.3</t>
  </si>
  <si>
    <t>Coin. Aes</t>
  </si>
  <si>
    <t>27- BC- 14 AC</t>
  </si>
  <si>
    <t>GDM.2437</t>
  </si>
  <si>
    <t>CMP.2.06.11.9</t>
  </si>
  <si>
    <t>2BC - 4 AD</t>
  </si>
  <si>
    <t>GDM.2424</t>
  </si>
  <si>
    <t>﻿95-35</t>
  </si>
  <si>
    <t>Domergue et al., 2013</t>
  </si>
  <si>
    <t>GDM.2425</t>
  </si>
  <si>
    <t>98-49</t>
  </si>
  <si>
    <t>GDM.2426</t>
  </si>
  <si>
    <t>98-46</t>
  </si>
  <si>
    <t>GDM.2427</t>
  </si>
  <si>
    <t>98-47</t>
  </si>
  <si>
    <t>Domergue et al, 2013</t>
  </si>
  <si>
    <t>GDM.2411</t>
  </si>
  <si>
    <t>AR008</t>
  </si>
  <si>
    <t>bolskan</t>
  </si>
  <si>
    <t>Coin, Ag</t>
  </si>
  <si>
    <t>Museu de Lleida</t>
  </si>
  <si>
    <t>s. I a.C.</t>
  </si>
  <si>
    <t>Montero Ruiz et al., 2010b</t>
  </si>
  <si>
    <t>Mint information in outcrop</t>
  </si>
  <si>
    <t>GDM.2412</t>
  </si>
  <si>
    <t>AR009</t>
  </si>
  <si>
    <t>GDM.2413</t>
  </si>
  <si>
    <t>AE106</t>
  </si>
  <si>
    <t>Coin, Cu-Pb</t>
  </si>
  <si>
    <t>GDM.2414</t>
  </si>
  <si>
    <t>PA13844</t>
  </si>
  <si>
    <t>bolskan (El Molón)</t>
  </si>
  <si>
    <t>s. II a.C.</t>
  </si>
  <si>
    <t>GDM.2415</t>
  </si>
  <si>
    <t>AEO0381</t>
  </si>
  <si>
    <t>ilerda</t>
  </si>
  <si>
    <t>Coin, Cu-Sn-Pb</t>
  </si>
  <si>
    <t>GDM.2416</t>
  </si>
  <si>
    <t>AE418</t>
  </si>
  <si>
    <t>iltirikesken</t>
  </si>
  <si>
    <t>s. II a. C.</t>
  </si>
  <si>
    <t>GDM.2417</t>
  </si>
  <si>
    <t>Iltirta S7N</t>
  </si>
  <si>
    <t>iltirta</t>
  </si>
  <si>
    <t>GDM.2418</t>
  </si>
  <si>
    <t>AR002</t>
  </si>
  <si>
    <t>iltirtasalirban</t>
  </si>
  <si>
    <t>s. III a. C.</t>
  </si>
  <si>
    <t>GDM.2419</t>
  </si>
  <si>
    <t>AR800/11</t>
  </si>
  <si>
    <t>GDM.2420</t>
  </si>
  <si>
    <t>AD3800</t>
  </si>
  <si>
    <t>iltirtasalirustin</t>
  </si>
  <si>
    <t>GDM.2421</t>
  </si>
  <si>
    <t>AE225</t>
  </si>
  <si>
    <t>kelse</t>
  </si>
  <si>
    <t>GDM.2422</t>
  </si>
  <si>
    <t>AR006</t>
  </si>
  <si>
    <t>GDM.2423</t>
  </si>
  <si>
    <t>AR265</t>
  </si>
  <si>
    <t>Montero-Ruiz et al, 2010</t>
  </si>
  <si>
    <t>GDM.2407</t>
  </si>
  <si>
    <t>4161/08</t>
  </si>
  <si>
    <t>Cala d'en Ferrer shipwreck (Ibiza)</t>
  </si>
  <si>
    <t>Ingot, Pb-Ag</t>
  </si>
  <si>
    <t>Punic,End of 3rd century BCE</t>
  </si>
  <si>
    <t>Herrmanns (2010)</t>
  </si>
  <si>
    <t>GDM.2408</t>
  </si>
  <si>
    <t>4499/08</t>
  </si>
  <si>
    <t>GDM.2409</t>
  </si>
  <si>
    <t>4500/08</t>
  </si>
  <si>
    <t>GDM.2410</t>
  </si>
  <si>
    <t>4501/08</t>
  </si>
  <si>
    <t>Hermanns 2010</t>
  </si>
  <si>
    <t>Ref.104</t>
  </si>
  <si>
    <t>GDM.2573</t>
  </si>
  <si>
    <t>12988 (﻿2.3)</t>
  </si>
  <si>
    <t>La Cabrera</t>
  </si>
  <si>
    <t>Cabrera 5</t>
  </si>
  <si>
    <t>Trincherini et al., 2001</t>
  </si>
  <si>
    <t>GDM.2574</t>
  </si>
  <si>
    <t>12818 (3.7)</t>
  </si>
  <si>
    <t>GDM.2575</t>
  </si>
  <si>
    <t>12982 (4.1)</t>
  </si>
  <si>
    <t>GDM.2576</t>
  </si>
  <si>
    <t>12812 (5.16)</t>
  </si>
  <si>
    <t>GDM.2577</t>
  </si>
  <si>
    <t>12827 (6.23)</t>
  </si>
  <si>
    <t>GDM.2578</t>
  </si>
  <si>
    <t>12813 (10.4)</t>
  </si>
  <si>
    <t>GDM.2579</t>
  </si>
  <si>
    <t>12994 (1.1)</t>
  </si>
  <si>
    <t>GDM.2580</t>
  </si>
  <si>
    <t>12824 (3.6)</t>
  </si>
  <si>
    <t>GDM.2581</t>
  </si>
  <si>
    <t>12999 (7.25)</t>
  </si>
  <si>
    <t>GDM.2582</t>
  </si>
  <si>
    <t>12822 (8.32)</t>
  </si>
  <si>
    <t>GDM.2583</t>
  </si>
  <si>
    <t>12981 (9.35)</t>
  </si>
  <si>
    <t>Cartesian coordinate System based on WGS 84 (EPSG:4326)</t>
  </si>
  <si>
    <t xml:space="preserve">Detailed information about the sample, like specific minerals or type of archaeological artefact analysed. </t>
  </si>
  <si>
    <t>Type of rock were the ore deposits appear. From original paper.</t>
  </si>
  <si>
    <t>Ref.106</t>
  </si>
  <si>
    <t>Ref.105</t>
  </si>
  <si>
    <t>GDM.2585</t>
  </si>
  <si>
    <t>BDR</t>
  </si>
  <si>
    <t>Bosc de Can Rita</t>
  </si>
  <si>
    <t xml:space="preserve">PC Ingot </t>
  </si>
  <si>
    <t>8-7th century BC</t>
  </si>
  <si>
    <t>Sureda, 2020</t>
  </si>
  <si>
    <t>GDM.2586</t>
  </si>
  <si>
    <t>CMG-5377</t>
  </si>
  <si>
    <t>Can Marià Gallet</t>
  </si>
  <si>
    <t xml:space="preserve">Axe-ingot  </t>
  </si>
  <si>
    <t>GDM.2587</t>
  </si>
  <si>
    <t>CMG-5378</t>
  </si>
  <si>
    <t>GDM.2588</t>
  </si>
  <si>
    <t>CMG-5376</t>
  </si>
  <si>
    <t>GDM.2589</t>
  </si>
  <si>
    <t>CMG-5375</t>
  </si>
  <si>
    <t>GDM.2590</t>
  </si>
  <si>
    <t>CMJ-5371</t>
  </si>
  <si>
    <t>Palstave 1 ring</t>
  </si>
  <si>
    <t>9-8th century BC</t>
  </si>
  <si>
    <t>GDM.2591</t>
  </si>
  <si>
    <t>CMG-5374</t>
  </si>
  <si>
    <t>Palstave 2 ring</t>
  </si>
  <si>
    <t>GDM.2592</t>
  </si>
  <si>
    <t>CMG-5373</t>
  </si>
  <si>
    <t>GDM.2593</t>
  </si>
  <si>
    <t>CMG-5372</t>
  </si>
  <si>
    <t>GDM.2594</t>
  </si>
  <si>
    <t>CPJ-5118</t>
  </si>
  <si>
    <t>Can Pere Joan</t>
  </si>
  <si>
    <t>GDM.2595</t>
  </si>
  <si>
    <t>CPJ-5119</t>
  </si>
  <si>
    <t xml:space="preserve">Flat axe </t>
  </si>
  <si>
    <t>11-8th century BC</t>
  </si>
  <si>
    <t>GDM.2596</t>
  </si>
  <si>
    <t>CBII-E2/N2</t>
  </si>
  <si>
    <t xml:space="preserve">Formless  </t>
  </si>
  <si>
    <t xml:space="preserve">Phase 2 ca. 1.400–850 cal BC  </t>
  </si>
  <si>
    <t>GDM.2597</t>
  </si>
  <si>
    <t>CBII-10.107/3</t>
  </si>
  <si>
    <t xml:space="preserve">Melting Drop </t>
  </si>
  <si>
    <t>GDM.2598</t>
  </si>
  <si>
    <t>LS-1493</t>
  </si>
  <si>
    <t xml:space="preserve">La Sabina </t>
  </si>
  <si>
    <t>GDM.2599</t>
  </si>
  <si>
    <t>LS-1494</t>
  </si>
  <si>
    <t xml:space="preserve">Socketed axe </t>
  </si>
  <si>
    <t>GDM.2600</t>
  </si>
  <si>
    <t>LS-1492</t>
  </si>
  <si>
    <t>GDM.2601</t>
  </si>
  <si>
    <t>LS-1923/60/348</t>
  </si>
  <si>
    <t>GDM.2602</t>
  </si>
  <si>
    <t>SS-1923/60/302</t>
  </si>
  <si>
    <t xml:space="preserve">Ses Salines </t>
  </si>
  <si>
    <t>GDM.2584</t>
  </si>
  <si>
    <t>﻿Torrelles de Foix</t>
  </si>
  <si>
    <t>﻿Cova de la Pesseta</t>
  </si>
  <si>
    <t>Bronze, awl</t>
  </si>
  <si>
    <t>Ref.108</t>
  </si>
  <si>
    <t>Ref.107</t>
  </si>
  <si>
    <t>GDM.2619</t>
  </si>
  <si>
    <t>PAL-1</t>
  </si>
  <si>
    <t>Palmas</t>
  </si>
  <si>
    <t>stibnite</t>
  </si>
  <si>
    <t>Mateus et al., 2006</t>
  </si>
  <si>
    <t>GDM.2620</t>
  </si>
  <si>
    <t>VTZ-1</t>
  </si>
  <si>
    <t>GDM.2621</t>
  </si>
  <si>
    <t>CP/A1</t>
  </si>
  <si>
    <t>Alcoutim</t>
  </si>
  <si>
    <t>GDM.2603</t>
  </si>
  <si>
    <t>Vila Real</t>
  </si>
  <si>
    <t>Gralheira</t>
  </si>
  <si>
    <t>Galena, Qz-gn-sph-aspy-py vein (≈5 cm) and hosting of main
mica schist.</t>
  </si>
  <si>
    <t>Rosa, 2001</t>
  </si>
  <si>
    <t xml:space="preserve">Gralheira-RTZ/BRGM adit, eastern wall
of crosscut 6, 6.8 m south gallery
</t>
  </si>
  <si>
    <t>GDM.2604</t>
  </si>
  <si>
    <t>﻿Gralheira</t>
  </si>
  <si>
    <t>Galena, ﻿Mineralized vein in mica schist</t>
  </si>
  <si>
    <t>﻿Gralheira-Drill-hole GRA28, ﻿86.20-86.28 m</t>
  </si>
  <si>
    <t>GDM.2605</t>
  </si>
  <si>
    <t>﻿Gralheira-Drill-hole GRA30, ﻿163.88-164.28 m</t>
  </si>
  <si>
    <t>GDM.2606</t>
  </si>
  <si>
    <t>﻿Gralheira-RTZ/BRGM adit, southern ﻿wall of main gallery, 96 m W of portal</t>
  </si>
  <si>
    <t>GDM.2607</t>
  </si>
  <si>
    <t>D1</t>
  </si>
  <si>
    <t>Campo</t>
  </si>
  <si>
    <t>Galena, Qz-py-sph vein and hosting granite</t>
  </si>
  <si>
    <t>Campo-Main Vein (mine dump)</t>
  </si>
  <si>
    <t>GDM.2608</t>
  </si>
  <si>
    <t>D1B</t>
  </si>
  <si>
    <t>GDM.2609</t>
  </si>
  <si>
    <t>D3</t>
  </si>
  <si>
    <t>Galena, Py-qz-gn-sph vein</t>
  </si>
  <si>
    <t>GDM.2610</t>
  </si>
  <si>
    <t>C1</t>
  </si>
  <si>
    <t>Campo village</t>
  </si>
  <si>
    <t>Feldspar, Porphyritic two-mica granite</t>
  </si>
  <si>
    <t>GDM.2611</t>
  </si>
  <si>
    <t>P3</t>
  </si>
  <si>
    <t xml:space="preserve"> Sto Ovidio beacon</t>
  </si>
  <si>
    <t>Feldspar, Fine-grained, occasionally porphyritic two-mica granite</t>
  </si>
  <si>
    <t>1 km NW of Sto Ovidio beacon (Afonsim)</t>
  </si>
  <si>
    <t>GDM.2612</t>
  </si>
  <si>
    <t>P5</t>
  </si>
  <si>
    <t>Salgueiro beacon</t>
  </si>
  <si>
    <t>Feldspar, Medium-grained, two-mica granite</t>
  </si>
  <si>
    <t>200 m E of Salgueiro beacon</t>
  </si>
  <si>
    <t>GDM.2613</t>
  </si>
  <si>
    <t>P10</t>
  </si>
  <si>
    <t>Alfarela</t>
  </si>
  <si>
    <t>Feldspar, Coarse-grained porphyritic two-mica granite</t>
  </si>
  <si>
    <t>Small quarry at the northern exit of Alfarela, to the SE of soccer field</t>
  </si>
  <si>
    <t>GDM.2614</t>
  </si>
  <si>
    <t>D6</t>
  </si>
  <si>
    <t>Adularia, Qz-chl-adularia-py vein</t>
  </si>
  <si>
    <t>GDM.2615</t>
  </si>
  <si>
    <t>G16</t>
  </si>
  <si>
    <t>Arsenopyrite, Qz-aspy vein (≈2 cm) and hosting mica schist</t>
  </si>
  <si>
    <t>Gralheira-RTZ/BRGM adit, back of
crosscut 4</t>
  </si>
  <si>
    <t>GDM.2616</t>
  </si>
  <si>
    <t>C2</t>
  </si>
  <si>
    <t>Arsenopyrite, Qz-aspy vein (20 cm wide)</t>
  </si>
  <si>
    <t>Campo-Northern Capelas Vein</t>
  </si>
  <si>
    <t>GDM.2617</t>
  </si>
  <si>
    <t>Pyrite, Py-qz-gn-sph vein</t>
  </si>
  <si>
    <t>GDM.2618</t>
  </si>
  <si>
    <t>Pyrite, Mineralized vein in mica schist</t>
  </si>
  <si>
    <t>Gralheira-Drill-hole GRA31, 111.55-111.73 m</t>
  </si>
  <si>
    <t>Ref.041</t>
  </si>
  <si>
    <t>Ref.110</t>
  </si>
  <si>
    <t>Ref.109</t>
  </si>
  <si>
    <t>GDM.2622</t>
  </si>
  <si>
    <t xml:space="preserve">﻿FG-071800, ﻿Exp 04 sl </t>
  </si>
  <si>
    <t>Mocissos</t>
  </si>
  <si>
    <t>﻿Slag (oreP53c), smelting experiments</t>
  </si>
  <si>
    <t>Hanning, 2008</t>
  </si>
  <si>
    <t>Smelting Experiments</t>
  </si>
  <si>
    <t>GDM.2623</t>
  </si>
  <si>
    <t xml:space="preserve">FG-071801, Exp 04 cu </t>
  </si>
  <si>
    <t>Copper (oreP53c), smelting experiments</t>
  </si>
  <si>
    <t>GDM.2624</t>
  </si>
  <si>
    <t xml:space="preserve">FG-071803, Exp 5-6 cu </t>
  </si>
  <si>
    <t>Mostardeira</t>
  </si>
  <si>
    <t>Copper (oreP50d), smelting experiments</t>
  </si>
  <si>
    <t>GDM.2625</t>
  </si>
  <si>
    <t xml:space="preserve">FG-071804, Exp 15 sl </t>
  </si>
  <si>
    <t>﻿Merces I</t>
  </si>
  <si>
    <t>Slag (oreP04c), smelting experiments</t>
  </si>
  <si>
    <t>GDM.2626</t>
  </si>
  <si>
    <t xml:space="preserve">FG-071805, Exp 15 cu </t>
  </si>
  <si>
    <t>Copper (oreP04c), smelting experiments</t>
  </si>
  <si>
    <t>GDM.2627</t>
  </si>
  <si>
    <t>FG-071806, Exp 17 sl</t>
  </si>
  <si>
    <t>Entre Aguas</t>
  </si>
  <si>
    <t>Slag (oreP67c), smelting experiments</t>
  </si>
  <si>
    <t>GDM.2628</t>
  </si>
  <si>
    <t xml:space="preserve">FG-071807, Exp 17 cu </t>
  </si>
  <si>
    <t>Copper(oreP67c), smelting experiments</t>
  </si>
  <si>
    <t>GDM.2629</t>
  </si>
  <si>
    <t xml:space="preserve">FG-060564, P053b </t>
  </si>
  <si>
    <t>Copper Ore</t>
  </si>
  <si>
    <t>GDM.2630</t>
  </si>
  <si>
    <t xml:space="preserve">FG-060561, P050a </t>
  </si>
  <si>
    <t>GDM.2631</t>
  </si>
  <si>
    <t xml:space="preserve">FG-070337, P050b </t>
  </si>
  <si>
    <t>GDM.2632</t>
  </si>
  <si>
    <t xml:space="preserve">FG-060562, P050c </t>
  </si>
  <si>
    <t>GDM.2633</t>
  </si>
  <si>
    <t>FG-060544, P004a</t>
  </si>
  <si>
    <t>GDM.2634</t>
  </si>
  <si>
    <t>FG-060545, P004b</t>
  </si>
  <si>
    <t>GDM.2635</t>
  </si>
  <si>
    <t>FG-060569, P067a</t>
  </si>
  <si>
    <t>GDM.2636</t>
  </si>
  <si>
    <t>FG-060570, P067b</t>
  </si>
  <si>
    <t>GDM.2637</t>
  </si>
  <si>
    <t>A21-502</t>
  </si>
  <si>
    <t>Masa Valverde</t>
  </si>
  <si>
    <t>Stockwork (stringer)</t>
  </si>
  <si>
    <t>Ruiz et al., 2002</t>
  </si>
  <si>
    <t>GDM.2638</t>
  </si>
  <si>
    <t>A3-519</t>
  </si>
  <si>
    <t>Massive-pyritic</t>
  </si>
  <si>
    <t>GDM.2639</t>
  </si>
  <si>
    <t>A14-432</t>
  </si>
  <si>
    <t>Banded polymetallic</t>
  </si>
  <si>
    <t>BCB</t>
  </si>
  <si>
    <t>Basque-Cantabrian Basin</t>
  </si>
  <si>
    <t>Ref.111</t>
  </si>
  <si>
    <t>GDM.2640</t>
  </si>
  <si>
    <t>12-238-789</t>
  </si>
  <si>
    <t xml:space="preserve">Coin , Bronze </t>
  </si>
  <si>
    <t>125–100/90 B.C.E.</t>
  </si>
  <si>
    <t>Sinner et al., 2020</t>
  </si>
  <si>
    <t>GDM.2641</t>
  </si>
  <si>
    <t>12-333-884</t>
  </si>
  <si>
    <t>90/80–72 B.C.E.</t>
  </si>
  <si>
    <t>GDM.2642</t>
  </si>
  <si>
    <t>GDM.2643</t>
  </si>
  <si>
    <t>GDM.2644</t>
  </si>
  <si>
    <t>GDM.2645</t>
  </si>
  <si>
    <t>GDM.2646</t>
  </si>
  <si>
    <t>GDM.2647</t>
  </si>
  <si>
    <t>GDM.2648</t>
  </si>
  <si>
    <t>GDM.2649</t>
  </si>
  <si>
    <t>///</t>
  </si>
  <si>
    <t>Cabrera de Mar</t>
  </si>
  <si>
    <t xml:space="preserve">Ilduro , Ca l’Arnau </t>
  </si>
  <si>
    <t xml:space="preserve">Coin , Bronze , Top soil </t>
  </si>
  <si>
    <t>GDM.2650</t>
  </si>
  <si>
    <t>2100-6-CCA</t>
  </si>
  <si>
    <t>GDM.2651</t>
  </si>
  <si>
    <t>2053-2-CCA</t>
  </si>
  <si>
    <t>GDM.2652</t>
  </si>
  <si>
    <t>Sample 1</t>
  </si>
  <si>
    <t xml:space="preserve">Pipe , Lead , Baths </t>
  </si>
  <si>
    <t>150–90/80 B.C.E</t>
  </si>
  <si>
    <t>GDM.2653</t>
  </si>
  <si>
    <t>Sample 2</t>
  </si>
  <si>
    <t xml:space="preserve">Ilduro , Can Rodon </t>
  </si>
  <si>
    <t xml:space="preserve">Discoidal piece , Lead , Workshop </t>
  </si>
  <si>
    <t>100–75 B.C.E.</t>
  </si>
  <si>
    <t>GDM.2654</t>
  </si>
  <si>
    <t>Sample 3</t>
  </si>
  <si>
    <t>GDM.2655</t>
  </si>
  <si>
    <t>Sample 4</t>
  </si>
  <si>
    <t xml:space="preserve">Clamp , Lead , Workshop </t>
  </si>
  <si>
    <t>GDM.2656</t>
  </si>
  <si>
    <t>Sample 5</t>
  </si>
  <si>
    <t xml:space="preserve">Ilduro , Can Mateu </t>
  </si>
  <si>
    <t xml:space="preserve">Door hinge , Lead , Bath </t>
  </si>
  <si>
    <t>GDM.2657</t>
  </si>
  <si>
    <t>Sample 6</t>
  </si>
  <si>
    <t>Clamp , Lead , Abandonment residential sector</t>
  </si>
  <si>
    <t>80–70 B.C.E.</t>
  </si>
  <si>
    <t>GDM.2658</t>
  </si>
  <si>
    <t>Sample 7</t>
  </si>
  <si>
    <t xml:space="preserve">Undetermined , Lead , Household </t>
  </si>
  <si>
    <t>GDM.2659</t>
  </si>
  <si>
    <t>Sample 8</t>
  </si>
  <si>
    <t xml:space="preserve">Ilduro , Can Benet </t>
  </si>
  <si>
    <t xml:space="preserve">Undetermined , Lead , Abandonment residential sector </t>
  </si>
  <si>
    <t>After 80 B.C.E.</t>
  </si>
  <si>
    <t>GDM.2660</t>
  </si>
  <si>
    <t>Sample 9</t>
  </si>
  <si>
    <t>Sheet , Lead , Abandonment construction residential sector</t>
  </si>
  <si>
    <t>GDM.2661</t>
  </si>
  <si>
    <t>Sample 10</t>
  </si>
  <si>
    <t xml:space="preserve">Undetermined , Lead , Pottery workshop </t>
  </si>
  <si>
    <t>70 C.E.</t>
  </si>
  <si>
    <t>Other</t>
  </si>
  <si>
    <t>Calcite, Fluorite</t>
  </si>
  <si>
    <t>Ref.115</t>
  </si>
  <si>
    <t>Ref.114</t>
  </si>
  <si>
    <t>Ref.113</t>
  </si>
  <si>
    <t>Ref.112</t>
  </si>
  <si>
    <t>GDM.2662</t>
  </si>
  <si>
    <t>AS-1</t>
  </si>
  <si>
    <t>Cabrales</t>
  </si>
  <si>
    <t>Asiego</t>
  </si>
  <si>
    <t>axe</t>
  </si>
  <si>
    <t>Archaeological Museum of Asturias</t>
  </si>
  <si>
    <t>Reguera-Galán et al., 2019</t>
  </si>
  <si>
    <t>GDM.2663</t>
  </si>
  <si>
    <t>AS-3</t>
  </si>
  <si>
    <t>GDM.2664</t>
  </si>
  <si>
    <t>AS-4</t>
  </si>
  <si>
    <t>GDM.2665</t>
  </si>
  <si>
    <t>AS-6</t>
  </si>
  <si>
    <t>GDM.2666</t>
  </si>
  <si>
    <t>AS-8</t>
  </si>
  <si>
    <t>GDM.2667</t>
  </si>
  <si>
    <t>AS-9</t>
  </si>
  <si>
    <t>GDM.2668</t>
  </si>
  <si>
    <t>AS-10</t>
  </si>
  <si>
    <t>GDM.2669</t>
  </si>
  <si>
    <t>AS-11</t>
  </si>
  <si>
    <t>GDM.2670</t>
  </si>
  <si>
    <t>AS-12</t>
  </si>
  <si>
    <t>GDM.2671</t>
  </si>
  <si>
    <t>AS-13</t>
  </si>
  <si>
    <t>GDM.2672</t>
  </si>
  <si>
    <t>AS-14</t>
  </si>
  <si>
    <t>GDM.2673</t>
  </si>
  <si>
    <t>G-1</t>
  </si>
  <si>
    <t>Cangas de Onís</t>
  </si>
  <si>
    <t>Gamonedo</t>
  </si>
  <si>
    <t>GDM.2674</t>
  </si>
  <si>
    <t>G-2</t>
  </si>
  <si>
    <t>ingot</t>
  </si>
  <si>
    <t>GDM.2675</t>
  </si>
  <si>
    <t>G-3</t>
  </si>
  <si>
    <t>GDM.2676</t>
  </si>
  <si>
    <t>G-4</t>
  </si>
  <si>
    <t>GDM.2677</t>
  </si>
  <si>
    <t>G-5</t>
  </si>
  <si>
    <t>GDM.2678</t>
  </si>
  <si>
    <t>G-6</t>
  </si>
  <si>
    <t>GDM.2679</t>
  </si>
  <si>
    <t>G-7</t>
  </si>
  <si>
    <t>GDM.2680</t>
  </si>
  <si>
    <t>G-8</t>
  </si>
  <si>
    <t>GDM.2681</t>
  </si>
  <si>
    <t>G-9</t>
  </si>
  <si>
    <t>GDM.2682</t>
  </si>
  <si>
    <t>G-10</t>
  </si>
  <si>
    <t>GDM.2683</t>
  </si>
  <si>
    <t>G-11</t>
  </si>
  <si>
    <t>GDM.2684</t>
  </si>
  <si>
    <t>G-12</t>
  </si>
  <si>
    <t>GDM.2685</t>
  </si>
  <si>
    <t>G-13</t>
  </si>
  <si>
    <t>GDM.2686</t>
  </si>
  <si>
    <t>G-14</t>
  </si>
  <si>
    <t>GDM.2687</t>
  </si>
  <si>
    <t>Cuélebre</t>
  </si>
  <si>
    <t>Cueva del Cuélebre</t>
  </si>
  <si>
    <t>dagger</t>
  </si>
  <si>
    <t>GDM.2688</t>
  </si>
  <si>
    <t>Gueraño</t>
  </si>
  <si>
    <t>Llano de Con</t>
  </si>
  <si>
    <t>GDM.2738</t>
  </si>
  <si>
    <t>4513/16</t>
  </si>
  <si>
    <t>Mediterranean sea</t>
  </si>
  <si>
    <t>Bode et al., 2018</t>
  </si>
  <si>
    <t>GDM.2689</t>
  </si>
  <si>
    <t>FY-1</t>
  </si>
  <si>
    <t>Yenefrito</t>
  </si>
  <si>
    <t>gn, Vein</t>
  </si>
  <si>
    <t>Subías et al., 2015</t>
  </si>
  <si>
    <t>GDM.2690</t>
  </si>
  <si>
    <t>NYE-1</t>
  </si>
  <si>
    <t>GDM.2691</t>
  </si>
  <si>
    <t>NYE-4</t>
  </si>
  <si>
    <t>GDM.2692</t>
  </si>
  <si>
    <t>NYE-5</t>
  </si>
  <si>
    <t>GDM.2693</t>
  </si>
  <si>
    <t>FYT-2.1</t>
  </si>
  <si>
    <t>GDM.2694</t>
  </si>
  <si>
    <t>NT-24</t>
  </si>
  <si>
    <t>Tebarray</t>
  </si>
  <si>
    <t>GDM.2695</t>
  </si>
  <si>
    <t>NT-33</t>
  </si>
  <si>
    <t>GDM.2696</t>
  </si>
  <si>
    <t>NT-26</t>
  </si>
  <si>
    <t>GDM.2697</t>
  </si>
  <si>
    <t>NT-67</t>
  </si>
  <si>
    <t>GDM.2698</t>
  </si>
  <si>
    <t>T-13</t>
  </si>
  <si>
    <t>fl, Vein</t>
  </si>
  <si>
    <t>GDM.2699</t>
  </si>
  <si>
    <t>T-22</t>
  </si>
  <si>
    <t>GDM.2700</t>
  </si>
  <si>
    <t>T-24</t>
  </si>
  <si>
    <t>GDM.2701</t>
  </si>
  <si>
    <t>T-41V</t>
  </si>
  <si>
    <t>GDM.2702</t>
  </si>
  <si>
    <t>T-44</t>
  </si>
  <si>
    <t>GDM.2703</t>
  </si>
  <si>
    <t>T-63</t>
  </si>
  <si>
    <t>GDM.2704</t>
  </si>
  <si>
    <t>L-14</t>
  </si>
  <si>
    <t>Lanuza</t>
  </si>
  <si>
    <t>−232</t>
  </si>
  <si>
    <t>GDM.2705</t>
  </si>
  <si>
    <t>L-15</t>
  </si>
  <si>
    <t>GDM.2706</t>
  </si>
  <si>
    <t>L-16</t>
  </si>
  <si>
    <t>GDM.2707</t>
  </si>
  <si>
    <t>Ana-1</t>
  </si>
  <si>
    <t>Bielsa-Parzán</t>
  </si>
  <si>
    <t>GDM.2708</t>
  </si>
  <si>
    <t>P4-7</t>
  </si>
  <si>
    <t>GDM.2709</t>
  </si>
  <si>
    <t>PG-1</t>
  </si>
  <si>
    <t>−290</t>
  </si>
  <si>
    <t>GDM.2710</t>
  </si>
  <si>
    <t>FP5-1</t>
  </si>
  <si>
    <t>GDM.2711</t>
  </si>
  <si>
    <t>P3-S</t>
  </si>
  <si>
    <t>GDM.2712</t>
  </si>
  <si>
    <t>P4-S</t>
  </si>
  <si>
    <t>GDM.2713</t>
  </si>
  <si>
    <t>P5-S</t>
  </si>
  <si>
    <t>GDM.2714</t>
  </si>
  <si>
    <t>P5-Sd</t>
  </si>
  <si>
    <t>GDM.2715</t>
  </si>
  <si>
    <t>BZE-1</t>
  </si>
  <si>
    <t>Bizielle</t>
  </si>
  <si>
    <t>GDM.2716</t>
  </si>
  <si>
    <t>BZE-5E</t>
  </si>
  <si>
    <t>GDM.2717</t>
  </si>
  <si>
    <t>F42-1</t>
  </si>
  <si>
    <t>Portalet</t>
  </si>
  <si>
    <t>gn, MVT</t>
  </si>
  <si>
    <t>GDM.2718</t>
  </si>
  <si>
    <t>F-10</t>
  </si>
  <si>
    <t>fl(v), MVT</t>
  </si>
  <si>
    <t>GDM.2719</t>
  </si>
  <si>
    <t>F-16</t>
  </si>
  <si>
    <t>GDM.2720</t>
  </si>
  <si>
    <t>F-36</t>
  </si>
  <si>
    <t>fl(p), MVT</t>
  </si>
  <si>
    <t>GDM.2721</t>
  </si>
  <si>
    <t>B-13</t>
  </si>
  <si>
    <t>GDM.2722</t>
  </si>
  <si>
    <t>B-31</t>
  </si>
  <si>
    <t>GDM.2723</t>
  </si>
  <si>
    <t>F-35</t>
  </si>
  <si>
    <t>GDM.2724</t>
  </si>
  <si>
    <t>Sk-1</t>
  </si>
  <si>
    <t>Panticosa</t>
  </si>
  <si>
    <t>gn, Skarn</t>
  </si>
  <si>
    <t>GDM.2725</t>
  </si>
  <si>
    <t>GR-10</t>
  </si>
  <si>
    <t>Granite</t>
  </si>
  <si>
    <t>GDM.2726</t>
  </si>
  <si>
    <t>GR-20</t>
  </si>
  <si>
    <t>GDM.2727</t>
  </si>
  <si>
    <t>GR-30</t>
  </si>
  <si>
    <t>GDM.2728</t>
  </si>
  <si>
    <t>GR-40</t>
  </si>
  <si>
    <t>GDM.2729</t>
  </si>
  <si>
    <t>Madinat al-Zahra</t>
  </si>
  <si>
    <t>Lage pipe</t>
  </si>
  <si>
    <t>s. X</t>
  </si>
  <si>
    <t>Gener et al., 2014</t>
  </si>
  <si>
    <t>GDM.2730</t>
  </si>
  <si>
    <t>﻿0.25745</t>
  </si>
  <si>
    <t>Small pipe</t>
  </si>
  <si>
    <t>GDM.2731</t>
  </si>
  <si>
    <t>Capital Stone</t>
  </si>
  <si>
    <t>GDM.2732</t>
  </si>
  <si>
    <t>Caja Y-51bis</t>
  </si>
  <si>
    <t>Grate</t>
  </si>
  <si>
    <t>GDM.2733</t>
  </si>
  <si>
    <t xml:space="preserve"> Caja 2045</t>
  </si>
  <si>
    <t>GDM.2734</t>
  </si>
  <si>
    <t>C-13/B-244</t>
  </si>
  <si>
    <t>Nail head</t>
  </si>
  <si>
    <t>GDM.2735</t>
  </si>
  <si>
    <t>LC-1990/HA</t>
  </si>
  <si>
    <t>Gilt sheet</t>
  </si>
  <si>
    <t>GDM.2736</t>
  </si>
  <si>
    <t>C62/10446</t>
  </si>
  <si>
    <t>Appliqué</t>
  </si>
  <si>
    <t>GDM.2737</t>
  </si>
  <si>
    <t>(31)SAL-43</t>
  </si>
  <si>
    <t>Chape</t>
  </si>
  <si>
    <t>Ref.116</t>
  </si>
  <si>
    <t>Domergue et al., 2018</t>
  </si>
  <si>
    <t>Torre de la Sal</t>
  </si>
  <si>
    <t>Castellón de la Plana</t>
  </si>
  <si>
    <t>2015-2</t>
  </si>
  <si>
    <t>GDM.2741</t>
  </si>
  <si>
    <t>Domergue et al., 2017</t>
  </si>
  <si>
    <t>2015-1</t>
  </si>
  <si>
    <t>GDM.2740</t>
  </si>
  <si>
    <t>Domergue et al., 2016</t>
  </si>
  <si>
    <t>Ses Figueretes</t>
  </si>
  <si>
    <t>2014-5</t>
  </si>
  <si>
    <t>GDM.2739</t>
  </si>
  <si>
    <t>Ref.118</t>
  </si>
  <si>
    <t>Ref.117</t>
  </si>
  <si>
    <t>Metal bruto (bola)</t>
  </si>
  <si>
    <t>Rovira &amp; Montero-Ruiz, 2011</t>
  </si>
  <si>
    <t>Punzón sec. cuad.</t>
  </si>
  <si>
    <t>Fragmento informe (rebaba?)</t>
  </si>
  <si>
    <t>PA12483</t>
  </si>
  <si>
    <t>Metal bruto (bolita)</t>
  </si>
  <si>
    <t>Cincel</t>
  </si>
  <si>
    <t>Hacha plana (azuela)</t>
  </si>
  <si>
    <t>GDM.2756</t>
  </si>
  <si>
    <t>PA12474</t>
  </si>
  <si>
    <t>GDM.2757</t>
  </si>
  <si>
    <t>Punzón biapuntado</t>
  </si>
  <si>
    <t>Rovira&amp;Montero-Ruiz, 2011</t>
  </si>
  <si>
    <t>Ref.063</t>
  </si>
  <si>
    <t>Ref.062</t>
  </si>
  <si>
    <t>GDM.2755</t>
  </si>
  <si>
    <t>02/01</t>
  </si>
  <si>
    <t>Menorca</t>
  </si>
  <si>
    <t>Cap d'en Font</t>
  </si>
  <si>
    <t>Rodá, 2004</t>
  </si>
  <si>
    <t>GDM.2742</t>
  </si>
  <si>
    <t>SD-MCq</t>
  </si>
  <si>
    <t>GDM.2743</t>
  </si>
  <si>
    <t>SD-MC2</t>
  </si>
  <si>
    <t>GDM.2744</t>
  </si>
  <si>
    <t>SD-MCz</t>
  </si>
  <si>
    <t>GDM.2745</t>
  </si>
  <si>
    <t>SD-MCA-1</t>
  </si>
  <si>
    <t>GDM.2746</t>
  </si>
  <si>
    <t>SD-FSC-1R</t>
  </si>
  <si>
    <t>San Cristobal</t>
  </si>
  <si>
    <t>GDM.2747</t>
  </si>
  <si>
    <t>SD-FSC1</t>
  </si>
  <si>
    <t>GDM.2748</t>
  </si>
  <si>
    <t>SD-FSC-1</t>
  </si>
  <si>
    <t>GDM.2749</t>
  </si>
  <si>
    <t>SD-CL2</t>
  </si>
  <si>
    <t>Costa Lusera</t>
  </si>
  <si>
    <t>GDM.2750</t>
  </si>
  <si>
    <t>SD-MP1</t>
  </si>
  <si>
    <t>Pinarcito</t>
  </si>
  <si>
    <t>GDM.2751</t>
  </si>
  <si>
    <t>SD-MNm</t>
  </si>
  <si>
    <t>GDM.2752</t>
  </si>
  <si>
    <t>SD-MN-1R</t>
  </si>
  <si>
    <t>GDM.2753</t>
  </si>
  <si>
    <t>SD-MN5</t>
  </si>
  <si>
    <t>GDM.2754</t>
  </si>
  <si>
    <t>SD-MN-1</t>
  </si>
  <si>
    <t>Almeria Museum</t>
  </si>
  <si>
    <t>MC-ICPMS</t>
  </si>
  <si>
    <t>Ref.130</t>
  </si>
  <si>
    <t>Ref.129</t>
  </si>
  <si>
    <t>Ref.128</t>
  </si>
  <si>
    <t>Ref.127</t>
  </si>
  <si>
    <t>Ref.126</t>
  </si>
  <si>
    <t>Ref.125</t>
  </si>
  <si>
    <t>Ref.124</t>
  </si>
  <si>
    <t>Ref.123</t>
  </si>
  <si>
    <t>Ref.122</t>
  </si>
  <si>
    <t>Ref.121</t>
  </si>
  <si>
    <t>Ref.120</t>
  </si>
  <si>
    <t>Ref.119</t>
  </si>
  <si>
    <t>GDM.2843</t>
  </si>
  <si>
    <t>Cabanes</t>
  </si>
  <si>
    <t>Ribera de Cabanes</t>
  </si>
  <si>
    <t>Aguilella&amp; Montero Ruiz, 2018</t>
  </si>
  <si>
    <t>GDM.2839</t>
  </si>
  <si>
    <t>﻿T-A-9-1</t>
  </si>
  <si>
    <t>Montero-Ruiz, 2018</t>
  </si>
  <si>
    <t>GDM.2840</t>
  </si>
  <si>
    <t>T-A-9-2</t>
  </si>
  <si>
    <t>GDM.2841</t>
  </si>
  <si>
    <t>L1-ue27</t>
  </si>
  <si>
    <t>GDM.2842</t>
  </si>
  <si>
    <t>QF-1</t>
  </si>
  <si>
    <t>Aguilella&amp;Montero Ruiz, 2018</t>
  </si>
  <si>
    <t>GDM.2836</t>
  </si>
  <si>
    <t>PA24495</t>
  </si>
  <si>
    <t>La Secuita</t>
  </si>
  <si>
    <t>El Pontarró</t>
  </si>
  <si>
    <t>Masa metálica</t>
  </si>
  <si>
    <t>Belarte et al., 2017</t>
  </si>
  <si>
    <t>GDM.2837</t>
  </si>
  <si>
    <t>PA24496</t>
  </si>
  <si>
    <t>Hembrilla</t>
  </si>
  <si>
    <t>GDM.2838</t>
  </si>
  <si>
    <t>PA24513</t>
  </si>
  <si>
    <t>Anilla</t>
  </si>
  <si>
    <t>GDM.2844</t>
  </si>
  <si>
    <t>Ourense</t>
  </si>
  <si>
    <t xml:space="preserve">San Esteban de Río Sil </t>
  </si>
  <si>
    <t xml:space="preserve">Punta lanza </t>
  </si>
  <si>
    <t>Montero-Ruiz et al., 2016</t>
  </si>
  <si>
    <t>GDM.2845</t>
  </si>
  <si>
    <t>1984/159/SA/1</t>
  </si>
  <si>
    <t>Herrerías</t>
  </si>
  <si>
    <t xml:space="preserve">Espada </t>
  </si>
  <si>
    <t>GDM.2846</t>
  </si>
  <si>
    <t>M039255</t>
  </si>
  <si>
    <t>CuSn, Bracelet</t>
  </si>
  <si>
    <t>Murillo-Barroso et al. 2015b</t>
  </si>
  <si>
    <t>GDM.2847</t>
  </si>
  <si>
    <t>M039260</t>
  </si>
  <si>
    <t>CuSn, Ring</t>
  </si>
  <si>
    <t>GDM.2848</t>
  </si>
  <si>
    <t>M039258</t>
  </si>
  <si>
    <t>Cu, Bracelet</t>
  </si>
  <si>
    <t>GDM.2849</t>
  </si>
  <si>
    <t>M039257</t>
  </si>
  <si>
    <t>CuAs, Awl</t>
  </si>
  <si>
    <t>GDM.2850</t>
  </si>
  <si>
    <t>M039261</t>
  </si>
  <si>
    <t>CuAs, Bracelet</t>
  </si>
  <si>
    <t>GDM.2851</t>
  </si>
  <si>
    <t>M039279</t>
  </si>
  <si>
    <t>GDM.2852</t>
  </si>
  <si>
    <t>MO55208</t>
  </si>
  <si>
    <t>Cu, Dagger</t>
  </si>
  <si>
    <t>GDM.2853</t>
  </si>
  <si>
    <t>MO55195</t>
  </si>
  <si>
    <t>CuAs, Axe</t>
  </si>
  <si>
    <t>GDM.2854</t>
  </si>
  <si>
    <t>MO55209</t>
  </si>
  <si>
    <t>GDM.2855</t>
  </si>
  <si>
    <t>MO21292</t>
  </si>
  <si>
    <t>CuAs, Dagger</t>
  </si>
  <si>
    <t>GDM.2856</t>
  </si>
  <si>
    <t>osc11015</t>
  </si>
  <si>
    <t>Cerro San Cristóbal</t>
  </si>
  <si>
    <t>CuSn, Scraper</t>
  </si>
  <si>
    <t>GDM.2857</t>
  </si>
  <si>
    <t>OSC7002</t>
  </si>
  <si>
    <t>Cerro San Crist6bal</t>
  </si>
  <si>
    <t>GDM.2858</t>
  </si>
  <si>
    <t>osc11006</t>
  </si>
  <si>
    <t>GDM.2859</t>
  </si>
  <si>
    <t>osc11017</t>
  </si>
  <si>
    <t>CuSn, Awl</t>
  </si>
  <si>
    <t>GDM.2860</t>
  </si>
  <si>
    <t>osc11010</t>
  </si>
  <si>
    <t>CuAs, Rivets</t>
  </si>
  <si>
    <t>GDM.2861</t>
  </si>
  <si>
    <t>osc13001</t>
  </si>
  <si>
    <t>GDM.2862</t>
  </si>
  <si>
    <t>osc13005</t>
  </si>
  <si>
    <t>GDM.2863</t>
  </si>
  <si>
    <t>osc13006_15</t>
  </si>
  <si>
    <t>CuAs, Nail</t>
  </si>
  <si>
    <t>GDM.2864</t>
  </si>
  <si>
    <t>osc13006_71</t>
  </si>
  <si>
    <t>GDM.2865</t>
  </si>
  <si>
    <t>osc15013</t>
  </si>
  <si>
    <t>GDM.2866</t>
  </si>
  <si>
    <t>osc15014</t>
  </si>
  <si>
    <t>Murillo-Barroso et al., 2015b</t>
  </si>
  <si>
    <t>GDM.2811</t>
  </si>
  <si>
    <t>PA2032  (91850)</t>
  </si>
  <si>
    <t>Llimiana</t>
  </si>
  <si>
    <t xml:space="preserve">Muricecs </t>
  </si>
  <si>
    <t xml:space="preserve">Rasoir </t>
  </si>
  <si>
    <t>Montero-Ruiz et al., 2015</t>
  </si>
  <si>
    <t>GDM.2812</t>
  </si>
  <si>
    <t>PA2033  (1849)</t>
  </si>
  <si>
    <t xml:space="preserve">Hache Plate </t>
  </si>
  <si>
    <t>GDM.2813</t>
  </si>
  <si>
    <t>PA2033  (11862)</t>
  </si>
  <si>
    <t xml:space="preserve">Torque </t>
  </si>
  <si>
    <t>GDM.2814</t>
  </si>
  <si>
    <t>PA2034  (11836- 6)</t>
  </si>
  <si>
    <t xml:space="preserve">Bracelet </t>
  </si>
  <si>
    <t>GDM.2815</t>
  </si>
  <si>
    <t>PA2034  (41836-27)</t>
  </si>
  <si>
    <t>GDM.2816</t>
  </si>
  <si>
    <t>PA2034  (51836- 8)</t>
  </si>
  <si>
    <t>GDM.2817</t>
  </si>
  <si>
    <t>PA2034  (61836-12 )</t>
  </si>
  <si>
    <t>GDM.2818</t>
  </si>
  <si>
    <t>PA2035  (01836-20 )</t>
  </si>
  <si>
    <t>GDM.2819</t>
  </si>
  <si>
    <t>PA2035  (11836-18 )</t>
  </si>
  <si>
    <t>GDM.2820</t>
  </si>
  <si>
    <t>PA2035  (21836-2)</t>
  </si>
  <si>
    <t>GDM.2821</t>
  </si>
  <si>
    <t>AA0451  (1924/ 60/ 46 )</t>
  </si>
  <si>
    <t>Ría de Huelva</t>
  </si>
  <si>
    <t xml:space="preserve">Fibules coudées </t>
  </si>
  <si>
    <t>GDM.2822</t>
  </si>
  <si>
    <t>AA0636  (1924/ 60/ 45 )</t>
  </si>
  <si>
    <t xml:space="preserve">Ría de Huelva </t>
  </si>
  <si>
    <t>GDM.2823</t>
  </si>
  <si>
    <t>AA0637  (1924/ 60/ 41 )</t>
  </si>
  <si>
    <t>GDM.2824</t>
  </si>
  <si>
    <t>AA0441 (32568)</t>
  </si>
  <si>
    <t xml:space="preserve">Bouton </t>
  </si>
  <si>
    <t>GDM.2825</t>
  </si>
  <si>
    <t>AA0616  (32573)</t>
  </si>
  <si>
    <t>GDM.2826</t>
  </si>
  <si>
    <t>AA0615  (32576)</t>
  </si>
  <si>
    <t>GDM.2827</t>
  </si>
  <si>
    <t>AA0611  (32580)</t>
  </si>
  <si>
    <t>GDM.2828</t>
  </si>
  <si>
    <t>PA13503 (PA13503)</t>
  </si>
  <si>
    <t>Yuncler</t>
  </si>
  <si>
    <t xml:space="preserve">Las Lunas </t>
  </si>
  <si>
    <t xml:space="preserve">Haches à Talon et 2anneaux </t>
  </si>
  <si>
    <t>GDM.2829</t>
  </si>
  <si>
    <t>PA13504 (PA13504)</t>
  </si>
  <si>
    <t xml:space="preserve">Haches à Talon et 1anneau </t>
  </si>
  <si>
    <t>GDM.2830</t>
  </si>
  <si>
    <t>PA13506 (PA13506)</t>
  </si>
  <si>
    <t xml:space="preserve">Marteau àdouille </t>
  </si>
  <si>
    <t>GDM.2831</t>
  </si>
  <si>
    <t>PA13507 (PA13507)</t>
  </si>
  <si>
    <t xml:space="preserve">Manilla </t>
  </si>
  <si>
    <t>GDM.2832</t>
  </si>
  <si>
    <t>PA13508 (PA13508)</t>
  </si>
  <si>
    <t xml:space="preserve">Fibule </t>
  </si>
  <si>
    <t>GDM.2833</t>
  </si>
  <si>
    <t>PA13512 (PA13512)</t>
  </si>
  <si>
    <t xml:space="preserve">Masse lottes de coulée </t>
  </si>
  <si>
    <t>GDM.2834</t>
  </si>
  <si>
    <t>PA13513 (PA13513)</t>
  </si>
  <si>
    <t xml:space="preserve">Culot de fonderie </t>
  </si>
  <si>
    <t>GDM.2835</t>
  </si>
  <si>
    <t>PA13514 (PA1351 )</t>
  </si>
  <si>
    <t>GDM.2873</t>
  </si>
  <si>
    <t>Cerro de las Albahacas</t>
  </si>
  <si>
    <r>
      <t xml:space="preserve">As </t>
    </r>
    <r>
      <rPr>
        <sz val="15"/>
        <color rgb="FF3A333D"/>
        <rFont val="Times New Roman"/>
      </rPr>
      <t xml:space="preserve">sextantal </t>
    </r>
  </si>
  <si>
    <t>post 211 aC</t>
  </si>
  <si>
    <t>García-Bellido et al., 2015</t>
  </si>
  <si>
    <t>GDM.2874</t>
  </si>
  <si>
    <t>GDM.2875</t>
  </si>
  <si>
    <t xml:space="preserve">Cartagonova </t>
  </si>
  <si>
    <t>GDM.2876</t>
  </si>
  <si>
    <r>
      <t>Ak</t>
    </r>
    <r>
      <rPr>
        <sz val="15"/>
        <color rgb="FF5D5561"/>
        <rFont val="Times New Roman"/>
      </rPr>
      <t>r</t>
    </r>
    <r>
      <rPr>
        <sz val="15"/>
        <color rgb="FF3A333D"/>
        <rFont val="Times New Roman"/>
      </rPr>
      <t>a Le</t>
    </r>
    <r>
      <rPr>
        <sz val="15"/>
        <color rgb="FF5D5561"/>
        <rFont val="Times New Roman"/>
      </rPr>
      <t>u</t>
    </r>
    <r>
      <rPr>
        <sz val="15"/>
        <color rgb="FF3A333D"/>
        <rFont val="Times New Roman"/>
      </rPr>
      <t xml:space="preserve">ke (Carmona?) </t>
    </r>
  </si>
  <si>
    <t>GDM.2877</t>
  </si>
  <si>
    <r>
      <t>Ak</t>
    </r>
    <r>
      <rPr>
        <sz val="15"/>
        <color rgb="FF5D5561"/>
        <rFont val="Times New Roman"/>
      </rPr>
      <t>r</t>
    </r>
    <r>
      <rPr>
        <sz val="15"/>
        <color rgb="FF3A333D"/>
        <rFont val="Times New Roman"/>
      </rPr>
      <t>a Le</t>
    </r>
    <r>
      <rPr>
        <sz val="15"/>
        <color rgb="FF5D5561"/>
        <rFont val="Times New Roman"/>
      </rPr>
      <t>u</t>
    </r>
    <r>
      <rPr>
        <sz val="15"/>
        <color rgb="FF3A333D"/>
        <rFont val="Times New Roman"/>
      </rPr>
      <t>ke (Carmona?)</t>
    </r>
  </si>
  <si>
    <t>GDM.2878</t>
  </si>
  <si>
    <t>GDM.2879</t>
  </si>
  <si>
    <t xml:space="preserve">SW unidad </t>
  </si>
  <si>
    <t>GDM.2880</t>
  </si>
  <si>
    <r>
      <t>SW</t>
    </r>
    <r>
      <rPr>
        <sz val="15"/>
        <color rgb="FF5D5561"/>
        <rFont val="Times New Roman"/>
      </rPr>
      <t>/</t>
    </r>
    <r>
      <rPr>
        <sz val="15"/>
        <color rgb="FF3A333D"/>
        <rFont val="Times New Roman"/>
      </rPr>
      <t xml:space="preserve">SE </t>
    </r>
    <r>
      <rPr>
        <sz val="15"/>
        <color rgb="FF262225"/>
        <rFont val="Times New Roman"/>
      </rPr>
      <t xml:space="preserve">quinto </t>
    </r>
  </si>
  <si>
    <t>GDM.2881</t>
  </si>
  <si>
    <t>GDM.2882</t>
  </si>
  <si>
    <r>
      <t>Arse</t>
    </r>
    <r>
      <rPr>
        <sz val="15"/>
        <color rgb="FF5D5561"/>
        <rFont val="Times New Roman"/>
      </rPr>
      <t>/</t>
    </r>
    <r>
      <rPr>
        <sz val="15"/>
        <color rgb="FF3A333D"/>
        <rFont val="Times New Roman"/>
      </rPr>
      <t xml:space="preserve">Saguntum </t>
    </r>
  </si>
  <si>
    <t>GDM.2883</t>
  </si>
  <si>
    <r>
      <t xml:space="preserve">Castulo serie </t>
    </r>
    <r>
      <rPr>
        <sz val="15"/>
        <color rgb="FF262225"/>
        <rFont val="Times New Roman"/>
      </rPr>
      <t xml:space="preserve">I </t>
    </r>
  </si>
  <si>
    <t>GDM.2884</t>
  </si>
  <si>
    <r>
      <t xml:space="preserve">Castulo serie </t>
    </r>
    <r>
      <rPr>
        <sz val="15"/>
        <color rgb="FF262225"/>
        <rFont val="Times New Roman"/>
      </rPr>
      <t xml:space="preserve">III </t>
    </r>
  </si>
  <si>
    <t>GDM.2885</t>
  </si>
  <si>
    <t xml:space="preserve">Castulo serie Vlb </t>
  </si>
  <si>
    <t>GDM.2886</t>
  </si>
  <si>
    <t>GDM.2887</t>
  </si>
  <si>
    <t>García-Bellido et al., 2015'!A1</t>
  </si>
  <si>
    <t>GDM.2809</t>
  </si>
  <si>
    <t>Monforte de Lemos</t>
  </si>
  <si>
    <t>Distriz</t>
  </si>
  <si>
    <t>Montero_Ruiz et al., 2014b</t>
  </si>
  <si>
    <t>GDM.2810</t>
  </si>
  <si>
    <t>Montero-Ruiz et al., 2014b</t>
  </si>
  <si>
    <t>GDM.2758</t>
  </si>
  <si>
    <t>Antas de Ulla</t>
  </si>
  <si>
    <t>Silver spirals</t>
  </si>
  <si>
    <t>Comendador et al., 2014</t>
  </si>
  <si>
    <t>GDM.2759</t>
  </si>
  <si>
    <t>GDM.2760</t>
  </si>
  <si>
    <t>GDM.2761</t>
  </si>
  <si>
    <t>GDM.2762</t>
  </si>
  <si>
    <t>GDM.2763</t>
  </si>
  <si>
    <t>GDM.2764</t>
  </si>
  <si>
    <t>GDM.2765</t>
  </si>
  <si>
    <t>GDM.2766</t>
  </si>
  <si>
    <t>GDM.2767</t>
  </si>
  <si>
    <t>GDM.2768</t>
  </si>
  <si>
    <t>GDM.2769</t>
  </si>
  <si>
    <t>GDM.2770</t>
  </si>
  <si>
    <t>GDM.2771</t>
  </si>
  <si>
    <t>GDM.2772</t>
  </si>
  <si>
    <t>GDM.2773</t>
  </si>
  <si>
    <t>GDM.2774</t>
  </si>
  <si>
    <t>GDM.2775</t>
  </si>
  <si>
    <t>GDM.2776</t>
  </si>
  <si>
    <t>GDM.2777</t>
  </si>
  <si>
    <t>GDM.2778</t>
  </si>
  <si>
    <t>GDM.2779</t>
  </si>
  <si>
    <t>GDM.2780</t>
  </si>
  <si>
    <t>GDM.2781</t>
  </si>
  <si>
    <t>GDM.2782</t>
  </si>
  <si>
    <t>GDM.2783</t>
  </si>
  <si>
    <t>GDM.2784</t>
  </si>
  <si>
    <t>GDM.2785</t>
  </si>
  <si>
    <t>GDM.2867</t>
  </si>
  <si>
    <t>PA20606</t>
  </si>
  <si>
    <t>Minas de Clossos</t>
  </si>
  <si>
    <t>Rovira et al., 2013</t>
  </si>
  <si>
    <t>GDM.2868</t>
  </si>
  <si>
    <t>PA20607</t>
  </si>
  <si>
    <t>GDM.2786</t>
  </si>
  <si>
    <t>PA13540</t>
  </si>
  <si>
    <t>Mina Campello</t>
  </si>
  <si>
    <t>Montero-Ruiz et al., 2013</t>
  </si>
  <si>
    <t>GDM.2787</t>
  </si>
  <si>
    <t>PA13542</t>
  </si>
  <si>
    <t>GDM.2788</t>
  </si>
  <si>
    <t>PA13543</t>
  </si>
  <si>
    <t>GDM.2789</t>
  </si>
  <si>
    <t>PA20705</t>
  </si>
  <si>
    <t>Mina de Miravet</t>
  </si>
  <si>
    <t>GDM.2790</t>
  </si>
  <si>
    <t>PA20706</t>
  </si>
  <si>
    <t>GDM.2791</t>
  </si>
  <si>
    <t>PA22095</t>
  </si>
  <si>
    <t>GDM.2792</t>
  </si>
  <si>
    <t>PA20702</t>
  </si>
  <si>
    <t>Benicasim</t>
  </si>
  <si>
    <t>Mina Sta Agueda</t>
  </si>
  <si>
    <t>GDM.2793</t>
  </si>
  <si>
    <t>PA22107</t>
  </si>
  <si>
    <t>GDM.2794</t>
  </si>
  <si>
    <t>MMI-1</t>
  </si>
  <si>
    <t>Borriol</t>
  </si>
  <si>
    <t>Minas del Misteri</t>
  </si>
  <si>
    <t>GDM.2795</t>
  </si>
  <si>
    <t>PA20703</t>
  </si>
  <si>
    <t>Pb+Fe</t>
  </si>
  <si>
    <t>GDM.2796</t>
  </si>
  <si>
    <t>PA20704</t>
  </si>
  <si>
    <t>Fe+Pb+Cu</t>
  </si>
  <si>
    <t>GDM.2797</t>
  </si>
  <si>
    <t>SL-1005</t>
  </si>
  <si>
    <t>Santa Llúcia</t>
  </si>
  <si>
    <t>Plomo</t>
  </si>
  <si>
    <t>Analysed by Bode. Unknow reference</t>
  </si>
  <si>
    <t>GDM.2798</t>
  </si>
  <si>
    <t>SL-1009</t>
  </si>
  <si>
    <t>GDM.2799</t>
  </si>
  <si>
    <t>TS-G1</t>
  </si>
  <si>
    <t>GDM.2800</t>
  </si>
  <si>
    <t>TS-G2</t>
  </si>
  <si>
    <t>GDM.2801</t>
  </si>
  <si>
    <t>TS-G3</t>
  </si>
  <si>
    <t>GDM.2802</t>
  </si>
  <si>
    <t>TS-P1</t>
  </si>
  <si>
    <t>GDM.2803</t>
  </si>
  <si>
    <t>TS-P2</t>
  </si>
  <si>
    <t>plomo</t>
  </si>
  <si>
    <t>GDM.2804</t>
  </si>
  <si>
    <t>PA13546</t>
  </si>
  <si>
    <t>Tossal del Mortòrum</t>
  </si>
  <si>
    <t>GDM.2805</t>
  </si>
  <si>
    <t>PA13547</t>
  </si>
  <si>
    <t>GDM.2806</t>
  </si>
  <si>
    <t>PA13548</t>
  </si>
  <si>
    <t>GDM.2807</t>
  </si>
  <si>
    <t>PA20409</t>
  </si>
  <si>
    <t>GDM.2808</t>
  </si>
  <si>
    <t>TM09-12400</t>
  </si>
  <si>
    <t>GDM.2869</t>
  </si>
  <si>
    <t>Comendador et al., 2009</t>
  </si>
  <si>
    <t>GDM.2870</t>
  </si>
  <si>
    <t>33</t>
  </si>
  <si>
    <t>GDM.2871</t>
  </si>
  <si>
    <t>35</t>
  </si>
  <si>
    <t>GDM.2872</t>
  </si>
  <si>
    <t>36</t>
  </si>
  <si>
    <t>Jaramillo, 2005</t>
  </si>
  <si>
    <t>Rodríguez et al., 2020</t>
  </si>
  <si>
    <t>Ref.131</t>
  </si>
  <si>
    <t>Ref.132</t>
  </si>
  <si>
    <t>GDM.2896</t>
  </si>
  <si>
    <t>Moneo-Cangas de Tineo</t>
  </si>
  <si>
    <t>Hacha plana de cobre</t>
  </si>
  <si>
    <t>Álvarez Penales, 2016</t>
  </si>
  <si>
    <t>GDM.2897</t>
  </si>
  <si>
    <t>Hacha de doble anilla</t>
  </si>
  <si>
    <t>GDM.2898</t>
  </si>
  <si>
    <t>Navia</t>
  </si>
  <si>
    <t>Castro de Vilacha</t>
  </si>
  <si>
    <t>Hacha de talon y dos anillas</t>
  </si>
  <si>
    <t>GDM.2899</t>
  </si>
  <si>
    <t>Leon</t>
  </si>
  <si>
    <t>Lingote lanceolado</t>
  </si>
  <si>
    <t>GDM.2900</t>
  </si>
  <si>
    <t>Ciempozuelos</t>
  </si>
  <si>
    <t>Puñal de cobre</t>
  </si>
  <si>
    <t>GDM.2901</t>
  </si>
  <si>
    <t>GDM.2902</t>
  </si>
  <si>
    <t>Puebla de Don Fadrique</t>
  </si>
  <si>
    <t>Albarda argárica</t>
  </si>
  <si>
    <t>GDM.2903</t>
  </si>
  <si>
    <t>Espada corta de bronce</t>
  </si>
  <si>
    <t>GDM.2904</t>
  </si>
  <si>
    <t>Entre Vélez (Málaga) y Zafarraya (Granada)</t>
  </si>
  <si>
    <t>Puñal</t>
  </si>
  <si>
    <t>GDM.2888</t>
  </si>
  <si>
    <t>M0-39264 (4633-11)</t>
  </si>
  <si>
    <t>Cerro de Ia Encina</t>
  </si>
  <si>
    <t>Hoja Punal</t>
  </si>
  <si>
    <t>Murillo-Barroso, 2013</t>
  </si>
  <si>
    <t>GDM.2889</t>
  </si>
  <si>
    <t>M0-39273 (4632-11)</t>
  </si>
  <si>
    <t>Anillo</t>
  </si>
  <si>
    <t>GDM.2890</t>
  </si>
  <si>
    <t>M0-39274 (4631-11)</t>
  </si>
  <si>
    <t>Brazalete</t>
  </si>
  <si>
    <t>GDM.2891</t>
  </si>
  <si>
    <t>M0-21294 (4630-11)</t>
  </si>
  <si>
    <t>Clavito</t>
  </si>
  <si>
    <t>GDM.2892</t>
  </si>
  <si>
    <t>M055201 (MA-114736)</t>
  </si>
  <si>
    <t>GDM.2893</t>
  </si>
  <si>
    <t>25662 (MA-114720)</t>
  </si>
  <si>
    <t>El Oficio</t>
  </si>
  <si>
    <t>GDM.2894</t>
  </si>
  <si>
    <t>37919 (MA-114721)</t>
  </si>
  <si>
    <t>EIOficio</t>
  </si>
  <si>
    <t>GDM.2895</t>
  </si>
  <si>
    <t>37921 (MA-114722)</t>
  </si>
  <si>
    <t>REF.CODE</t>
  </si>
  <si>
    <t>Brill&amp;Wampler, 1967</t>
  </si>
  <si>
    <t>Gale (1980)</t>
  </si>
  <si>
    <t>Marcoux&amp;Sáez, 1994</t>
  </si>
  <si>
    <t>Marcoux&amp;Sáez, 2002</t>
  </si>
  <si>
    <t>Fernández Díaz&amp;Quejido Cabezas, 1997</t>
  </si>
  <si>
    <t>Fernández Díaz &amp; Quejido Cabezas, 1997</t>
  </si>
  <si>
    <t>Ibañez Gómez, 1998</t>
  </si>
  <si>
    <t>Pomiès et al, 1998</t>
  </si>
  <si>
    <t>Subías et al., 2010</t>
  </si>
  <si>
    <t>Soriano&amp;Chamón Fernández, 2012</t>
  </si>
  <si>
    <t>Soriano &amp; Chamón Fernández, 2012</t>
  </si>
  <si>
    <t>García-Sansegundo et al., 2014</t>
  </si>
  <si>
    <t>García-Sansegundo et al., 2012</t>
  </si>
  <si>
    <t>Hermanns, 2014a</t>
  </si>
  <si>
    <t>Montero-Ruiz et al. 2009a</t>
  </si>
  <si>
    <t>Montero-Ruiz et al., 2009a</t>
  </si>
  <si>
    <t>Montero Ruiz et al., 2014a</t>
  </si>
  <si>
    <t>Murillo-Barroso et al., 2015a</t>
  </si>
  <si>
    <t>Spectrometric method employed (MC-ICPMS; TIMS; Q-ICP-MS)</t>
  </si>
  <si>
    <t>Ref.133</t>
  </si>
  <si>
    <t>GDM.2905</t>
  </si>
  <si>
    <t xml:space="preserve">280/1 </t>
  </si>
  <si>
    <t xml:space="preserve">Goterón Pb </t>
  </si>
  <si>
    <t>Hunt Ortiz et al., 2010</t>
  </si>
  <si>
    <t>GDM.2906</t>
  </si>
  <si>
    <t xml:space="preserve">2288/2 </t>
  </si>
  <si>
    <t xml:space="preserve">Trapezoidal Pb </t>
  </si>
  <si>
    <t>GDM.2907</t>
  </si>
  <si>
    <t xml:space="preserve">3052/2 </t>
  </si>
  <si>
    <t xml:space="preserve">Cubo Pb </t>
  </si>
  <si>
    <t>GDM.2908</t>
  </si>
  <si>
    <t xml:space="preserve">2304/2 </t>
  </si>
  <si>
    <t xml:space="preserve">escoria S.L. </t>
  </si>
  <si>
    <t>Hunt-Ortiz et al., 2010</t>
  </si>
  <si>
    <t>U. British Columbia, Vancouver</t>
  </si>
  <si>
    <t>Data compilation</t>
  </si>
  <si>
    <t>ETH, Zürich</t>
  </si>
  <si>
    <t>Brookhaven, New York</t>
  </si>
  <si>
    <t>U. Bern</t>
  </si>
  <si>
    <t>U. Oxford</t>
  </si>
  <si>
    <t>NBS, Maryland;  U. Oxford</t>
  </si>
  <si>
    <t>NBS, Maryland</t>
  </si>
  <si>
    <t>Tornos,1993</t>
  </si>
  <si>
    <t>Tornos&amp;Arias,1993</t>
  </si>
  <si>
    <t>USGS, Menlo Park</t>
  </si>
  <si>
    <t>IPG, Paris</t>
  </si>
  <si>
    <t>Geochron, Massachusetts</t>
  </si>
  <si>
    <t>BGS-NIGL, Keyworth</t>
  </si>
  <si>
    <t>CSIRO, North Ryde</t>
  </si>
  <si>
    <t>LDEO, Columbia University, New York</t>
  </si>
  <si>
    <t>CIEMAT, Madrid</t>
  </si>
  <si>
    <t>U. Tasmania</t>
  </si>
  <si>
    <t>USGS, Denver</t>
  </si>
  <si>
    <t>JRC, Ispra</t>
  </si>
  <si>
    <t>U.  Geneva</t>
  </si>
  <si>
    <t>UPV/EHU, Leioa</t>
  </si>
  <si>
    <t>U. Aveiro</t>
  </si>
  <si>
    <t>INFN, Assergi</t>
  </si>
  <si>
    <t>U. Sao Paulo</t>
  </si>
  <si>
    <t>U. Complutense, Madrid</t>
  </si>
  <si>
    <t>Geological Institute, Banská Bystrica</t>
  </si>
  <si>
    <t>Goethe U., Frankfurt</t>
  </si>
  <si>
    <t>CEZA, Mannheim</t>
  </si>
  <si>
    <t>U. Freiberg</t>
  </si>
  <si>
    <t>WWU, Münster</t>
  </si>
  <si>
    <t>Royal Holloway, U. London.</t>
  </si>
  <si>
    <t xml:space="preserve">German Mining Museum, Bochum </t>
  </si>
  <si>
    <t>Swedish Museum Natural History, Stockholm</t>
  </si>
  <si>
    <t>LIMS, ITI-L. Cobianchi, Verbania</t>
  </si>
  <si>
    <t>U. Oviedo</t>
  </si>
  <si>
    <t>Wrong spectometer in the original paper</t>
  </si>
  <si>
    <t>German Mining Museum, Bochum;  Goethe U., Frankfurt</t>
  </si>
  <si>
    <t>U. Tübingen</t>
  </si>
  <si>
    <t>ENS,Lyon</t>
  </si>
  <si>
    <t>U. Lisboa</t>
  </si>
  <si>
    <t>CRPG, Nancy</t>
  </si>
  <si>
    <t>U. Vigo</t>
  </si>
  <si>
    <t>analysed.material</t>
  </si>
  <si>
    <t>Chronology not clear</t>
  </si>
  <si>
    <t>Not published 204Pb ratios</t>
  </si>
  <si>
    <t>GDM.2910</t>
  </si>
  <si>
    <t>H1</t>
  </si>
  <si>
    <t>Renzi et al.. 2009</t>
  </si>
  <si>
    <t>WWU. Münster</t>
  </si>
  <si>
    <t>GDM.2911</t>
  </si>
  <si>
    <t>Sáez et al., 2020</t>
  </si>
  <si>
    <t>Ref.138</t>
  </si>
  <si>
    <t>Ref.137</t>
  </si>
  <si>
    <t>Ref.136</t>
  </si>
  <si>
    <t>Ref.135</t>
  </si>
  <si>
    <t>Ref.134</t>
  </si>
  <si>
    <t>GDM.2915</t>
  </si>
  <si>
    <t xml:space="preserve">ALMZ_1443D </t>
  </si>
  <si>
    <t>Almería</t>
  </si>
  <si>
    <t>El Arteal</t>
  </si>
  <si>
    <t xml:space="preserve">Copper ore </t>
  </si>
  <si>
    <t xml:space="preserve">Phase 2 </t>
  </si>
  <si>
    <t>Murillo-Barroso et al., 2020</t>
  </si>
  <si>
    <t>GDM.2916</t>
  </si>
  <si>
    <t xml:space="preserve">ALMZ_PA1443F </t>
  </si>
  <si>
    <t>Slag fragment</t>
  </si>
  <si>
    <t>GDM.2917</t>
  </si>
  <si>
    <t xml:space="preserve">LP 11454 </t>
  </si>
  <si>
    <t>Las Pilas</t>
  </si>
  <si>
    <t xml:space="preserve">CuAs awl </t>
  </si>
  <si>
    <t xml:space="preserve">Phase 1 </t>
  </si>
  <si>
    <t>GDM.2918</t>
  </si>
  <si>
    <t xml:space="preserve">LP 2997 </t>
  </si>
  <si>
    <t xml:space="preserve">Phase 9 </t>
  </si>
  <si>
    <t>GDM.2919</t>
  </si>
  <si>
    <t xml:space="preserve">LP 6491 </t>
  </si>
  <si>
    <t>GDM.2920</t>
  </si>
  <si>
    <t xml:space="preserve">LP 6608 </t>
  </si>
  <si>
    <t xml:space="preserve">Slag layer </t>
  </si>
  <si>
    <t>GDM.2921</t>
  </si>
  <si>
    <t xml:space="preserve">LP 6726 </t>
  </si>
  <si>
    <t xml:space="preserve">Phase 8 </t>
  </si>
  <si>
    <t>GDM.2922</t>
  </si>
  <si>
    <t xml:space="preserve">LP 6735 </t>
  </si>
  <si>
    <t>GDM.2923</t>
  </si>
  <si>
    <t xml:space="preserve">LP 6740 </t>
  </si>
  <si>
    <t>GDM.2924</t>
  </si>
  <si>
    <t xml:space="preserve">LP 6816 </t>
  </si>
  <si>
    <t>GDM.2925</t>
  </si>
  <si>
    <t xml:space="preserve">LP 6918 </t>
  </si>
  <si>
    <t xml:space="preserve">Slag fragment </t>
  </si>
  <si>
    <t>GDM.2926</t>
  </si>
  <si>
    <t xml:space="preserve">LP 6972 </t>
  </si>
  <si>
    <t>GDM.2927</t>
  </si>
  <si>
    <t xml:space="preserve">LP 6974 </t>
  </si>
  <si>
    <t>GDM.2928</t>
  </si>
  <si>
    <t xml:space="preserve">LP 7706 </t>
  </si>
  <si>
    <t>GDM.2929</t>
  </si>
  <si>
    <t xml:space="preserve">LP 8479 </t>
  </si>
  <si>
    <t>Copper ore</t>
  </si>
  <si>
    <t xml:space="preserve">Phase 7 </t>
  </si>
  <si>
    <t>GDM.2930</t>
  </si>
  <si>
    <t xml:space="preserve">LP 8815 </t>
  </si>
  <si>
    <t xml:space="preserve">Phase 5 </t>
  </si>
  <si>
    <t>GDM.2931</t>
  </si>
  <si>
    <t xml:space="preserve">LP 8862 </t>
  </si>
  <si>
    <t xml:space="preserve">CuAs lump </t>
  </si>
  <si>
    <t>GDM.2932</t>
  </si>
  <si>
    <t xml:space="preserve">HOSB_21/288 </t>
  </si>
  <si>
    <t>Huércal-Overa</t>
  </si>
  <si>
    <t>Santa Bárbara</t>
  </si>
  <si>
    <t>GDM.2933</t>
  </si>
  <si>
    <t xml:space="preserve">HOSB_11/48 </t>
  </si>
  <si>
    <t>GDM.2934</t>
  </si>
  <si>
    <t xml:space="preserve">HOSB_4/39 </t>
  </si>
  <si>
    <t>GDM.2935</t>
  </si>
  <si>
    <t xml:space="preserve">HOSB_8/30 </t>
  </si>
  <si>
    <t>GDM.2936</t>
  </si>
  <si>
    <t xml:space="preserve">HOSB_1/197 </t>
  </si>
  <si>
    <t>GDM.2937</t>
  </si>
  <si>
    <t xml:space="preserve">HOSB 4/64 </t>
  </si>
  <si>
    <t>GDM.2938</t>
  </si>
  <si>
    <t xml:space="preserve">HOSB_21/78 </t>
  </si>
  <si>
    <t>GDM.2939</t>
  </si>
  <si>
    <t xml:space="preserve">HOSB_21/283 </t>
  </si>
  <si>
    <t>GDM.2940</t>
  </si>
  <si>
    <t xml:space="preserve">HOSB_1/441 </t>
  </si>
  <si>
    <t>GDM.2941</t>
  </si>
  <si>
    <t xml:space="preserve">HOSB_1/168 </t>
  </si>
  <si>
    <t>GDM.2942</t>
  </si>
  <si>
    <t xml:space="preserve">HOSB_17/173 </t>
  </si>
  <si>
    <t>GDM.2943</t>
  </si>
  <si>
    <t xml:space="preserve">HOSB_16/112 </t>
  </si>
  <si>
    <t>GDM.2944</t>
  </si>
  <si>
    <t xml:space="preserve">HOSB_23/32 </t>
  </si>
  <si>
    <t xml:space="preserve">Copper lump </t>
  </si>
  <si>
    <t>GDM.2945</t>
  </si>
  <si>
    <t xml:space="preserve">HOSB_25/4 </t>
  </si>
  <si>
    <t>GDM.2946</t>
  </si>
  <si>
    <t xml:space="preserve">HOSB_25/5 </t>
  </si>
  <si>
    <t>GDM.2947</t>
  </si>
  <si>
    <t xml:space="preserve">AA 1099B </t>
  </si>
  <si>
    <t>GDM.2948</t>
  </si>
  <si>
    <t xml:space="preserve">AA 1100C </t>
  </si>
  <si>
    <t>GDM.2949</t>
  </si>
  <si>
    <t xml:space="preserve">ALMZ_1096 </t>
  </si>
  <si>
    <t>GDM.2950</t>
  </si>
  <si>
    <t xml:space="preserve">ALMZ_1443 I </t>
  </si>
  <si>
    <t>GDM.2951</t>
  </si>
  <si>
    <t xml:space="preserve">PA3060 </t>
  </si>
  <si>
    <t xml:space="preserve">Chisel </t>
  </si>
  <si>
    <t>GDM.2952</t>
  </si>
  <si>
    <t xml:space="preserve">ALMZ_AA1104E </t>
  </si>
  <si>
    <t>GDM.2953</t>
  </si>
  <si>
    <t xml:space="preserve">ALMZ_AA1094 </t>
  </si>
  <si>
    <t>GDM.2954</t>
  </si>
  <si>
    <t xml:space="preserve">ALMZ_1076A </t>
  </si>
  <si>
    <t xml:space="preserve">Pre-Beaker dump </t>
  </si>
  <si>
    <t>GDM.2955</t>
  </si>
  <si>
    <t xml:space="preserve">ALMZ_AA1084 </t>
  </si>
  <si>
    <t>GDM.2956</t>
  </si>
  <si>
    <t xml:space="preserve">ALMZ_M6 </t>
  </si>
  <si>
    <t xml:space="preserve">Uncertain Phase </t>
  </si>
  <si>
    <t>GDM.2957</t>
  </si>
  <si>
    <t xml:space="preserve">ALMZ_M16 </t>
  </si>
  <si>
    <t>GDM.2958</t>
  </si>
  <si>
    <t xml:space="preserve">ALMZ_M32 </t>
  </si>
  <si>
    <t>GDM.2959</t>
  </si>
  <si>
    <t xml:space="preserve">1984-138-1-81 </t>
  </si>
  <si>
    <t>Las Churuletas 1</t>
  </si>
  <si>
    <t xml:space="preserve">Copper awl </t>
  </si>
  <si>
    <r>
      <t xml:space="preserve">2900-1670 </t>
    </r>
    <r>
      <rPr>
        <sz val="9"/>
        <color theme="1"/>
        <rFont val="Times New Roman"/>
      </rPr>
      <t>2σ cal BC</t>
    </r>
  </si>
  <si>
    <t>GDM.2960</t>
  </si>
  <si>
    <t xml:space="preserve">1984-171-1-183 </t>
  </si>
  <si>
    <t>La Encantada</t>
  </si>
  <si>
    <t xml:space="preserve">Palmela point </t>
  </si>
  <si>
    <t xml:space="preserve">Copper Age </t>
  </si>
  <si>
    <t>GDM.2961</t>
  </si>
  <si>
    <t xml:space="preserve">1984-171-1-182 </t>
  </si>
  <si>
    <t>GDM.2962</t>
  </si>
  <si>
    <t xml:space="preserve">1986-129-LB-I-62 </t>
  </si>
  <si>
    <t>Loma de Belmonte</t>
  </si>
  <si>
    <t>GDM.2909</t>
  </si>
  <si>
    <t>145 (FG-050633)</t>
  </si>
  <si>
    <t>Pollença</t>
  </si>
  <si>
    <t>Cala Sant Vicenç</t>
  </si>
  <si>
    <t>Rovira et al.. 2010</t>
  </si>
  <si>
    <t>Rovira et al., 2010</t>
  </si>
  <si>
    <t>Rafel et al., 2010b</t>
  </si>
  <si>
    <t>GDM.2914</t>
  </si>
  <si>
    <t>PA10685</t>
  </si>
  <si>
    <t>Calaceite</t>
  </si>
  <si>
    <t>La Clota</t>
  </si>
  <si>
    <t>Tripode</t>
  </si>
  <si>
    <t>Rafel et al., 2010a</t>
  </si>
  <si>
    <t>Montero-Ruiz et al., 2009c</t>
  </si>
  <si>
    <t>GDM.2912</t>
  </si>
  <si>
    <t>PA13736</t>
  </si>
  <si>
    <t>H2</t>
  </si>
  <si>
    <t>GDM.2913</t>
  </si>
  <si>
    <t>PA12447</t>
  </si>
  <si>
    <t>Banyoles</t>
  </si>
  <si>
    <t xml:space="preserve"> Lámina con perforaciones</t>
  </si>
  <si>
    <t>III</t>
  </si>
  <si>
    <t>Montero Ruiz et al., 2009b</t>
  </si>
  <si>
    <t>Arias, 1988</t>
  </si>
  <si>
    <t>U. Alberta</t>
  </si>
  <si>
    <t>Coimbra</t>
  </si>
  <si>
    <t>Braganza</t>
  </si>
  <si>
    <t>Viseu</t>
  </si>
  <si>
    <t>Castelo Branco</t>
  </si>
  <si>
    <t>Santarem</t>
  </si>
  <si>
    <t>Evora</t>
  </si>
  <si>
    <t>Lisboa</t>
  </si>
  <si>
    <t>Cabrera</t>
  </si>
  <si>
    <t>Setubal</t>
  </si>
  <si>
    <t>Faja</t>
  </si>
  <si>
    <t>Cáceres</t>
  </si>
  <si>
    <t>Azurit, Bornit, Goethit (Quarz, Dolomit)</t>
  </si>
  <si>
    <t>Hämatit (Quarz)</t>
  </si>
  <si>
    <t>Goethit</t>
  </si>
  <si>
    <t>Goethit (Quarz, Fluorapatit)</t>
  </si>
  <si>
    <t>Cerussit, Bleiglanz, Anglesit, Hämatit</t>
  </si>
  <si>
    <t>Cerussit, Bleiglanz (Dolomit)</t>
  </si>
  <si>
    <t>Cerussit, Bleiglanz, Hämatit</t>
  </si>
  <si>
    <t>Cerussit, Bleiglanz, Smithsonit</t>
  </si>
  <si>
    <t>Cerussit, Bleiglanz, Goethit</t>
  </si>
  <si>
    <t>Chalkopyrit, Goethit (Talk, Klinochlor)</t>
  </si>
  <si>
    <t>Brochantit (Talk, Rhomboklas)</t>
  </si>
  <si>
    <t>Chalkopyrit, Kubanit, Elyit (Talk)</t>
  </si>
  <si>
    <t>Chalkopyrit, Brochantit (Quarz, Klinochlor)</t>
  </si>
  <si>
    <t>Brochantit (Talk, Hornblende, Serpentin, Chlorit)</t>
  </si>
  <si>
    <t>Bleiglanz, Anglesit, Pyrit, Sphalerit (Gips)</t>
  </si>
  <si>
    <t>Malachit, Atakamit, Brochantit (Quarz, Dolomit)</t>
  </si>
  <si>
    <t>Brochantit, Magnetit (Talk, Vermikulit, Klinochrysotil, Quarz)</t>
  </si>
  <si>
    <t>Hämatit, Brochantit, Plumbobarit (Quarz, Fluorit)</t>
  </si>
  <si>
    <t>Hämatit,Magnetit (Kalzit, Dolomit)</t>
  </si>
  <si>
    <t>Magnetit, Hämatit, Greenalit</t>
  </si>
  <si>
    <t>Magnetit, Greenalit (Fe-Forsterit)</t>
  </si>
  <si>
    <t>Hämatit, Goethit (Quarz, Mg-Kalzit)</t>
  </si>
  <si>
    <t>Hämatit, Siderit, Chalkopyrit (Ankerit, Quarz)</t>
  </si>
  <si>
    <t>Pyrit, Goethit (Gips)</t>
  </si>
  <si>
    <t>Pyrit, Goethit</t>
  </si>
  <si>
    <t>Magnetit, Greenalith (Hydrotalkit)</t>
  </si>
  <si>
    <t>Magnetit, Hämatit (Klinochlor)</t>
  </si>
  <si>
    <t>Goethit (Quarz)</t>
  </si>
  <si>
    <t>Magnetit, Goethit</t>
  </si>
  <si>
    <t>ENADIMSA, 1971</t>
  </si>
  <si>
    <t>U. Clermont-Ferrand</t>
  </si>
  <si>
    <t>Published in Lillo, 1992. Laboratory information from Marcoux &amp; Pin, com.pers</t>
  </si>
  <si>
    <t>W mineral</t>
  </si>
  <si>
    <t>Ref.139</t>
  </si>
  <si>
    <t>GDM.2963</t>
  </si>
  <si>
    <t>PE1</t>
  </si>
  <si>
    <t>Garlitos</t>
  </si>
  <si>
    <t>Roques, 1998</t>
  </si>
  <si>
    <t>GDM.2964</t>
  </si>
  <si>
    <t>PE2</t>
  </si>
  <si>
    <t>GDM.2965</t>
  </si>
  <si>
    <t>PE3</t>
  </si>
  <si>
    <t>GDM.2966</t>
  </si>
  <si>
    <t>PE70C</t>
  </si>
  <si>
    <t>GDM.2967</t>
  </si>
  <si>
    <t>PO5</t>
  </si>
  <si>
    <t>GDM.2968</t>
  </si>
  <si>
    <t>PO6</t>
  </si>
  <si>
    <t>Borracho Nuevo</t>
  </si>
  <si>
    <t>Pyrite, Pyrrhotite, Arsenopyrite, Hematite, Goethite, Magnetite, Jarosite</t>
  </si>
  <si>
    <t>Sierra de Gador</t>
  </si>
  <si>
    <t>Errata in 208/206 ratio.</t>
  </si>
  <si>
    <t>Ref.140</t>
  </si>
  <si>
    <t>Soares et al., 2020</t>
  </si>
  <si>
    <t>Porto Mourão</t>
  </si>
  <si>
    <t>PM-2</t>
  </si>
  <si>
    <t>GDM.2983</t>
  </si>
  <si>
    <t>São Brás 3</t>
  </si>
  <si>
    <t>SB3-1</t>
  </si>
  <si>
    <t>GDM.2982</t>
  </si>
  <si>
    <t>Chisel</t>
  </si>
  <si>
    <t>Três Moinhos</t>
  </si>
  <si>
    <t>TM-8</t>
  </si>
  <si>
    <t>GDM.2981</t>
  </si>
  <si>
    <t>TM-1</t>
  </si>
  <si>
    <t>GDM.2980</t>
  </si>
  <si>
    <t>Nodule</t>
  </si>
  <si>
    <t>Fajoas</t>
  </si>
  <si>
    <t>FA1-B3</t>
  </si>
  <si>
    <t>GDM.2979</t>
  </si>
  <si>
    <t>﻿Nodule</t>
  </si>
  <si>
    <t>FA1-B1</t>
  </si>
  <si>
    <t>GDM.2978</t>
  </si>
  <si>
    <t>FA-2–3</t>
  </si>
  <si>
    <t>GDM.2977</t>
  </si>
  <si>
    <t>FA-2</t>
  </si>
  <si>
    <t>GDM.2976</t>
  </si>
  <si>
    <t>FA-1</t>
  </si>
  <si>
    <t>GDM.2975</t>
  </si>
  <si>
    <t>Ganhoteira</t>
  </si>
  <si>
    <t>GA-1</t>
  </si>
  <si>
    <t>GDM.2974</t>
  </si>
  <si>
    <t>Serra da Preguiça</t>
  </si>
  <si>
    <t>Moura</t>
  </si>
  <si>
    <t>SP-1</t>
  </si>
  <si>
    <t>GDM.2973</t>
  </si>
  <si>
    <t>Corujeira</t>
  </si>
  <si>
    <t>CR-1</t>
  </si>
  <si>
    <t>GDM.2972</t>
  </si>
  <si>
    <t>Rui Gomes</t>
  </si>
  <si>
    <t>RG-1</t>
  </si>
  <si>
    <t>GDM.2971</t>
  </si>
  <si>
    <t>Minancos</t>
  </si>
  <si>
    <t>Barrancos</t>
  </si>
  <si>
    <t>MN-1</t>
  </si>
  <si>
    <t>GDM.2970</t>
  </si>
  <si>
    <t>﻿Aparis</t>
  </si>
  <si>
    <t>﻿AP-1</t>
  </si>
  <si>
    <t>GDM.2969</t>
  </si>
  <si>
    <t>GDM.0005</t>
  </si>
  <si>
    <t>GDM.0006</t>
  </si>
  <si>
    <t>GDM.0007</t>
  </si>
  <si>
    <t>EXPLANATION</t>
  </si>
  <si>
    <t>Mine or archaeological site name used in original work.</t>
  </si>
  <si>
    <t>Simplified version of type of mineralization samples including only 2 elements in alphabetic order. Information from original paper or from mining district (when the first option is not available).</t>
  </si>
  <si>
    <t>Analytical errors in the original paper, recalculated to 2σ in absolute value when needed.</t>
  </si>
  <si>
    <t>Information from the original paper when it is provided.</t>
  </si>
  <si>
    <t xml:space="preserve">Information from the original paper about mineralization. </t>
  </si>
  <si>
    <t>Information from the original paper about archaeological site and sampling point.</t>
  </si>
  <si>
    <t>Information from the original paper about specific sample datation.</t>
  </si>
  <si>
    <t>Model age in Ma, calculated by Albarède et al., 2012</t>
  </si>
  <si>
    <t>Original paper in which data appears</t>
  </si>
  <si>
    <t xml:space="preserve">Unique code for each source, only to simplify grouping and graphs. </t>
  </si>
  <si>
    <t xml:space="preserve">Laboratory where analyses carried out. </t>
  </si>
  <si>
    <t>Archaeological mineral</t>
  </si>
  <si>
    <t>Archaeological artefacts</t>
  </si>
  <si>
    <t>New parameter. Can be: WR, Mineral,Archaeological artefact or  Archaeological mineral.</t>
  </si>
  <si>
    <t>S. X</t>
  </si>
  <si>
    <t>NIM</t>
  </si>
  <si>
    <t>Northern branch of the  Iberian Massif = West Asturian Leonese Zone + Central Iberian Zone + Cantabrian Zone</t>
  </si>
  <si>
    <t>realm</t>
  </si>
  <si>
    <t>OXALID, artefacts data</t>
  </si>
  <si>
    <t>VARIABLES</t>
  </si>
  <si>
    <t>NAME</t>
  </si>
  <si>
    <t>Only disposable for geological samples. Based in mayor geological divisions in the Iberian Peninsula and information provided in the original paper (see text and Table 1A)</t>
  </si>
  <si>
    <t>Information simplified from the original paper (see text and Table 1C).</t>
  </si>
  <si>
    <t>Simplified variable for chemical composition of analysed sample (see text and Table 1A).</t>
  </si>
  <si>
    <r>
      <t>206</t>
    </r>
    <r>
      <rPr>
        <sz val="10"/>
        <color rgb="FF000000"/>
        <rFont val="Arial"/>
      </rPr>
      <t>Pb/</t>
    </r>
    <r>
      <rPr>
        <vertAlign val="superscript"/>
        <sz val="10"/>
        <color rgb="FF000000"/>
        <rFont val="Arial"/>
      </rPr>
      <t>204</t>
    </r>
    <r>
      <rPr>
        <sz val="10"/>
        <color rgb="FF000000"/>
        <rFont val="Arial"/>
      </rPr>
      <t>Pb compiled from original paper. When this ratio was not published, calculated from other ratios.</t>
    </r>
  </si>
  <si>
    <r>
      <t>207</t>
    </r>
    <r>
      <rPr>
        <sz val="10"/>
        <color rgb="FF000000"/>
        <rFont val="Arial"/>
      </rPr>
      <t>Pb/</t>
    </r>
    <r>
      <rPr>
        <vertAlign val="superscript"/>
        <sz val="10"/>
        <color rgb="FF000000"/>
        <rFont val="Arial"/>
      </rPr>
      <t>204</t>
    </r>
    <r>
      <rPr>
        <sz val="10"/>
        <color rgb="FF000000"/>
        <rFont val="Arial"/>
      </rPr>
      <t>Pb compiled from original paper. When this ratio was not published, calculated from other ratios.</t>
    </r>
  </si>
  <si>
    <r>
      <t>208</t>
    </r>
    <r>
      <rPr>
        <sz val="10"/>
        <color rgb="FF000000"/>
        <rFont val="Arial"/>
      </rPr>
      <t>Pb/</t>
    </r>
    <r>
      <rPr>
        <vertAlign val="superscript"/>
        <sz val="10"/>
        <color rgb="FF000000"/>
        <rFont val="Arial"/>
      </rPr>
      <t>204</t>
    </r>
    <r>
      <rPr>
        <sz val="10"/>
        <color rgb="FF000000"/>
        <rFont val="Arial"/>
      </rPr>
      <t>Pb compiled from original paper. When this ratio was not published, calculated from other ratios.</t>
    </r>
  </si>
  <si>
    <r>
      <t>207</t>
    </r>
    <r>
      <rPr>
        <sz val="10"/>
        <color rgb="FF000000"/>
        <rFont val="Arial"/>
      </rPr>
      <t>Pb/</t>
    </r>
    <r>
      <rPr>
        <vertAlign val="superscript"/>
        <sz val="10"/>
        <color rgb="FF000000"/>
        <rFont val="Arial"/>
      </rPr>
      <t>206</t>
    </r>
    <r>
      <rPr>
        <sz val="10"/>
        <color rgb="FF000000"/>
        <rFont val="Arial"/>
      </rPr>
      <t>Pb compiled from original paper. When this ratio was not published, calculated from other ratios.</t>
    </r>
  </si>
  <si>
    <r>
      <t>208</t>
    </r>
    <r>
      <rPr>
        <sz val="10"/>
        <color rgb="FF000000"/>
        <rFont val="Arial"/>
      </rPr>
      <t>Pb/</t>
    </r>
    <r>
      <rPr>
        <vertAlign val="superscript"/>
        <sz val="10"/>
        <color rgb="FF000000"/>
        <rFont val="Arial"/>
      </rPr>
      <t>206</t>
    </r>
    <r>
      <rPr>
        <sz val="10"/>
        <color rgb="FF000000"/>
        <rFont val="Arial"/>
      </rPr>
      <t>Pb compiled from original paper. When this ratio was not published, calculated from other ratios.</t>
    </r>
  </si>
  <si>
    <t>TABLE 1A: analysed.material</t>
  </si>
  <si>
    <t>TABLE 1B: geological zone</t>
  </si>
  <si>
    <t>TABLE 1C: period</t>
  </si>
  <si>
    <t>Citation</t>
  </si>
  <si>
    <t>Russell and Farquhar, 1961</t>
  </si>
  <si>
    <t>Russell, R.D., Farquhar, R.M., 1961. Lead Isotopes in Geology. Geol. Mag. 98, 174. https://doi.org/DOI: 10.1017/S0016756800060404</t>
  </si>
  <si>
    <t>Brown, J.S., 1962. Ore leads and isotopes. Econ. Geol. 57, 673–720. https://doi.org/10.2113/gsecongeo.57.5.673</t>
  </si>
  <si>
    <t>Grögler, N., Geiss, J., Grünenfelder, M., Houtermans, F.G., 1966. Isotopenuntersuchungen zur Bestimmung der Herkunft römischer Bleirohre und Bleibarren. Zeitschrift fur Naturforsch. - Sect. A J. Phys. Sci. 21, 1167–1172. https://doi.org/10.1515/zna-1966-0744</t>
  </si>
  <si>
    <t>Brill and Wampler, 1967</t>
  </si>
  <si>
    <t>Brill, R.H., Wampler, J., 1967. Isotope ratios in archaeological objects of lead, in: Young, W. (Ed.), Application of Science in Examination of Works of Art. Museum of Fine Arts, Boston, pp. 155–66.</t>
  </si>
  <si>
    <t>Graeser and Friedrich, 1970</t>
  </si>
  <si>
    <t>Graeser, S., Friedrich, G., 1970. Zur Frage der Altersstellung und Genese der Blei-Zink-Vorkommen der Sierra de Cartagena in Spanien. Miner. Depos. 5, 365–374. https://doi.org/10.1007/BF00206733</t>
  </si>
  <si>
    <t>ENADIMSA, 1971. Investigación minera en Linares:Fase previa de trabajos básicos. II.Estudios metalogénicos, Unpublished internal report.</t>
  </si>
  <si>
    <t>Doe, B.R., 1976. Lead Isotope Data Bank: 2,624 Samples and Analyses Cited, USGS Open-File Report 76-201.</t>
  </si>
  <si>
    <t>Gale, N.H., 1980. Some aspects of lead and silver Mining in the Aegean, in: Doumas, C. (Ed.), Thera and the Aegean World. London, pp. 161–195.</t>
  </si>
  <si>
    <t>Craddock, P.T., Freestone, I.C., Gale, N.H., Meeks, N.D., Rotenberg, B., Tite, M.S., 1985. The investigation of a small heap of silver smelting debris from Rio Tinto, Huelva, Spain. Furn. Smelt. Technol. Antiq. Br. Museum Occas. Pap. 48, 199–217.</t>
  </si>
  <si>
    <t>Dayton, J.E., Dayton, A., 1986. Uses and Limitations of Lead lsotopes in Archaeology, in: Olin, J.S., Blackman, M.J. (Eds.), Proceedings of the 24th International Archaemetry Symposium. pp. 13–41.</t>
  </si>
  <si>
    <t>Brill et al., 1987</t>
  </si>
  <si>
    <t>Brill, R.H., Barnes, I.L., Tong, S.C., Joel, E.C., Murtaugh, M.J., 1987. Laboratory studies of some European artifacts excavated on San Salvador Island, in: Gerace, D.. (Ed.), Columbus and His World: Proceedings of the First San Salvador Conference. San Salvador, Bahamian Field Station, pp. 247–292.</t>
  </si>
  <si>
    <t>Arias, D., 1988. El Yacimiento de Zn-Pb de Rubiales (Lugo). ITGE, Madrid.</t>
  </si>
  <si>
    <t>Kassianidou, V., 1992. Monte Romero (Huelva), a silver producing workshop of the Tartessian Period in SW Spain. University College London (University of London).</t>
  </si>
  <si>
    <t>Marcoux et al., 1992</t>
  </si>
  <si>
    <t>Marcoux, E., Leistel, J.M., Sobol, J., Milesi, J.P., Lescuyer, J.L., Leca, X., 1992. Signature isotopique du plomb des amas sulfurés de la province de Huelva, Espagne. Conséquences métallogéniques et géodynamiques. C.R. Acad. Sci. Paris 314, 1469–1476.</t>
  </si>
  <si>
    <t>Tornos and Arias, 1993</t>
  </si>
  <si>
    <t>Tornos, F., Arias, D., 1993. Sulphur and lead isotope geochemistry of the Rubiales Zn-Pb ore deposit (NW Spain). Eur. J. Mineral. 5, 763–773. https://doi.org/10.1127/ejm/5/4/0763</t>
  </si>
  <si>
    <t>Arribas and Tosdal, 1994</t>
  </si>
  <si>
    <t>Arribas, A., Tosdal, R.M., 1994. Isotopic composition of Pb in ore deposits of the Betic Cordillera Spain: origin and relationship to other European deposits. Econ. Geol. 89, 1074–1093. https://doi.org/10.2113/gsecongeo.89.5.1074</t>
  </si>
  <si>
    <t>Marcoux and Sáez, 1994</t>
  </si>
  <si>
    <t>Marcoux, É., Sáez, R., 1994. Geoquímica isotópica de plomo en las mineralizaciones hidrotermales de la Faja Pirítica Ibérica. Bol. la Soc. Española Mineral. 17, 202–203.</t>
  </si>
  <si>
    <t>Romer and Soler, 1995</t>
  </si>
  <si>
    <t>Romer, R.L., Soler, A., 1995. U-Pb age and lead isotopic characterization of Au-bearing skarn related to the Andorra granite (central Pyrenees, Spain). Miner. Depos. 30, 374–383. https://doi.org/10.1007/BF00202280</t>
  </si>
  <si>
    <t>Arias, D., Corretge, L.G., Suarez, O., Villa, L., Cuesta, A., Gallastegui, G., 1996. Lead and sulfur isotope compositions of the Ibias gold vein system (NW Spain); genetic implications. Econ. Geol. 91, 1292–1297. https://doi.org/10.2113/gsecongeo.91.7.1292</t>
  </si>
  <si>
    <t>Cardellach, E., Canals, A., Pujals, I., 1996. La composicion isotopica del azufre y del plomo en las mineralizaciones de Zn-Pb del valle de Aran (Pirineo Central) y su significado metalogenetico. Estud. Geol. 52, 189–195.</t>
  </si>
  <si>
    <t>Tornos, F., Ribera, F., Shepherd, T.J., Spiro, B., 1996. The geological and metallogenic setting of stratabound carbonate-hosted Zn-Pb mineralizations in the West Asturian Leonese Zone, NW Spain. Miner. Depos. 31, 27–40.</t>
  </si>
  <si>
    <t>Velasco, F., Pesquera, A., Herrero, J.M., 1996. Lead isotope study of Zn-Pb ore deposits associated with the Basque-Cantabrian basin and Paleozoic basement, Northern Spain. Miner. Depos. 31, 84–92. https://doi.org/10.1007/BF00225398</t>
  </si>
  <si>
    <t>Canals and Cardellach, 1997</t>
  </si>
  <si>
    <t>Canals, A., Cardellach, E., 1997. Ore lead and sulphur isotope pattern from the low-temperature veins of the Catalonian Coastal Ranges (NE Spain). Miner. Depos. 32, 243–249. https://doi.org/10.1007/s001260050089</t>
  </si>
  <si>
    <t>Fernández Díaz and Quejido Cabezas, 1997</t>
  </si>
  <si>
    <t>Fernández Díaz, M., Quejido Cabezas, A.J., 1997. Análisis isotópico de plomo en galenas por TIMS, in: I Congreso Ibérico de Geoquímica-VII Congreso de Geoquímica de España. Soria, España, pp. 39–45.</t>
  </si>
  <si>
    <t>Ibáñez Gómez, 1998</t>
  </si>
  <si>
    <t>Ibáñez Gómez, J.A., 1998. Estudio Metalogenético de las Mineralizaciones de Plomo, Zinc y Cobre en el Paleozoico de la Sierra de La Demanda (La Rioja-Burgos). Universidad del País Vasco.</t>
  </si>
  <si>
    <t>Marcoux, E., 1998. Lead isotope systematics of the giant massive sulphide deposits in the Iberian Pyrite Belt. Miner. Depos. 33, 45–58. https://doi.org/10.1007/s001260050132</t>
  </si>
  <si>
    <t>Pomiès et al., 1998</t>
  </si>
  <si>
    <t>Pomiès, C., Cocherie, A., Guerrot, C., Marcoux, E., Lancelot, J., 1998. Assessment of the precision and accuracy of lead-isotope ratios measured by TIMS for geochemical applications: Example of massive sulphide deposits (Rio Tinto, Spain). Chem. Geol. 144, 137–149. https://doi.org/10.1016/S0009-2541(97)00127-7</t>
  </si>
  <si>
    <t>Roques, M., 1998. Géochrolologie nucléarire. Première partie. Ann. Sci. l’université Blaise Pascal 105.</t>
  </si>
  <si>
    <t>Rosa, D.R.N., 2001. Metallogenesis of the Jales Gold Disctrict, Northern Portugal. Faculty and the Board of Trustees of the Colorado School of Mines.</t>
  </si>
  <si>
    <t>Stos-Gale, Z.. ., 2001. The impact of the natural sciences on studies of Hacksilber and early silver coinage, in: Balmuth, M. (Ed.), Hacksilber to Coinage: New Insights into the Monetary History of the Near East and Greece. Numismatic Studies 24. The American Numismatic Society, New York, pp. 53–76.</t>
  </si>
  <si>
    <t>Trincherini, P.R., Barbero, P., Quarati, P., Domergue, C., Long, L., 2001. Where do the lead ingots of the Saintes-Maries-de-la-Mer wreck come from? Archaeology compared with physics. Archaeometry 43, 393–406. https://doi.org/10.1111/1475-4754.00023</t>
  </si>
  <si>
    <t>Jébrak, M., Higueras, P.L., Marcoux, É., Lorenzo, S., 2002. Geology and geochemistry of high-grade, volcanic rock-hosted, mercury mineralisation in the Nuevo Entredicho deposit, Almadén district, Spain. Miner. Depos. 37, 421–432. https://doi.org/10.1007/s00126-001-0222-y</t>
  </si>
  <si>
    <t>Marcoux et al., 2002</t>
  </si>
  <si>
    <t>Marcoux, É., Pascual, E., Onézime, J., 2002. Hydrothermalisme anté-Hercynien en Sud-Ibérie : apport de la géochimie isotopique du plomb. Comptes Rendus Geosci. 334, 259–265. https://doi.org/10.1016/S1631-0713(02)01734-0</t>
  </si>
  <si>
    <t>Ruiz, C., Arribas, A., Arribas, A., 2002. Mineralogy and geochemistry of the Masa Valverde blind massive sulphide deposit, Iberian Pyrite Belt (Spain). Ore Geol. Rev. 19, 1–22. https://doi.org/10.1016/S0169-1368(01)00037-3</t>
  </si>
  <si>
    <t>Chiaradia, M., 2003. The evolution of tungsten sources in crustal mineralization from archean to tertiary inferred from lead isotopes. Econ. Geol. 98, 1039–1045. https://doi.org/10.2113/98.5.1039</t>
  </si>
  <si>
    <t>García de Madinabeitia, S., 2003. Implementación y aplicación de los análisis isotópicos de Pb al estudio de las mineralizaciones y la geocronología del área Los Pedroches-Alcudia (Zona Centro-Ibérica). Serie Tesis Doctorales. UPV/EHU.</t>
  </si>
  <si>
    <t>Medina et al., 2003</t>
  </si>
  <si>
    <t>Medina, J., Tassinari, C., Martins, M.E.R., Kawashita, K., Azevedo, M.R., Santos, J.F., Pessoa, J.M., Valle-Aguado, B., Pinto, M.S., 2003. Mineralizações de galenas em Portugal: composição isotópica do chumbo, in: Geologia de Engenharia e Os Recursos Geológicos. Imprensa da Universidade de Coimbra, Coimbra.</t>
  </si>
  <si>
    <t>Velasco, F., Herrero, J.M., Yusta, I., Alonso, J.A., Seebold, I., Leach, D., 2003. Geology and geochemistry of the Reocín zinc-lead deposit, Basque-Cantabrian Basin, Northern Spain. Econ. Geol. 98, 1371–1396. https://doi.org/10.2113/gsecongeo.98.7.1371</t>
  </si>
  <si>
    <t>Rodá, I., 2004. Agripa y el comercio del plomo. Mastia 3, 183–194.</t>
  </si>
  <si>
    <t>Tornos and Chiaradia, 2004</t>
  </si>
  <si>
    <t>Tornos, F., Chiaradia, M., 2004. Plumbotectonic evolution of the Ossa Morena zone, Iberian Peninsula: Tracing the influence of mantle-crust interaction in ore-forming processes. Econ. Geol. 99, 965–985. https://doi.org/10.2113/gsecongeo.99.5.965</t>
  </si>
  <si>
    <t>Higueras, P., Munhá, J., Oyarzun, R., Tassinari, C.C.G., Ruiz, I.R., 2005. First lead isotopic data for cinnabar in the Almadén district (Spain): Implications for the genesis of the mercury deposits. Miner. Depos. 40, 115–122. https://doi.org/10.1007/s00126-005-0471-2</t>
  </si>
  <si>
    <t>Jaramillo Justinico, 2005</t>
  </si>
  <si>
    <t>Jaramillo Justinico, A., 2005. Recursos y materias primas en la Edad del Bronce del Alto Guadalquivir, medioambiente y registro arqueológico en la cuenca del río Rumblar. Universidad de Granada.</t>
  </si>
  <si>
    <t>Villaseca, C., Lopez García, J.A., Barbero, L., 2005. Estudio de la composición isotópica (Pb-S-O) de las mineralizaciones Pb-Zn de Mazarambroz (Banda Milonítica de Toledo ). Geogaceta 38, 271–274.</t>
  </si>
  <si>
    <t>Mateus, A., Munhá, J., Andráš, P., Matos, J.X., Geologia, D., Geologia, C.C. De, Ciências, F., Ed, C., 2006. Geoquímica isotópica do chumbo em mineralizações hidrotermais antimoníferas do Sul de Portugal, in: VII Congreso Nacional de Geologia. Estremoz (Portugal), pp. 1039–1402.</t>
  </si>
  <si>
    <t>Klein, S., Rico, C., Lahaye, Y., von Kaenel, H.-M., Domergue, C., Brey, G.P., 2007. Copper ingots from the western Mediterranean Sea: chemical characterization and provenance studies through lead- and copper isotope analyses. J. Rom. Archaeol. 20, 203–221. https://doi.org/10.1017/S1047759400005377</t>
  </si>
  <si>
    <t>Santos Zalduegui, J.F., Guinea, A., Abalos, B., Gil- Ibarguchi, J.I., 2007. Composición isótopica del Pb en galenas de la región de la Falla de Azuaga: Aportaciones al modelo plimbotectónico de la zona de Ossa-Morena. Geogaceta 43, 7–10.</t>
  </si>
  <si>
    <t>Hanning, E.K., 2008. Early copper metallurgy on the Iberian Peninsula - an archaeometallurgical approach. Master Thesis.</t>
  </si>
  <si>
    <t>Müller and Cardoso, 2008</t>
  </si>
  <si>
    <t>Müller, R., Cardoso, J.L., 2008. The origin and use of copper at the Chalcolithic fortification of Leceia (Oeiras, Portugal). Mitteilungen des Dtsch. Archaol. Instituts. Abteilung Madrid 38, 27–48.</t>
  </si>
  <si>
    <t>Müller and Monge Soares, 2008</t>
  </si>
  <si>
    <t>Müller, R., Monge Soares, A.M., 2008. Traces of early copper production at the chalcolithic fortification of vila Nova de São Pedro (Azambuja, Portugal). Mitteilungen des Dtsch. Archaol. Instituts. Abteilung Madrid 49, 94–114.</t>
  </si>
  <si>
    <t>Neiva, A.M.R., Andráš, P., Ramos, J.M.F., 2008. Antimony quartz and antimony-gold quartz veins from northern Portugal. Ore Geol. Rev. 34, 533–546. https://doi.org/10.1016/j.oregeorev.2008.03.004</t>
  </si>
  <si>
    <t>Comendador Rey et al., 2009</t>
  </si>
  <si>
    <t>Comendador Rey, B., Gil Ibarguchi, J.I., Benavides García, R., 2009. Plata prehistorica: resultados preliminares del estudio del conjunto de Antas de Ulla (lugo), in: Archaeometallurgy: Technological, Economic and Social Perspectives in Late Prehistoric Europe (TESME)2. Madrid.</t>
  </si>
  <si>
    <t>Klein, S., Domergue, C., Lahaye, Y., Brey, G.P., Kaenel, H.M. von, 2009. The lead and copper isotopic composition of copper ores from the Sierra Morena (Spain)/Análisis de los isótopos de plomo y de cobre de los minerales de cobre de Sierra Morena (España). J. Iber. Geol. 35, 59.</t>
  </si>
  <si>
    <t>Montero-Ruiz, I., Castanyer, P., Santos-Retolaza, M., Hunt, M., Mata, J.M., Pons, E., Rovora-Llorens, S., Rovita-Hortalá, C., Santos-Zalduegui, J.F., 2009a. Lead and silver metallurgy in Emporion (L’Escala, Girona, Spain), in: Archaeometal- Lurgy in Europe (2007). 2nd Internacional Conference, Grado-Aquileia. Selected Papers. pp. 423–434.</t>
  </si>
  <si>
    <t>Montero-Ruiz, I., Gener, M., Renzi, M., Hunt, M., Rovira, S., Santos-Zalduegui, J.F., Moreau, J.F., Auger, R., Chabot, J., Herzog, A., 2009b. Provenance of Lead in First Iron Age Sites in Southern Catalonia (Spain), in: Moreau, J., Auger, R., Chabot, J., Herzog, A. (Eds.), 36th International Symposium on Archaeometry. Quebec, pp. 391–398.</t>
  </si>
  <si>
    <t>Montero-Ruiz, I., Hunt, M., Murillo-Barroso, M., Rovira, C., Armada, X.-L., Graells, R., 2009c. Pre-Roman Mining Activities in the El Molar-Bellmunt- Falset District (Tarragonia, Spain): Indirect Proofs Based on Lead Isotopes Analysis, in: Anreiter, P., Goldenberg, G., Hanke, K., Krause, R., Leitner, W., Mathis, F., Nicolussi, K., Oeggl, K., Pernicka, E., Prast, M., Schibler, J., Schneider, I., Stadler, H., Stöllner, T., Tomedi, G., Tropper, P. (Eds.), Mining in European History and Its Impact on Environment and Human Societies - Proceedings for the 1st Mining in European History-Conference of the SFB-HIMAT. pp. 115–121.</t>
  </si>
  <si>
    <t>Renzi, M., Montero-Ruiz, I., Bode, M., 2009. Non-ferrous metallurgy from the Phoenician site of La Fonteta (Alicante, Spain): a study of provenance. J. Archaeol. Sci. 36, 2584–2596. https://doi.org/10.1016/j.jas.2009.07.016</t>
  </si>
  <si>
    <t>Trincherini, P.R., Domergue, C., Manteca, I., Nesta, A., Quarati, P., 2009. The identification of lead ingots from the Roman mines of Cartagena: The rôle of lead isotope analysis. J. Rom. Archaeol. 22, 123–145. https://doi.org/10.1017/S1047759400020626</t>
  </si>
  <si>
    <t>Anguilano, L., Rehren, T., Müller, W., Rothenberg, B., 2010. The importance of lead in the silver production at Riotinto (Spain). ArcheoSciences 34, 269–276. https://doi.org/10.4000/archeosciences.2833</t>
  </si>
  <si>
    <t xml:space="preserve">Hermanns, 2010 </t>
  </si>
  <si>
    <t>Hermanns, M.H., 2010. Bleibarrenfund vor der Nordwestküste von Ibiza (Balearen). Überlegungen zum Bleihandel Vor. Zeit, Madrider Mitteilungen 51, 184–221.</t>
  </si>
  <si>
    <t>Hunt‐Ortiz et al., 2010</t>
  </si>
  <si>
    <r>
      <t>Hunt</t>
    </r>
    <r>
      <rPr>
        <sz val="8"/>
        <color theme="1"/>
        <rFont val="Adobe Arabic"/>
      </rPr>
      <t>‐</t>
    </r>
    <r>
      <rPr>
        <sz val="8"/>
        <color theme="1"/>
        <rFont val="Arial"/>
      </rPr>
      <t>Ortiz, M.A., Montero</t>
    </r>
    <r>
      <rPr>
        <sz val="8"/>
        <color theme="1"/>
        <rFont val="Adobe Arabic"/>
      </rPr>
      <t>‐</t>
    </r>
    <r>
      <rPr>
        <sz val="8"/>
        <color theme="1"/>
        <rFont val="Arial"/>
      </rPr>
      <t>Ruiz, I., Rovira Llorens, S., Fernández Flores, Á., Rodríguez Azogue, A., 2010. Estudio arqueométrico del registro de carácter metálico y metalúrgico de las campañas 2002-2005 en el yacimiento de “El Carambolo” (Camas, Sevilla), in: de la Bandera Romero, M.L., Ferrer Albelda, E. (Eds.), El Carambolo. 50 Años de Un Tesoro. Serie Historia y Geocrafía, 165. Universidad de Sevilla, pp. 1–5.</t>
    </r>
  </si>
  <si>
    <t>Montero-Ruiz and Murillo-Barroso, 2010</t>
  </si>
  <si>
    <t>Montero-Ruiz, I., Murillo-Barroso, M., 2010. La produccion metalúrgica en las sociedades argáricas y sus implicaciones sociales: una propuesta de investigación. Menga. Rev. Prehist. Andalucía 1, 37–51.</t>
  </si>
  <si>
    <t>Montero-Ruiz et al., 2010</t>
  </si>
  <si>
    <t>Montero-Ruiz, I., Perez, A., Rafel, N., 2010. About the provenance of metals in the first coins from North-East of Spain. Lead Isotope analysis use, in: Ma Paz García-Bellido, L.C. y A.J. (Ed.), Barter, Money and Coinage in the Ancient Mediterranean (10th-1st Century BC). CSIC.</t>
  </si>
  <si>
    <t>Rafel, N., Montero-Ruiz, I., Castanyer, P., Aquilué, X., Armada, X., Belarte, M.C., Fairén, S., Gasull, P., Gener, M., Graells, R., Hunt, M., Martin, A., Mata, J.M., Morell, N.N., Pérez, A., Pons, E., Renzi, M., Rovira, M.C., Rovira, S., Santos, M., Tremoleda, J., Villalba, P., 2010a. North-Eastern Iberian Peninsula: Exploitation And Circulation Of Lead And Silver. Oxford J. Archaeol. 29, 175–202. https://doi.org/10.1111/j.1468-0092.2010.00344.x</t>
  </si>
  <si>
    <t>Rafel, N., Montero-Ruiz, I., Rovira, M.C., Hunt, M.A., 2010b. Sobre el origen y la cronología del trípode de varillas de La Clota (Calaceite, Teruel): nuevos datos arqueométricos. Arch. Español Arqueol. 83, 47–65. https://doi.org/10.3989/aespa.083.010.003</t>
  </si>
  <si>
    <t>Subías, I., Fanlo, I., Mateo, E., Billström, K., Recio, C., 2010. Isotopic studies of Pb-Zn-(Ag) and barite Alpine vein deposits in the Iberian Range (NE Spain). Chemie der Erde 70, 149–158. https://doi.org/10.1016/j.chemer.2009.12.004</t>
  </si>
  <si>
    <t>Rovira Hortalà et al., 2010</t>
  </si>
  <si>
    <t>Rovira Hortalà, M.C., Rovira Lloréns, S., Montero Ruiz, I., Pernicka, E., 2010. Caracterització analítica dels materials metàl·lics, in: Nieto, X., Santos, M. (Eds.), El Vaixell Grec de Cala San Vicenç, Monografies Del CASC 7. Museo dÁrqueologia de Catalunya, pp. 409–410.</t>
  </si>
  <si>
    <t>Hunt-Ortiz, M.A., Consuegra-Rodríguez, S., Díaz del Río-Español, P., M., H.-P.V., Montero-Ruiz, I., 2011. Neolithic and Chalcolithic -VI to III millennia BC- use of cinnabar (HgS) in the Iberien Peninsula: Analytical identification and lead isotope data for early mineral exploitation of the Almadén (Ciudad Real, Spain) mining district, in: Ortiz, J.E., Puche, O., Rábano, I., Mazadiego, L.F. (Eds.), Hystory of Research in Mineral Resources. Cuadernos Del Museo Geominero, 13. Instituto Geológico y Minero de España, pp. 3–13.</t>
  </si>
  <si>
    <t>Marques de Sá and Noronha, 2011</t>
  </si>
  <si>
    <t>Marques de Sá, C., Noronha, F., 2011. Mineralogia, inclusões fluidas e isótopos de chumbo dos filões de Pb-(Zn-Ag) do Complexo Mineiro do Braçal, Centro-Oeste de Portugal. Comun. Geol. 98, 41–54.</t>
  </si>
  <si>
    <t>Nesta, A., Renato Trincherini, P., Klein, S., Rico, C., Quarati, P., Domergue, C., 2011. Sobre el origen de los lingotes de Chipiona. Aportación del método de los isótopos del plomo. Habis 42, 191–207. https://doi.org/10.12795/Habis.2011.i42.12</t>
  </si>
  <si>
    <t>Ramon Torres et al., 2011</t>
  </si>
  <si>
    <t>Ramon Torres, J., Rafel Fontanals, N., Montero, I., Santos, M., Renzi, M., Hunt, M.A., Armada, X.L., 2011. Comercio protohistórico: el registro del Nordeste peninsular y circulación de mineral de plomo en Ibiza y el Bajo Priorato (Tarragona). SAGVNTVM. Papeles del Lab. Arqueol. Val. 43, 55–81. https://doi.org/10.7203/sagvntvm.43.1644</t>
  </si>
  <si>
    <t>Rovira and Montero-Ruiz, 2011</t>
  </si>
  <si>
    <t>Rovira, S., Montero-Ruiz, I., 2011. Aspectos metalúrgicos, in: La Vital (Gandia, Valencia): Vida y Muerte En La Desembocadura Del Serpis Durante El III y El I Milenio a.C.</t>
  </si>
  <si>
    <t>Anguilano, L., 2012. Roman lead silver smelting at Rio Tinto: The case study of Corta Lago. University College London.</t>
  </si>
  <si>
    <t>Bartelheim, M., Cortés, F.C., Onorato, A.M., Murillo-Barroso, M., Pernicka, E., 2012. The silver of the South Iberian El Argar Culture: A first look at production and distribution. Trab. Prehist. 69, 293–309. https://doi.org/10.3989/tp.2012.12093</t>
  </si>
  <si>
    <t>Huelga-Suarez, G., Moldovan, M., Suárez Fernández, M., De Blas Cortina, M.Á., Vanhaecke, F., García Alonso, J.I., 2012. Lead isotopic analysis of copper ores from the Sierra El Aramo (Asturias, spain). Archaeometry 54, 685–697. https://doi.org/10.1111/j.1475-4754.2011.00635.x</t>
  </si>
  <si>
    <t>Hunt Ortiz, M.A., Martínez Navarrete, M.I., Hurtado Pérez, V., Montero-Ruiz, I., 2012. Procedencia de las puntas de jabalina del “Dolmen de la Pastora” (Valencina de la Concepción, Sevilla). Trab. Prehist. 69, 357–374. https://doi.org/10.3989/tp.2012.12097</t>
  </si>
  <si>
    <t>Soriano and Chamón Fernández, 2012</t>
  </si>
  <si>
    <t>Soriano, I., Chamón Fernández, J., 2012. Estudio arqueometalúrgico del punzón de Cova de la Pesseta (Torrelles de Foix , Barcelona). Datos composicionales, metalográficos, isotópicos y funcionales. MARQ, Arqueol. y Museos 05, 73–89.</t>
  </si>
  <si>
    <t>Armada, X.L., Rafel, N., Graells, R., Roqué, R., 2013. Orígenes del urbanismo y dinámicas sociales en el Bronce Final de Cataluña meridional: El Avenc del Primo (Bellmunt del Priorat, Tarragona). Trab. Prehist. 70, 278–294. https://doi.org/10.3989/tp.2013.12113</t>
  </si>
  <si>
    <t>Belarte, M.C., Malgosa, A., Noguera, J., Olmos, P., Piga, G., 2013. Las necrópolis protohistóricas tumulares de Cataluña meridional: El ejemplo de Sebes (Flix, Tarragona). Trab. Prehist. 70, 295–314. https://doi.org/10.3989/tp.2013.12114</t>
  </si>
  <si>
    <t>Domergue, C., Quarati, P., Nesta, A., Obejero, G., Trincherini, P.R., 2013. Les isotopes du plomb et l’identification des lingots de plomb romains des mines de Sierra Morena. Questions of method: the ingots from the Cabrera 4 wreck. Pallas 243–256. https://doi.org/10.4000/pallas.989</t>
  </si>
  <si>
    <t>Montero-Ruiz, I., Aguilella, G., Rovira, C., 2013. Plomo metálico en yacimientos de la I Edad del Hierro en la Provincia de Castellón: Explotación de recursos mineros y circulación del metal, in: Actas Del X Congreso Nacional de Arqueometría. Castellón, pp. 200–214.</t>
  </si>
  <si>
    <t>Murillo-Barroso, M., 2013. Un Análisis Comparativo entre la Sociedad Argárica y los Primeros Asentamientos Orientalizantes en el Sur de la Península Ibérica. Universidad de Granada.</t>
  </si>
  <si>
    <t>Rovira, C., Montero-Ruiz, I., Rafel, N., Hunt, M., Soriano, I., Murillo-Barroso, M., Renzi, M., 2013. Copper ores from the Montsant Area (Tarragona, Spain) and their use during Bronze Age, in: 19th Annual Meeting of European Association of Archaeologists,. Pilsen.</t>
  </si>
  <si>
    <t>Carrasco Rus, J., Martínez-Sevilla, F., Pachón Romero, J.A., Montero Ruiz, I., 2014. Tecnología, tipología y cronología de las fíbulas de codo antiguas del “tipo monachil” y sus relaciones mediterráneas. Trab. Prehist. 71, 95–112. https://doi.org/10.3989/tp.2014.12126</t>
  </si>
  <si>
    <t>Comendador Rey et al., 2014</t>
  </si>
  <si>
    <t>Comendador Rey, B., Millos, J., Álvarez Iglesias, P., 2014. Provenance of the prehistoric silver set of Antas de Ulla, north-western Iberia, using lead stable isotope ratios, in: Meller, H., Risch, R., Pernicka, E. (Eds.), Metals of Power-Early Gold and Silver. Tagungendes Landesmuseums Fur Vorgeschichte Halle. pp. 285–308.</t>
  </si>
  <si>
    <t>Gener, M., Montero-Ruiz, I., Murillo-Barroso, M., Manzano, E., Vallejo, A., 2014. Lead provenance study in medieval metallic materials from Madinat al-Zahra (Medina Azahara, Córdoba). J. Archaeol. Sci. 44, 154–163. https://doi.org/10.1016/j.jas.2014.01.029</t>
  </si>
  <si>
    <t>García-Sansegundo, J., Martin-Izard, A., Gavaldà, J., 2014. Structural control and geological significance of the Zn-Pb ores formed in the Benasque Pass area (Central Pyrenees) during the post-late Ordovician extensional event of the Gondwana margin. Ore Geol. Rev. 56, 516–527. https://doi.org/10.1016/j.oregeorev.2013.06.001</t>
  </si>
  <si>
    <t>Hermanns, M.H., 2014a. La Zona Minera De S’Argentera, Isla De Ibiza (Islas Baleares). Cuad. Prehist. y Arqueol. la Univ. Granada 24, 301–318. https://doi.org/10.30827/cpag.v24i0.4096</t>
  </si>
  <si>
    <t>Hermanns, M.H., 2014b. Avances en el estudio histórico de la mina de galena de Bunyla (isla de Mallorca). SAGVNTVM. Papeles del Lab. Arqueol. Val. 46, 189–200. https://doi.org/10.7203/sagvntvm.46.3761</t>
  </si>
  <si>
    <t>Huelga-Suarez et al., 2014a</t>
  </si>
  <si>
    <t>Huelga-Suarez, G., Moldovan, M., Suárez Fernández, M., Ángel De Blas Cortina, M., Ignacio García Alonso, J., 2014a. Defining the lead isotopic fingerprint of copper ores from north-west Spain: The El Milagro Mine (Asturias). Archaeometry 56, 88–101. https://doi.org/10.1111/arcm.12005</t>
  </si>
  <si>
    <t>Huelga-Suarez et al., 2014b</t>
  </si>
  <si>
    <t>Huelga-Suarez, G., Moldovan, M., Suárez Fernández, M., de Blas Cortina, M.Á., García Alonso, J.I., 2014b. Isotopic composition of lead in copper ores and a copper artefact from the La profunda mine (León, Spain). Archaeometry 56, 651–664. https://doi.org/10.1111/arcm.12040</t>
  </si>
  <si>
    <t>Hunt Ortiz, M., 2014. Aprovechamiento De Recursos Cupríferos En La Edad Del Bronce De Menorca: La Mina De Sa Mitja Lluna (Illa Den Colom). Cuad. Prehist. y Arqueol. la Univ. Granada 24, 85–109. https://doi.org/10.30827/cpag.v24i0.4089</t>
  </si>
  <si>
    <t>Marques de Sá, C., Auajjar, J., Noronha, F., 2014. Pb isotopes in galena of Pb-Zn ore deposits from Portugal and Morocco. Comun. Geol. 101, 803–806.</t>
  </si>
  <si>
    <t>Montero Ruiz, I., Benítez De Lugo Enrich, L., Álvarez García, H.J., Gutiérrez-Neira, P.C., Murillo-Barroso, M., Palomares Zumajo, N., Menchén Herreros, G., Moraleda Sierra, J., Salazar-García, D.C., 2014a. Cobre para los muertos. Estudio arqueométrico del material metálico procedente del monumento megalítico prehistórico de castillejo del bonete (Terrinches, Ciudad Real). Zephyrus 73, 109–132. https://doi.org/10.14201/zephyrus201473109132</t>
  </si>
  <si>
    <t>Montero Ruiz et al., 2014b</t>
  </si>
  <si>
    <t>Montero Ruiz, I., García Revuelta, O., Armada, X.L., 2014b. Estudio arqueometalúrgico del depósito de hachas de talón de Distriz (Monforte de Lemos, Lugo). Sautuola Rev. del Inst. Prehist. y Arqueol. Sautuola 139–156.</t>
  </si>
  <si>
    <t>Nocete et al., 2014</t>
  </si>
  <si>
    <t>Nocete, F., Sáez, R., Bayona, M.R., Nieto, J.M., Peramo, A., López, P., Gil-Ibarguchi, J.I., Inácio, N., García, S., Rodríguez, J., 2014. Gold in the Southwest of the Iberian Peninsula during the 3rd Millennium BC. J. Archaeol. Sci. 41, 691–704. https://doi.org/10.1016/j.jas.2013.10.006</t>
  </si>
  <si>
    <t>Carpintero Lozano et al., 2015</t>
  </si>
  <si>
    <t>Carpintero Lozano, S., López Castro, J.L., Montero Ruiz, I., 2015. Metales y metalurgia en la Abdera fenicia. Datos isotópicos sobre la procedencia e intercambio de materias primas. Arch. Esp. Arqueol. 88, 7–23. https://doi.org/10.3989/aespa.088.015.001</t>
  </si>
  <si>
    <t>García-Bellido, M.P., Bellón Ruiz, J.P., Montero Ruiz, I., 2015. La moneda de un campo de batalla: Baecula, in: Textos CAAI, U. de J. (Ed.), La Segunda Guerra Púnica En La Península Ibérica. Baecula, Arqueología de Una Batalla. pp. 397–425.</t>
  </si>
  <si>
    <t>Montero-Ruiz, I., Gallart, J., García-Vuelta, O., Martínez-Navarrete, M.I., 2015. Homogénéité ou hétérogénéité dans le métal des dépôts de l’Âge du Bronze: estimations sur leur formation á partir des isotopes du plomb. Anthropol. 119, 89–105. https://doi.org/10.1016/j.anthro.2015.02.001</t>
  </si>
  <si>
    <t>Müller, R., Brey, G.P., Seitz, H.M., Klein, S., 2015. Lead isotope analyses on Late Republican sling bullets. Archaeol. Anthropol. Sci. 7, 473–485. https://doi.org/10.1007/s12520-014-0209-0</t>
  </si>
  <si>
    <t>Murillo-Barroso, M., Martinón-Torres, M., García Sanjuán, L., Wheatley, D., Hunt Ortiz, M.A., Forteza González, M., Hernández Arnedo, M.J., 2015a. New objects in old structures: The Iron Age hoard of the Palacio III megalithic funerary complex (Almadén de la Plata, Seville, Spain). J. Archaeol. Sci. 57, 322–334. https://doi.org/10.1016/j.jas.2015.03.013</t>
  </si>
  <si>
    <t>Murillo-Barroso, M., Montero Ruiz, I., Aranda Jiménez, G., 2015b. An insight into the organisation of metal production in the Argaric society. J. Archaeol. Sci. Reports 2, 141–155. https://doi.org/10.1016/j.jasrep.2015.01.010</t>
  </si>
  <si>
    <t>Orejas Saco del Valle et al., 2015</t>
  </si>
  <si>
    <t>Orejas Saco del Valle, A., Montero Ruiz, I., Álvarez González, Y., López González, L.F., López Marcos, Ángel, M., Rodríguez Casanova, I., 2015. Roman Denarii from the North-Western Hispania, findings from Castromaior (Lugo). A contextual, numicmatic and analytic approach. Überlegungen zum Bleihandel Vor. Zeit, Madrider Mitteilungen 56, 232–257.</t>
  </si>
  <si>
    <t>Palero-Fernández, F.J., Martin-Izard, A., Prieto, M.Z., Mansilla-Plaza, L., 2015. Geological context and plumbotectonic evolution of the giant Almadén mercury deposit. Ore Geol. Rev. 64, 71–88. https://doi.org/10.1016/j.oregeorev.2014.06.013</t>
  </si>
  <si>
    <t>Rose, T., 2015. Institut für Geowissenschaften Kupfer- und Bleiisotopengeochemische Untersuchung von Erzen aus Portugal. Institut für Geowissenschaften. Frankfurt University.</t>
  </si>
  <si>
    <t>Subías, I., Fanlo, I., Billström, K., 2015. Ore-forming timing of polymetallic-fluorite low temperature veins from Central Pyrenees: A Pb, Nd and Sr isotope perspective. Ore Geol. Rev. 70, 241–251. https://doi.org/10.1016/j.oregeorev.2015.04.013</t>
  </si>
  <si>
    <t>Albarède, F., Blichert-Toft, J., Rivoal, M., Telouk, P., 2016. A glimpse into the Roman finances of the Second Punic War through silver isotopes. Geochemical Perspect. Lett. 2, 127–137. https://doi.org/10.7185/geochemlet.1613</t>
  </si>
  <si>
    <t>Álvarez Penales, P., 2016. Medida de relaciones isotópicas de plomo en muestras arqueológicas mediante MC-ICP-MS. Universidad de Oviedo.</t>
  </si>
  <si>
    <t>Domergue, C., di Vacri, M.L., Izquierdo, A.F., Ferrante, M., Nesta, A., Nisi, S., Quarati, P., Rico, C., Trincherini, P.R., Résumé, 2016. Les lingots de plomb hispano-romains de Q. Vireius. Quad. Prehistòria i Arqueol. Castelló 34, 177–196.</t>
  </si>
  <si>
    <t>Gomes, S.S., Monge Soares, A., Araújo, M.F., Correia, V.H., 2016. Lead isotopes and elemental composition of Roman fistulae plumbeae aquariae from Conimbriga (Portugal) using Quadrupole ICP-MS. Microchem. J. 129, 184–193. https://doi.org/10.1016/j.microc.2016.06.027</t>
  </si>
  <si>
    <t>Grauss, R., 2016. Zambujal und die Anfänge der Metallurgie in der Estremadura (Portugal). Technologie der Kupfergewinnung, Herkunft des Metalls und soziokulturelle Bedeutung der Innovation. Faszikel 1. Iberia Archaeologica 15. Wasmuth Verlag., Tübingen.</t>
  </si>
  <si>
    <t>Montero-Ruiz, I., Galán, E., Martínez Navarrete, M.. I., 2016. Objetos o materia prima: problemas en la interpretación de procedencias con análisis de isótopos de plomo. Boletín del Mus. Arqueol. Nac. 34, 81–98.</t>
  </si>
  <si>
    <t>Murillo-Barroso, M., Montero-Ruiz, I., Rafel, N., Hunt Ortiz, M.A., Armada, X.-L., 2016. The Macro-Regional Scale of Silver Production in Iberia During the First Millennium BC in the Context of Mediterranean Contacts. Oxford J. Archaeol. 35, 75–100. https://doi.org/10.1111/ojoa.12079</t>
  </si>
  <si>
    <t>Renzi, M., Bode, M., Marzoli, D., Aguayo de Hoyos, P., Martín León, C., Rodríguez Vinceiro, F., Sierra de Cózar, G., Suárez Padilla, J., González Uriarte, A., 2016. Ausbeutung von Bergbauressourcen im Umland von Los Castillejos de Alcorrín (Manilva, Málaga) (Ende 9. und 8. Jh. v. Chr.). Ein Vorbericht, in: Aguayo, P., César, D.H., Martín, L., Rodríguez, F., Gerardo, V., Cózar, S. De, Suárez, J., Antonio, P., González, U. (Eds.), Madrider Mitteilungen. pp. 139–211.</t>
  </si>
  <si>
    <t>Baron, S., Rico, C., Marín, J.A.A., 2017. Le complexe d’ateliers du Cabezo del Pino (Sierra Minera de Cartagena-La Unión, Murcia) et l’organisation de l’activité minière à Carthago Noua à la fin de la République romaine. Apports croisés de l’archéologie et de la géochimie. Arch. Español Arqueol. 90, 147–169. https://doi.org/10.3989/aespa.090.017.007</t>
  </si>
  <si>
    <t>Belarte, M.C., Canela, J., Euba, I., López, D., Valenzuela, S., 2017. ¿Depósito votivo o destrucción de necrópolis?: el silo protohistórico de El Pontarró (La Secuita, Tarragona). Trab. Prehist. 74, 355–374. https://doi.org/10.3989/tp.2017.12199</t>
  </si>
  <si>
    <t>Gomes, S.S., Araújo, M.F., Monge Soares, A.M., Correia, V.H., 2017. Provenance evidence for Roman lead artefacts of distinct chronology from Portuguese archaeological sites. J. Archaeol. Sci. Reports 16, 149–156. https://doi.org/10.1016/j.jasrep.2017.10.002</t>
  </si>
  <si>
    <t>Mederos Martín et al., 2017</t>
  </si>
  <si>
    <t>Mederos Martín, A., Chamón Fernández, J., García Alonso, J.I., 2017. Análisis de isótopos de plomo de lingotes de estaño del pecio fenicio del Bajo de la Campana (Murcia, España), in: Martínez Alcalde, M., García Cano, J.M., Blánquez Pérez, J., Iniesta Sanmartín, A. (Eds.), Mazarrón II: Contexto, Viabilidad y Perspectivas Del Barco B-2 de La Bahía de Mazarrón : En Homenaje a Julio Mas García. pp. 429–443.</t>
  </si>
  <si>
    <t>Montero Ruiz, I., 2017. La Solana del Bepo from an archaeometallurgical perspective. Rev. d’arqueologia Ponent 65–79.</t>
  </si>
  <si>
    <t>Navarro-Ciurana, D., Cardellach, E., Vindel, E., Griera, A., Gómez-Gras, D., Corbella, M., 2017. Sulfur and lead isotope systematics: Implications for the genesis of the Riópar Zn-(Fe-Pb) carbonate-hosted deposit (Prebetic Zone, SE Spain). Ore Geol. Rev. 91, 928–944. https://doi.org/10.1016/j.oregeorev.2017.08.013</t>
  </si>
  <si>
    <t>Perelló Mateo, L., 2017. Tecnología metalúrgica del cobre y del bronce durante el período Postalayótico en Mallorca (ca. s. vi a. C. - s. i a. C.). Universitat de les Illes Balears.</t>
  </si>
  <si>
    <t>Aguilella Arzo and Montero Ruiz, 2018</t>
  </si>
  <si>
    <t>Aguilella Arzo, G., Montero Ruiz, I., 2018. Quaderns de prehistòria i arqueologia de Castelló. Quad. Prehistòria i Arqueol. Castelló 36, 123–130. https://doi.org/CS-170-95</t>
  </si>
  <si>
    <t>Bode, M., Rothenhoefer, P., González Batanero, D., 2018. Lost in the South: A Roman Copper Ingot from the area of Tarragona in the Baetica. Onoba. Rev. Arqueol. y Antigüedad 6, 243–248. https://doi.org/10.33776/onoba.v0i6.3413</t>
  </si>
  <si>
    <t>Gomes, S.S., Araújo, M.F., Monge Soares, A.M., Pimenta, J., Mendes, H., 2018. Lead provenance of Late Roman Republican artefacts from Monte dos Castelinhos archaeological site (Portugal): Insights from elemental and isotopic characterization by Q-ICPMS. Microchem. J. 141, 337–345. https://doi.org/10.1016/j.microc.2018.05.046</t>
  </si>
  <si>
    <t>Montero-Ruiz, I., 2018. Prehistoric copper mining in the northeast of the Iberian Peninsula: La Turquesa or Mas de les Moreres Mine (Cornudella de Montsant, Tarragona, Spain). Rev. d’arqueologia Ponent Extra 3, 63–71.</t>
  </si>
  <si>
    <t>Nocete, F., Sáez, R., Navarro, A.D.D., San Martin, C., Gil-Ibarguchi, J.I.I., 2018. The gold of the Carambolo Treasure: New data on its origin by elemental (LA-ICP-MS) and lead isotope (MC-ICP-MS) analysis. J. Archaeol. Sci. 92, 87–102. https://doi.org/10.1016/j.jas.2018.02.011</t>
  </si>
  <si>
    <t>Rodríguez Vinceiro, F., Murillo Barroso, M., Fernández Rodríguez, L.E., Montero Ruiz, I., 2018. Metalurgia prehistórica en Tierras de Antequera y su contexto andaluz. Zephyrus 81, 93–115. https://doi.org/10.14201/zephyrus20188193115</t>
  </si>
  <si>
    <t>Llull Estarellas, B., Perelló Mateo, L., Guerrero Ayuso (†), V.M., Fullola Pericot, J.M., Petit i Mendizàbal, M.À., Calvo Trias, M., 2019. Caracterización isotópica y elemental de los metales de Cova des Pas (Ferreries, Menorca). Una necrópolis de transición del Bronce Final al Hierro. Trab. Prehist. 76, 102. https://doi.org/10.3989/tp.2019.12228</t>
  </si>
  <si>
    <t>Murillo-Barroso, M., Montero-Ruiz, I., Nieto, J.M., Camalich Massieu, M.D., Martín Socas, D., Martinón-Torres, M., 2019. Trace elements and lead isotopic composition of copper deposits from the eastern part of the Internal Zone of the Betic Cordillera (SE Iberia): application to provenance of archaeological materials. J. Iber. Geol. 45, 585–608. https://doi.org/10.1007/s41513-019-00111-1</t>
  </si>
  <si>
    <t>Perelló Mateo and Llull Estarellas, 2019</t>
  </si>
  <si>
    <t>Perelló Mateo, L., Llull Estarellas, B., 2019. Circulación y consumo de plomo en las Islas Baleares durante la Edad del Hierro. Nuevos datos isotópicos de galenas y metales arqueológicos. Zephyrus LXXXIV, 89–113.</t>
  </si>
  <si>
    <t>Reguera-Galán, A., Barreiro-Grille, T., Moldovan, M., Lobo, L., de Blas Cortina, M., García Alonso, J.I., 2019. A Provenance Study of Early Bronze Age Artefacts Found in Asturias (Spain) by Means of Metal Impurities and Lead, Copper and Antimony Isotopic Compositions. Archaeometry 61, 683–700. https://doi.org/10.1111/arcm.12445</t>
  </si>
  <si>
    <t>Stannard, C., Sinner, A.G., Ferrante, M., 2019. Trade between Minturnae and Hispania in the Late Republic. Numis. Chron. 179, 123–171.</t>
  </si>
  <si>
    <t>Sureda, P., 2019. The first metallurgy in the Pityusic Islands (Balearic archipelago, Mediterranean Sea). Archaeol. Anthropol. Sci. 11, 2727–2741. https://doi.org/10.1007/s12520-018-0685-8</t>
  </si>
  <si>
    <t>Murillo-Barroso, M., Montero-Ruiz, I., Camalich-Massieu, M.D., Martín-Socas, D., Labaune, M., Cattin, F., Nieto, J.M., Martinón-Torres, M., 2020. Raw material procurement and selection in Southeast Iberia’s early metallurgy. Trab. Prehist. 77, 87–112. https://doi.org/10.3989/tp.2020.12248</t>
  </si>
  <si>
    <r>
      <t>Rodríguez, J., Montero</t>
    </r>
    <r>
      <rPr>
        <sz val="8"/>
        <color theme="1"/>
        <rFont val="Adobe Arabic"/>
      </rPr>
      <t>‐</t>
    </r>
    <r>
      <rPr>
        <sz val="8"/>
        <color theme="1"/>
        <rFont val="Arial"/>
      </rPr>
      <t>Ruiz, I., Hunt</t>
    </r>
    <r>
      <rPr>
        <sz val="8"/>
        <color theme="1"/>
        <rFont val="Adobe Arabic"/>
      </rPr>
      <t>‐</t>
    </r>
    <r>
      <rPr>
        <sz val="8"/>
        <color theme="1"/>
        <rFont val="Arial"/>
      </rPr>
      <t>Ortiz, M., García</t>
    </r>
    <r>
      <rPr>
        <sz val="8"/>
        <color theme="1"/>
        <rFont val="Adobe Arabic"/>
      </rPr>
      <t>‐</t>
    </r>
    <r>
      <rPr>
        <sz val="8"/>
        <color theme="1"/>
        <rFont val="Arial"/>
      </rPr>
      <t>Pavón, E., 2020. Cinnabar provenance of Chalcolithic red pigments in the Iberian Peninsula: A lead isotope study. Geoarchaeology 1–12. https://doi.org/10.1002/gea.21810</t>
    </r>
  </si>
  <si>
    <t>Sáez, R., Nocete, F., Gil Ibarguchi, J.I., Rodríguez-Bayona, M., Inacio, N., Quispe, D., Rodríguez, J., Santos Zalduegui, J.F., 2020. A lead isotope database for copper mineralization along the Guadalquivir River Valley. J. Iber. Geol. in press.</t>
  </si>
  <si>
    <t xml:space="preserve">Sinner et al., 2020 </t>
  </si>
  <si>
    <t>Sinner, A.G., Ferrante, M., Nisi, S., Trincherini, P.R., 2020. Lead isotope evidence of lead supply in ancient Ilduro (second-first centuries B.C.E.). Archaeol. Anthropol. Sci. 12, 131. https://doi.org/10.1007/s12520-020-01073-7</t>
  </si>
  <si>
    <t>Soares, A.M.M., Valério, P., Gomes, S.S., Mataloto, R., Soares, S.M., Silva, R.J.C., Soares, R.M., 2020. A first appraisal on copper sources for Chalcolithic settlements in southern Portugal using Pb isotope analysis. J. Archaeol. Sci. Reports 33, 102481. https://doi.org/10.1016/j.jasrep.2020.102481</t>
  </si>
  <si>
    <t>Sureda, P., 2020. Metallic encounters in the Balearic Islands: An approach to Western Mediterranean trade dynamics in the ‘global’ Late Bronze Age. Quat. Int. https://doi.org/10.1016/j.quaint.2020.04.001</t>
  </si>
  <si>
    <t>Westner, K.J., Birch, T., Kemmers, F., Klein, S., Höfer, H.E., Seitz, H.M., 2020. ROME’S Rise to Power. Geochemical Analysis of Silver Coinage from the Western Mediterranean (Fourth to Second Centuries BCE). Archaeometry 62, 577–592. https://doi.org/10.1111/arcm.12547</t>
  </si>
  <si>
    <t>OXALID: Stos-Gale and Gale, 2009</t>
  </si>
  <si>
    <t>Stos-Gale, Z.A., Gale, N.H., 2009. Metal provenancing using isotopes and the Oxford archaeological lead isotope database (OXALID). Archaeol. Anthropol. Sci. 1, 195–213. https://doi.org/10.1007/s12520-009-0011-6</t>
  </si>
  <si>
    <t>LIST OF REFERENCES USED IN THE COMPILATION</t>
  </si>
  <si>
    <r>
      <t xml:space="preserve">µ ( </t>
    </r>
    <r>
      <rPr>
        <vertAlign val="superscript"/>
        <sz val="10"/>
        <color rgb="FF000000"/>
        <rFont val="Arial"/>
      </rPr>
      <t>238</t>
    </r>
    <r>
      <rPr>
        <sz val="10"/>
        <color rgb="FF000000"/>
        <rFont val="Arial"/>
      </rPr>
      <t>U/</t>
    </r>
    <r>
      <rPr>
        <vertAlign val="superscript"/>
        <sz val="10"/>
        <color rgb="FF000000"/>
        <rFont val="Arial"/>
      </rPr>
      <t>204</t>
    </r>
    <r>
      <rPr>
        <sz val="10"/>
        <color rgb="FF000000"/>
        <rFont val="Arial"/>
      </rPr>
      <t>Pb), calculated by Albarède et al., 2012</t>
    </r>
  </si>
  <si>
    <r>
      <t xml:space="preserve">κ ( </t>
    </r>
    <r>
      <rPr>
        <vertAlign val="superscript"/>
        <sz val="10"/>
        <color rgb="FF000000"/>
        <rFont val="Arial"/>
      </rPr>
      <t>232</t>
    </r>
    <r>
      <rPr>
        <sz val="10"/>
        <color rgb="FF000000"/>
        <rFont val="Arial"/>
      </rPr>
      <t>Th/</t>
    </r>
    <r>
      <rPr>
        <vertAlign val="superscript"/>
        <sz val="10"/>
        <color rgb="FF000000"/>
        <rFont val="Arial"/>
      </rPr>
      <t>238</t>
    </r>
    <r>
      <rPr>
        <sz val="10"/>
        <color rgb="FF000000"/>
        <rFont val="Arial"/>
      </rPr>
      <t>U), calculated by Albarède et al., 2012</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</si>
</sst>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00000"/>
    <numFmt numFmtId="165" formatCode="#,##0.000000"/>
    <numFmt numFmtId="166" formatCode="0.0000"/>
    <numFmt numFmtId="167" formatCode="0.000"/>
    <numFmt numFmtId="168" formatCode="0.00000"/>
    <numFmt numFmtId="169" formatCode="0.0"/>
    <numFmt numFmtId="170" formatCode="0.00000000"/>
    <numFmt numFmtId="171" formatCode="0.000000000"/>
  </numFmts>
  <fonts count="76" x14ac:knownFonts="1">
    <font>
      <sz val="10"/>
      <name val="Arial"/>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indexed="8"/>
      <name val="Calibri"/>
      <family val="2"/>
    </font>
    <font>
      <sz val="12"/>
      <name val="Calibri"/>
    </font>
    <font>
      <u/>
      <sz val="12"/>
      <color indexed="8"/>
      <name val="Calibri"/>
      <family val="2"/>
    </font>
    <font>
      <b/>
      <sz val="12"/>
      <color indexed="58"/>
      <name val="Arial"/>
      <family val="2"/>
    </font>
    <font>
      <sz val="12"/>
      <color indexed="58"/>
      <name val="Arial"/>
      <family val="2"/>
    </font>
    <font>
      <sz val="11"/>
      <color indexed="8"/>
      <name val="Calibri"/>
      <family val="2"/>
    </font>
    <font>
      <sz val="12"/>
      <color indexed="8"/>
      <name val="ArialÇ"/>
    </font>
    <font>
      <sz val="9"/>
      <color indexed="54"/>
      <name val="Arial"/>
      <family val="2"/>
    </font>
    <font>
      <sz val="9"/>
      <color indexed="59"/>
      <name val="Arial"/>
      <family val="2"/>
    </font>
    <font>
      <sz val="12"/>
      <color indexed="63"/>
      <name val="Cambria"/>
      <family val="1"/>
    </font>
    <font>
      <sz val="12"/>
      <color indexed="8"/>
      <name val="Cambria"/>
      <family val="1"/>
    </font>
    <font>
      <sz val="12"/>
      <name val="Cambria"/>
      <family val="1"/>
    </font>
    <font>
      <b/>
      <sz val="10"/>
      <color indexed="8"/>
      <name val="Arial"/>
      <family val="2"/>
    </font>
    <font>
      <sz val="10"/>
      <name val="Times New Roman"/>
      <family val="1"/>
    </font>
    <font>
      <sz val="12"/>
      <color indexed="58"/>
      <name val="Times New Roman"/>
      <family val="1"/>
    </font>
    <font>
      <sz val="12"/>
      <color indexed="8"/>
      <name val="Times New Roman"/>
      <family val="1"/>
    </font>
    <font>
      <sz val="12"/>
      <color indexed="63"/>
      <name val="Times New Roman"/>
      <family val="1"/>
    </font>
    <font>
      <sz val="12"/>
      <color indexed="22"/>
      <name val="Times New Roman"/>
      <family val="1"/>
    </font>
    <font>
      <b/>
      <sz val="12"/>
      <color theme="0"/>
      <name val="Calibri"/>
    </font>
    <font>
      <b/>
      <sz val="13"/>
      <color rgb="FF000000"/>
      <name val="Arial"/>
    </font>
    <font>
      <u/>
      <sz val="10"/>
      <color theme="10"/>
      <name val="Arial"/>
      <family val="2"/>
    </font>
    <font>
      <u/>
      <sz val="10"/>
      <color theme="11"/>
      <name val="Arial"/>
      <family val="2"/>
    </font>
    <font>
      <b/>
      <sz val="13"/>
      <color rgb="FF000000"/>
      <name val="Inherit"/>
    </font>
    <font>
      <sz val="12"/>
      <color rgb="FF000000"/>
      <name val="Calibri"/>
      <family val="2"/>
      <scheme val="minor"/>
    </font>
    <font>
      <sz val="12"/>
      <color rgb="FF000000"/>
      <name val="Calibri"/>
      <family val="2"/>
    </font>
    <font>
      <sz val="9"/>
      <color rgb="FF3B3B3B"/>
      <name val="Arial"/>
    </font>
    <font>
      <sz val="9"/>
      <color rgb="FF4B4B4B"/>
      <name val="Arial"/>
    </font>
    <font>
      <sz val="9"/>
      <color rgb="FF656565"/>
      <name val="Arial"/>
    </font>
    <font>
      <sz val="9"/>
      <color rgb="FF909090"/>
      <name val="Arial"/>
    </font>
    <font>
      <sz val="9"/>
      <color rgb="FF7A7A7A"/>
      <name val="Arial"/>
    </font>
    <font>
      <sz val="9"/>
      <color rgb="FFA1A1A1"/>
      <name val="Arial"/>
    </font>
    <font>
      <sz val="9"/>
      <color rgb="FF6E6E6E"/>
      <name val="Arial"/>
    </font>
    <font>
      <sz val="9"/>
      <color rgb="FF7F7F7F"/>
      <name val="Arial"/>
    </font>
    <font>
      <sz val="9"/>
      <color rgb="FF585858"/>
      <name val="Arial"/>
    </font>
    <font>
      <sz val="12"/>
      <color rgb="FF2E2E2E"/>
      <name val="Calibri"/>
    </font>
    <font>
      <sz val="10"/>
      <name val="Arial"/>
      <family val="2"/>
    </font>
    <font>
      <sz val="10"/>
      <color theme="1"/>
      <name val="Arial"/>
      <family val="2"/>
    </font>
    <font>
      <sz val="10"/>
      <color indexed="8"/>
      <name val="Arial"/>
    </font>
    <font>
      <sz val="11"/>
      <color rgb="FF000000"/>
      <name val="Calibri"/>
      <family val="2"/>
      <scheme val="minor"/>
    </font>
    <font>
      <sz val="10"/>
      <color rgb="FF000000"/>
      <name val="Arial"/>
    </font>
    <font>
      <vertAlign val="superscript"/>
      <sz val="10"/>
      <color rgb="FF000000"/>
      <name val="Arial"/>
    </font>
    <font>
      <sz val="16"/>
      <color rgb="FF222222"/>
      <name val="Calibri"/>
    </font>
    <font>
      <sz val="12"/>
      <color theme="1"/>
      <name val="Cambria"/>
    </font>
    <font>
      <sz val="15"/>
      <color rgb="FF3A333D"/>
      <name val="Times New Roman"/>
    </font>
    <font>
      <sz val="15"/>
      <color rgb="FF5D5561"/>
      <name val="Times New Roman"/>
    </font>
    <font>
      <sz val="15"/>
      <color rgb="FF262225"/>
      <name val="Times New Roman"/>
    </font>
    <font>
      <sz val="11"/>
      <color rgb="FF365F92"/>
      <name val="Times New Roman"/>
    </font>
    <font>
      <sz val="9"/>
      <color theme="1"/>
      <name val="Times New Roman"/>
    </font>
    <font>
      <sz val="12"/>
      <color indexed="8"/>
      <name val="Calibri"/>
      <scheme val="minor"/>
    </font>
    <font>
      <b/>
      <sz val="10"/>
      <name val="Arial"/>
      <family val="2"/>
    </font>
    <font>
      <b/>
      <sz val="8"/>
      <color rgb="FF000000"/>
      <name val="Arial"/>
    </font>
    <font>
      <sz val="8"/>
      <color rgb="FF000000"/>
      <name val="Arial"/>
    </font>
    <font>
      <sz val="8"/>
      <color theme="1"/>
      <name val="Arial"/>
    </font>
    <font>
      <sz val="8"/>
      <color theme="1"/>
      <name val="Adobe Arabic"/>
    </font>
  </fonts>
  <fills count="5">
    <fill>
      <patternFill patternType="none"/>
    </fill>
    <fill>
      <patternFill patternType="gray125"/>
    </fill>
    <fill>
      <patternFill patternType="solid">
        <fgColor theme="1"/>
        <bgColor indexed="64"/>
      </patternFill>
    </fill>
    <fill>
      <patternFill patternType="solid">
        <fgColor rgb="FFD9D9D9"/>
        <bgColor indexed="64"/>
      </patternFill>
    </fill>
    <fill>
      <patternFill patternType="solid">
        <fgColor theme="0" tint="-0.14999847407452621"/>
        <bgColor indexed="64"/>
      </patternFill>
    </fill>
  </fills>
  <borders count="24">
    <border>
      <left/>
      <right/>
      <top/>
      <bottom/>
      <diagonal/>
    </border>
    <border>
      <left style="thin">
        <color indexed="8"/>
      </left>
      <right style="thin">
        <color indexed="8"/>
      </right>
      <top style="thin">
        <color indexed="8"/>
      </top>
      <bottom style="thin">
        <color indexed="8"/>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style="medium">
        <color auto="1"/>
      </right>
      <top/>
      <bottom/>
      <diagonal/>
    </border>
    <border>
      <left/>
      <right style="medium">
        <color auto="1"/>
      </right>
      <top/>
      <bottom style="medium">
        <color rgb="FF000000"/>
      </bottom>
      <diagonal/>
    </border>
    <border>
      <left style="thin">
        <color indexed="8"/>
      </left>
      <right style="thin">
        <color indexed="8"/>
      </right>
      <top style="thin">
        <color rgb="FF000000"/>
      </top>
      <bottom style="thin">
        <color auto="1"/>
      </bottom>
      <diagonal/>
    </border>
    <border>
      <left style="thin">
        <color indexed="8"/>
      </left>
      <right style="thin">
        <color indexed="8"/>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medium">
        <color rgb="FF000000"/>
      </top>
      <bottom style="medium">
        <color rgb="FF000000"/>
      </bottom>
      <diagonal/>
    </border>
    <border>
      <left/>
      <right/>
      <top/>
      <bottom style="medium">
        <color rgb="FF000000"/>
      </bottom>
      <diagonal/>
    </border>
    <border>
      <left style="thin">
        <color auto="1"/>
      </left>
      <right/>
      <top/>
      <bottom style="medium">
        <color rgb="FF000000"/>
      </bottom>
      <diagonal/>
    </border>
    <border>
      <left style="thin">
        <color auto="1"/>
      </left>
      <right/>
      <top style="medium">
        <color rgb="FF000000"/>
      </top>
      <bottom style="thin">
        <color auto="1"/>
      </bottom>
      <diagonal/>
    </border>
    <border>
      <left/>
      <right/>
      <top style="medium">
        <color rgb="FF000000"/>
      </top>
      <bottom style="thin">
        <color auto="1"/>
      </bottom>
      <diagonal/>
    </border>
    <border>
      <left/>
      <right style="thin">
        <color auto="1"/>
      </right>
      <top style="medium">
        <color rgb="FF000000"/>
      </top>
      <bottom style="thin">
        <color auto="1"/>
      </bottom>
      <diagonal/>
    </border>
    <border>
      <left/>
      <right/>
      <top style="thin">
        <color auto="1"/>
      </top>
      <bottom style="thin">
        <color auto="1"/>
      </bottom>
      <diagonal/>
    </border>
  </borders>
  <cellStyleXfs count="1146">
    <xf numFmtId="0" fontId="0" fillId="0" borderId="0"/>
    <xf numFmtId="0" fontId="22" fillId="0" borderId="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2"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1" fillId="0" borderId="0"/>
    <xf numFmtId="0" fontId="20"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9" fillId="0" borderId="0"/>
    <xf numFmtId="0" fontId="18" fillId="0" borderId="0"/>
    <xf numFmtId="0" fontId="17"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6"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5" fillId="0" borderId="0"/>
    <xf numFmtId="0" fontId="14" fillId="0" borderId="0"/>
    <xf numFmtId="0" fontId="43" fillId="0" borderId="0" applyNumberFormat="0" applyFill="0" applyBorder="0" applyAlignment="0" applyProtection="0"/>
    <xf numFmtId="0" fontId="13"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2" fillId="0" borderId="0"/>
    <xf numFmtId="0" fontId="11" fillId="0" borderId="0"/>
    <xf numFmtId="0" fontId="10" fillId="0" borderId="0"/>
    <xf numFmtId="0" fontId="9"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8" fillId="0" borderId="0"/>
    <xf numFmtId="0" fontId="57" fillId="0" borderId="0"/>
    <xf numFmtId="0" fontId="43" fillId="0" borderId="0" applyNumberFormat="0" applyFill="0" applyBorder="0" applyAlignment="0" applyProtection="0"/>
    <xf numFmtId="0" fontId="43" fillId="0" borderId="0" applyNumberFormat="0" applyFill="0" applyBorder="0" applyAlignment="0" applyProtection="0"/>
    <xf numFmtId="0" fontId="7"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6"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3" fillId="0" borderId="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70">
    <xf numFmtId="0" fontId="0" fillId="0" borderId="0" xfId="0"/>
    <xf numFmtId="0" fontId="22" fillId="0" borderId="0" xfId="1"/>
    <xf numFmtId="0" fontId="24" fillId="0" borderId="0" xfId="1" applyFont="1"/>
    <xf numFmtId="165" fontId="22" fillId="0" borderId="0" xfId="1" applyNumberFormat="1"/>
    <xf numFmtId="49" fontId="22" fillId="0" borderId="1" xfId="1" applyNumberFormat="1" applyFont="1" applyBorder="1"/>
    <xf numFmtId="1" fontId="22" fillId="0" borderId="1" xfId="1" applyNumberFormat="1" applyFont="1" applyBorder="1"/>
    <xf numFmtId="2" fontId="22" fillId="0" borderId="1" xfId="1" applyNumberFormat="1" applyFont="1" applyBorder="1"/>
    <xf numFmtId="168" fontId="22" fillId="0" borderId="1" xfId="1" applyNumberFormat="1" applyFont="1" applyFill="1" applyBorder="1"/>
    <xf numFmtId="49" fontId="22" fillId="0" borderId="1" xfId="1" applyNumberFormat="1" applyFont="1" applyFill="1" applyBorder="1"/>
    <xf numFmtId="0" fontId="22" fillId="0" borderId="0" xfId="1" applyFont="1"/>
    <xf numFmtId="169" fontId="22" fillId="0" borderId="1" xfId="1" applyNumberFormat="1" applyFont="1" applyBorder="1"/>
    <xf numFmtId="1" fontId="22" fillId="0" borderId="1" xfId="1" applyNumberFormat="1" applyFont="1" applyBorder="1" applyAlignment="1">
      <alignment horizontal="center"/>
    </xf>
    <xf numFmtId="168" fontId="22" fillId="0" borderId="1" xfId="1" applyNumberFormat="1" applyFont="1" applyBorder="1"/>
    <xf numFmtId="164" fontId="22" fillId="0" borderId="0" xfId="1" applyNumberFormat="1"/>
    <xf numFmtId="164" fontId="22" fillId="0" borderId="1" xfId="1" applyNumberFormat="1" applyFont="1" applyBorder="1"/>
    <xf numFmtId="0" fontId="25" fillId="0" borderId="0" xfId="1" applyFont="1" applyAlignment="1">
      <alignment horizontal="left" wrapText="1"/>
    </xf>
    <xf numFmtId="0" fontId="26" fillId="0" borderId="0" xfId="1" applyFont="1" applyAlignment="1">
      <alignment horizontal="left" wrapText="1"/>
    </xf>
    <xf numFmtId="0" fontId="27" fillId="0" borderId="0" xfId="1" applyFont="1"/>
    <xf numFmtId="0" fontId="27" fillId="0" borderId="0" xfId="1" applyFont="1" applyAlignment="1">
      <alignment wrapText="1"/>
    </xf>
    <xf numFmtId="166" fontId="22" fillId="0" borderId="0" xfId="1" applyNumberFormat="1"/>
    <xf numFmtId="167" fontId="22" fillId="0" borderId="0" xfId="1" applyNumberFormat="1"/>
    <xf numFmtId="0" fontId="28" fillId="0" borderId="0" xfId="1" applyFont="1"/>
    <xf numFmtId="2" fontId="22" fillId="0" borderId="0" xfId="1" applyNumberFormat="1"/>
    <xf numFmtId="0" fontId="34" fillId="0" borderId="0" xfId="1" applyFont="1" applyAlignment="1">
      <alignment horizontal="left" wrapText="1"/>
    </xf>
    <xf numFmtId="168" fontId="22" fillId="0" borderId="0" xfId="1" applyNumberFormat="1"/>
    <xf numFmtId="1" fontId="22" fillId="0" borderId="0" xfId="1" applyNumberFormat="1"/>
    <xf numFmtId="0" fontId="22" fillId="0" borderId="0" xfId="1" applyAlignment="1"/>
    <xf numFmtId="164" fontId="22" fillId="0" borderId="0" xfId="1" applyNumberFormat="1" applyAlignment="1"/>
    <xf numFmtId="0" fontId="35" fillId="0" borderId="0" xfId="0" applyFont="1" applyAlignment="1">
      <alignment wrapText="1"/>
    </xf>
    <xf numFmtId="0" fontId="41" fillId="0" borderId="0" xfId="0" applyFont="1"/>
    <xf numFmtId="0" fontId="44" fillId="0" borderId="0" xfId="0" applyFont="1"/>
    <xf numFmtId="0" fontId="0" fillId="0" borderId="0" xfId="0" applyBorder="1"/>
    <xf numFmtId="164" fontId="23" fillId="0" borderId="1" xfId="1" applyNumberFormat="1" applyFont="1" applyBorder="1"/>
    <xf numFmtId="0" fontId="33" fillId="0" borderId="0" xfId="0" applyFont="1" applyAlignment="1">
      <alignment vertical="center"/>
    </xf>
    <xf numFmtId="0" fontId="33" fillId="0" borderId="0" xfId="0" applyFont="1"/>
    <xf numFmtId="0" fontId="21" fillId="0" borderId="0" xfId="814"/>
    <xf numFmtId="0" fontId="20" fillId="0" borderId="0" xfId="815"/>
    <xf numFmtId="49" fontId="22" fillId="0" borderId="0" xfId="1" applyNumberFormat="1"/>
    <xf numFmtId="0" fontId="0" fillId="0" borderId="0" xfId="0" applyFont="1" applyBorder="1" applyAlignment="1">
      <alignment vertical="center"/>
    </xf>
    <xf numFmtId="0" fontId="59" fillId="0" borderId="0" xfId="1" applyFont="1" applyAlignment="1">
      <alignment vertical="center"/>
    </xf>
    <xf numFmtId="0" fontId="22" fillId="0" borderId="0" xfId="1" applyFill="1"/>
    <xf numFmtId="0" fontId="42" fillId="0" borderId="0" xfId="440" quotePrefix="1" applyFont="1" applyFill="1" applyBorder="1"/>
    <xf numFmtId="0" fontId="42" fillId="0" borderId="0" xfId="440" applyFont="1" applyFill="1" applyBorder="1"/>
    <xf numFmtId="0" fontId="57" fillId="0" borderId="0" xfId="1" applyFont="1" applyFill="1" applyBorder="1"/>
    <xf numFmtId="0" fontId="0" fillId="0" borderId="4" xfId="0" applyFont="1" applyBorder="1" applyAlignment="1">
      <alignment vertical="center"/>
    </xf>
    <xf numFmtId="0" fontId="0" fillId="0" borderId="5" xfId="0" applyFont="1" applyBorder="1" applyAlignment="1">
      <alignment vertical="center"/>
    </xf>
    <xf numFmtId="0" fontId="0" fillId="0" borderId="6" xfId="0" applyFont="1" applyBorder="1" applyAlignment="1">
      <alignment vertical="center"/>
    </xf>
    <xf numFmtId="0" fontId="0" fillId="0" borderId="7" xfId="0" applyFont="1" applyBorder="1" applyAlignment="1">
      <alignment vertical="center"/>
    </xf>
    <xf numFmtId="49" fontId="59" fillId="0" borderId="4" xfId="1" applyNumberFormat="1" applyFont="1" applyBorder="1" applyAlignment="1">
      <alignment vertical="center"/>
    </xf>
    <xf numFmtId="0" fontId="0" fillId="0" borderId="0" xfId="1" applyFont="1" applyFill="1" applyBorder="1"/>
    <xf numFmtId="0" fontId="19" fillId="0" borderId="0" xfId="935"/>
    <xf numFmtId="3" fontId="19" fillId="0" borderId="0" xfId="935" applyNumberFormat="1"/>
    <xf numFmtId="0" fontId="42" fillId="0" borderId="0" xfId="440" quotePrefix="1" applyFill="1" applyBorder="1"/>
    <xf numFmtId="0" fontId="18" fillId="0" borderId="0" xfId="936"/>
    <xf numFmtId="3" fontId="18" fillId="0" borderId="0" xfId="936" applyNumberFormat="1"/>
    <xf numFmtId="0" fontId="60" fillId="0" borderId="0" xfId="936" applyFont="1"/>
    <xf numFmtId="0" fontId="17" fillId="0" borderId="0" xfId="937"/>
    <xf numFmtId="0" fontId="61" fillId="3" borderId="8" xfId="0" applyFont="1" applyFill="1" applyBorder="1" applyAlignment="1">
      <alignment vertical="center" wrapText="1"/>
    </xf>
    <xf numFmtId="0" fontId="61" fillId="0" borderId="8" xfId="0" applyFont="1" applyBorder="1" applyAlignment="1">
      <alignment vertical="center" wrapText="1"/>
    </xf>
    <xf numFmtId="0" fontId="62" fillId="3" borderId="8" xfId="0" applyFont="1" applyFill="1" applyBorder="1" applyAlignment="1">
      <alignment vertical="center" wrapText="1"/>
    </xf>
    <xf numFmtId="0" fontId="61" fillId="3" borderId="9" xfId="0" applyFont="1" applyFill="1" applyBorder="1" applyAlignment="1">
      <alignment vertical="center" wrapText="1"/>
    </xf>
    <xf numFmtId="0" fontId="16" fillId="0" borderId="0" xfId="944"/>
    <xf numFmtId="3" fontId="16" fillId="0" borderId="0" xfId="944" applyNumberFormat="1"/>
    <xf numFmtId="0" fontId="15" fillId="0" borderId="0" xfId="949"/>
    <xf numFmtId="0" fontId="63" fillId="0" borderId="0" xfId="949" applyFont="1"/>
    <xf numFmtId="0" fontId="15" fillId="0" borderId="0" xfId="949" applyAlignment="1"/>
    <xf numFmtId="0" fontId="14" fillId="0" borderId="0" xfId="950"/>
    <xf numFmtId="2" fontId="0" fillId="0" borderId="0" xfId="0" applyNumberFormat="1"/>
    <xf numFmtId="0" fontId="13" fillId="0" borderId="0" xfId="952"/>
    <xf numFmtId="0" fontId="46" fillId="0" borderId="0" xfId="952" applyFont="1" applyAlignment="1">
      <alignment vertical="center"/>
    </xf>
    <xf numFmtId="0" fontId="64" fillId="0" borderId="0" xfId="952" applyFont="1" applyAlignment="1">
      <alignment vertical="center"/>
    </xf>
    <xf numFmtId="166" fontId="22" fillId="0" borderId="1" xfId="1" applyNumberFormat="1" applyFont="1" applyBorder="1"/>
    <xf numFmtId="167" fontId="22" fillId="0" borderId="1" xfId="1" applyNumberFormat="1" applyFont="1" applyBorder="1"/>
    <xf numFmtId="166" fontId="22" fillId="0" borderId="1" xfId="1" applyNumberFormat="1" applyFont="1" applyFill="1" applyBorder="1"/>
    <xf numFmtId="167" fontId="22" fillId="0" borderId="1" xfId="1" applyNumberFormat="1" applyFont="1" applyFill="1" applyBorder="1"/>
    <xf numFmtId="167" fontId="21" fillId="0" borderId="0" xfId="814" applyNumberFormat="1"/>
    <xf numFmtId="164" fontId="22" fillId="0" borderId="1" xfId="1" applyNumberFormat="1" applyFont="1" applyFill="1" applyBorder="1"/>
    <xf numFmtId="2" fontId="22" fillId="0" borderId="1" xfId="1" applyNumberFormat="1" applyFont="1" applyFill="1" applyBorder="1"/>
    <xf numFmtId="170" fontId="22" fillId="0" borderId="1" xfId="1" applyNumberFormat="1" applyFont="1" applyBorder="1"/>
    <xf numFmtId="171" fontId="22" fillId="0" borderId="1" xfId="1" applyNumberFormat="1" applyFont="1" applyBorder="1"/>
    <xf numFmtId="171" fontId="22" fillId="0" borderId="1" xfId="1" applyNumberFormat="1" applyFont="1" applyFill="1" applyBorder="1"/>
    <xf numFmtId="166" fontId="22" fillId="0" borderId="0" xfId="1" applyNumberFormat="1" applyAlignment="1"/>
    <xf numFmtId="164" fontId="22" fillId="0" borderId="10" xfId="1" applyNumberFormat="1" applyBorder="1" applyAlignment="1"/>
    <xf numFmtId="164" fontId="22" fillId="0" borderId="11" xfId="1" applyNumberFormat="1" applyBorder="1" applyAlignment="1"/>
    <xf numFmtId="0" fontId="12" fillId="0" borderId="0" xfId="972"/>
    <xf numFmtId="49" fontId="45" fillId="0" borderId="12" xfId="972" applyNumberFormat="1" applyFont="1" applyBorder="1"/>
    <xf numFmtId="49" fontId="45" fillId="0" borderId="13" xfId="972" applyNumberFormat="1" applyFont="1" applyBorder="1"/>
    <xf numFmtId="164" fontId="45" fillId="0" borderId="13" xfId="972" applyNumberFormat="1" applyFont="1" applyBorder="1"/>
    <xf numFmtId="0" fontId="45" fillId="0" borderId="13" xfId="972" applyFont="1" applyBorder="1"/>
    <xf numFmtId="166" fontId="45" fillId="0" borderId="13" xfId="972" applyNumberFormat="1" applyFont="1" applyBorder="1"/>
    <xf numFmtId="168" fontId="45" fillId="0" borderId="13" xfId="972" applyNumberFormat="1" applyFont="1" applyBorder="1"/>
    <xf numFmtId="1" fontId="45" fillId="0" borderId="13" xfId="972" applyNumberFormat="1" applyFont="1" applyBorder="1"/>
    <xf numFmtId="2" fontId="45" fillId="0" borderId="13" xfId="972" applyNumberFormat="1" applyFont="1" applyBorder="1"/>
    <xf numFmtId="1" fontId="45" fillId="0" borderId="13" xfId="972" applyNumberFormat="1" applyFont="1" applyBorder="1" applyAlignment="1">
      <alignment horizontal="center"/>
    </xf>
    <xf numFmtId="169" fontId="45" fillId="0" borderId="13" xfId="972" applyNumberFormat="1" applyFont="1" applyBorder="1"/>
    <xf numFmtId="167" fontId="45" fillId="0" borderId="13" xfId="972" applyNumberFormat="1" applyFont="1" applyBorder="1"/>
    <xf numFmtId="0" fontId="11" fillId="0" borderId="0" xfId="973"/>
    <xf numFmtId="49" fontId="45" fillId="0" borderId="13" xfId="973" applyNumberFormat="1" applyFont="1" applyBorder="1"/>
    <xf numFmtId="2" fontId="45" fillId="0" borderId="13" xfId="973" applyNumberFormat="1" applyFont="1" applyBorder="1"/>
    <xf numFmtId="1" fontId="45" fillId="0" borderId="13" xfId="973" applyNumberFormat="1" applyFont="1" applyBorder="1"/>
    <xf numFmtId="169" fontId="45" fillId="0" borderId="13" xfId="973" applyNumberFormat="1" applyFont="1" applyBorder="1"/>
    <xf numFmtId="1" fontId="45" fillId="0" borderId="13" xfId="973" applyNumberFormat="1" applyFont="1" applyBorder="1" applyAlignment="1">
      <alignment horizontal="center"/>
    </xf>
    <xf numFmtId="168" fontId="45" fillId="0" borderId="13" xfId="973" applyNumberFormat="1" applyFont="1" applyBorder="1"/>
    <xf numFmtId="166" fontId="45" fillId="0" borderId="13" xfId="973" applyNumberFormat="1" applyFont="1" applyBorder="1"/>
    <xf numFmtId="167" fontId="45" fillId="0" borderId="13" xfId="973" applyNumberFormat="1" applyFont="1" applyBorder="1"/>
    <xf numFmtId="0" fontId="45" fillId="0" borderId="13" xfId="973" applyFont="1" applyBorder="1"/>
    <xf numFmtId="49" fontId="45" fillId="0" borderId="12" xfId="973" applyNumberFormat="1" applyFont="1" applyBorder="1"/>
    <xf numFmtId="0" fontId="10" fillId="0" borderId="0" xfId="974"/>
    <xf numFmtId="49" fontId="45" fillId="0" borderId="12" xfId="974" applyNumberFormat="1" applyFont="1" applyBorder="1"/>
    <xf numFmtId="0" fontId="9" fillId="0" borderId="0" xfId="975"/>
    <xf numFmtId="49" fontId="45" fillId="0" borderId="12" xfId="975" applyNumberFormat="1" applyFont="1" applyBorder="1"/>
    <xf numFmtId="49" fontId="45" fillId="0" borderId="13" xfId="975" applyNumberFormat="1" applyFont="1" applyBorder="1"/>
    <xf numFmtId="0" fontId="45" fillId="0" borderId="13" xfId="975" applyFont="1" applyBorder="1"/>
    <xf numFmtId="167" fontId="45" fillId="0" borderId="13" xfId="975" applyNumberFormat="1" applyFont="1" applyBorder="1"/>
    <xf numFmtId="166" fontId="45" fillId="0" borderId="13" xfId="975" applyNumberFormat="1" applyFont="1" applyBorder="1"/>
    <xf numFmtId="168" fontId="45" fillId="0" borderId="13" xfId="975" applyNumberFormat="1" applyFont="1" applyBorder="1"/>
    <xf numFmtId="1" fontId="45" fillId="0" borderId="13" xfId="975" applyNumberFormat="1" applyFont="1" applyBorder="1"/>
    <xf numFmtId="2" fontId="45" fillId="0" borderId="13" xfId="975" applyNumberFormat="1" applyFont="1" applyBorder="1"/>
    <xf numFmtId="1" fontId="45" fillId="0" borderId="13" xfId="975" applyNumberFormat="1" applyFont="1" applyBorder="1" applyAlignment="1">
      <alignment horizontal="center"/>
    </xf>
    <xf numFmtId="169" fontId="45" fillId="0" borderId="13" xfId="975" applyNumberFormat="1" applyFont="1" applyBorder="1"/>
    <xf numFmtId="0" fontId="8" fillId="0" borderId="0" xfId="986"/>
    <xf numFmtId="49" fontId="45" fillId="0" borderId="12" xfId="986" applyNumberFormat="1" applyFont="1" applyBorder="1"/>
    <xf numFmtId="0" fontId="41" fillId="0" borderId="0" xfId="986" applyFont="1"/>
    <xf numFmtId="0" fontId="57" fillId="0" borderId="0" xfId="987"/>
    <xf numFmtId="0" fontId="42" fillId="0" borderId="0" xfId="440" applyFill="1" applyBorder="1"/>
    <xf numFmtId="0" fontId="7" fillId="0" borderId="0" xfId="990"/>
    <xf numFmtId="166" fontId="22" fillId="0" borderId="11" xfId="1" applyNumberFormat="1" applyBorder="1" applyAlignment="1"/>
    <xf numFmtId="0" fontId="68" fillId="0" borderId="0" xfId="990" applyFont="1" applyAlignment="1">
      <alignment vertical="center"/>
    </xf>
    <xf numFmtId="168" fontId="22" fillId="0" borderId="11" xfId="1" applyNumberFormat="1" applyBorder="1" applyAlignment="1"/>
    <xf numFmtId="0" fontId="6" fillId="0" borderId="0" xfId="995"/>
    <xf numFmtId="49" fontId="46" fillId="0" borderId="12" xfId="0" applyNumberFormat="1" applyFont="1" applyBorder="1"/>
    <xf numFmtId="49" fontId="46" fillId="0" borderId="13" xfId="0" applyNumberFormat="1" applyFont="1" applyBorder="1"/>
    <xf numFmtId="0" fontId="5" fillId="0" borderId="0" xfId="1067"/>
    <xf numFmtId="0" fontId="41" fillId="0" borderId="0" xfId="1067" applyFont="1"/>
    <xf numFmtId="0" fontId="42" fillId="0" borderId="0" xfId="440" quotePrefix="1"/>
    <xf numFmtId="49" fontId="46" fillId="0" borderId="12" xfId="1067" applyNumberFormat="1" applyFont="1" applyBorder="1"/>
    <xf numFmtId="49" fontId="46" fillId="0" borderId="13" xfId="1067" applyNumberFormat="1" applyFont="1" applyBorder="1"/>
    <xf numFmtId="0" fontId="4" fillId="0" borderId="0" xfId="1086"/>
    <xf numFmtId="0" fontId="3" fillId="0" borderId="0" xfId="1099"/>
    <xf numFmtId="1" fontId="0" fillId="0" borderId="14" xfId="0" applyNumberFormat="1" applyBorder="1"/>
    <xf numFmtId="166" fontId="0" fillId="0" borderId="14" xfId="0" applyNumberFormat="1" applyBorder="1"/>
    <xf numFmtId="1" fontId="70" fillId="0" borderId="14" xfId="0" applyNumberFormat="1" applyFont="1" applyBorder="1"/>
    <xf numFmtId="166" fontId="70" fillId="0" borderId="14" xfId="0" applyNumberFormat="1" applyFont="1" applyBorder="1"/>
    <xf numFmtId="166" fontId="2" fillId="0" borderId="0" xfId="0" applyNumberFormat="1" applyFont="1" applyAlignment="1">
      <alignment horizontal="center"/>
    </xf>
    <xf numFmtId="0" fontId="0" fillId="0" borderId="6" xfId="0" applyBorder="1"/>
    <xf numFmtId="0" fontId="0" fillId="0" borderId="7" xfId="0" applyBorder="1"/>
    <xf numFmtId="0" fontId="71" fillId="0" borderId="15" xfId="0" applyFont="1" applyBorder="1" applyAlignment="1">
      <alignment vertical="center"/>
    </xf>
    <xf numFmtId="0" fontId="71" fillId="0" borderId="16" xfId="0" applyFont="1" applyBorder="1" applyAlignment="1">
      <alignment vertical="center"/>
    </xf>
    <xf numFmtId="0" fontId="58" fillId="4" borderId="4" xfId="0" applyFont="1" applyFill="1" applyBorder="1" applyAlignment="1">
      <alignment vertical="center"/>
    </xf>
    <xf numFmtId="0" fontId="58" fillId="4" borderId="5" xfId="0" applyFont="1" applyFill="1" applyBorder="1" applyAlignment="1">
      <alignment vertical="center"/>
    </xf>
    <xf numFmtId="0" fontId="0" fillId="4" borderId="4" xfId="0" applyFill="1" applyBorder="1"/>
    <xf numFmtId="0" fontId="0" fillId="4" borderId="5" xfId="0" applyFill="1" applyBorder="1"/>
    <xf numFmtId="0" fontId="59" fillId="4" borderId="4" xfId="1" applyFont="1" applyFill="1" applyBorder="1"/>
    <xf numFmtId="0" fontId="59" fillId="4" borderId="5" xfId="1" applyFont="1" applyFill="1" applyBorder="1"/>
    <xf numFmtId="0" fontId="0" fillId="4" borderId="4" xfId="0" applyFont="1" applyFill="1" applyBorder="1" applyAlignment="1">
      <alignment vertical="center"/>
    </xf>
    <xf numFmtId="0" fontId="0" fillId="4" borderId="5" xfId="0" applyFont="1" applyFill="1" applyBorder="1" applyAlignment="1">
      <alignment vertical="center"/>
    </xf>
    <xf numFmtId="0" fontId="72" fillId="0" borderId="17" xfId="0" applyFont="1" applyBorder="1" applyAlignment="1">
      <alignment horizontal="center" vertical="center"/>
    </xf>
    <xf numFmtId="0" fontId="72" fillId="0" borderId="17" xfId="0" applyFont="1" applyBorder="1" applyAlignment="1">
      <alignment vertical="center"/>
    </xf>
    <xf numFmtId="0" fontId="73" fillId="0" borderId="20" xfId="0" applyFont="1" applyFill="1" applyBorder="1" applyAlignment="1">
      <alignment horizontal="center" vertical="center"/>
    </xf>
    <xf numFmtId="0" fontId="73" fillId="0" borderId="21" xfId="0" applyFont="1" applyFill="1" applyBorder="1" applyAlignment="1">
      <alignment horizontal="left" vertical="center"/>
    </xf>
    <xf numFmtId="0" fontId="73" fillId="0" borderId="22" xfId="0" applyFont="1" applyFill="1" applyBorder="1" applyAlignment="1">
      <alignment horizontal="left" vertical="center"/>
    </xf>
    <xf numFmtId="0" fontId="73" fillId="0" borderId="15" xfId="0" applyFont="1" applyFill="1" applyBorder="1" applyAlignment="1">
      <alignment horizontal="center" vertical="center"/>
    </xf>
    <xf numFmtId="0" fontId="73" fillId="0" borderId="23" xfId="0" applyFont="1" applyFill="1" applyBorder="1" applyAlignment="1">
      <alignment horizontal="left" vertical="center"/>
    </xf>
    <xf numFmtId="0" fontId="73" fillId="0" borderId="16" xfId="0" applyFont="1" applyFill="1" applyBorder="1" applyAlignment="1">
      <alignment horizontal="left" vertical="center"/>
    </xf>
    <xf numFmtId="0" fontId="74" fillId="0" borderId="23" xfId="0" applyFont="1" applyFill="1" applyBorder="1" applyAlignment="1">
      <alignment vertical="center"/>
    </xf>
    <xf numFmtId="0" fontId="40" fillId="2" borderId="19" xfId="1" applyFont="1" applyFill="1" applyBorder="1" applyAlignment="1">
      <alignment horizontal="left"/>
    </xf>
    <xf numFmtId="0" fontId="40" fillId="2" borderId="18" xfId="1" applyFont="1" applyFill="1" applyBorder="1" applyAlignment="1">
      <alignment horizontal="left"/>
    </xf>
    <xf numFmtId="0" fontId="40" fillId="2" borderId="0" xfId="1" applyFont="1" applyFill="1" applyAlignment="1">
      <alignment horizontal="center"/>
    </xf>
    <xf numFmtId="0" fontId="40" fillId="2" borderId="2" xfId="1" applyFont="1" applyFill="1" applyBorder="1" applyAlignment="1">
      <alignment horizontal="center"/>
    </xf>
    <xf numFmtId="0" fontId="40" fillId="2" borderId="3" xfId="1" applyFont="1" applyFill="1" applyBorder="1" applyAlignment="1">
      <alignment horizontal="center"/>
    </xf>
  </cellXfs>
  <cellStyles count="1146">
    <cellStyle name="Excel Built-in Normal" xfId="1"/>
    <cellStyle name="Hipervínculo" xfId="2" builtinId="8" hidden="1"/>
    <cellStyle name="Hipervínculo" xfId="4" builtinId="8" hidden="1"/>
    <cellStyle name="Hipervínculo" xfId="6" builtinId="8" hidden="1"/>
    <cellStyle name="Hipervínculo" xfId="8" builtinId="8" hidden="1"/>
    <cellStyle name="Hipervínculo" xfId="10" builtinId="8" hidden="1"/>
    <cellStyle name="Hipervínculo" xfId="12" builtinId="8" hidden="1"/>
    <cellStyle name="Hipervínculo" xfId="14" builtinId="8" hidden="1"/>
    <cellStyle name="Hipervínculo" xfId="16" builtinId="8" hidden="1"/>
    <cellStyle name="Hipervínculo" xfId="18" builtinId="8" hidden="1"/>
    <cellStyle name="Hipervínculo" xfId="20" builtinId="8" hidden="1"/>
    <cellStyle name="Hipervínculo" xfId="22" builtinId="8" hidden="1"/>
    <cellStyle name="Hipervínculo" xfId="24" builtinId="8" hidden="1"/>
    <cellStyle name="Hipervínculo" xfId="26" builtinId="8" hidden="1"/>
    <cellStyle name="Hipervínculo" xfId="28" builtinId="8" hidden="1"/>
    <cellStyle name="Hipervínculo" xfId="30" builtinId="8" hidden="1"/>
    <cellStyle name="Hipervínculo" xfId="32" builtinId="8" hidden="1"/>
    <cellStyle name="Hipervínculo" xfId="34" builtinId="8" hidden="1"/>
    <cellStyle name="Hipervínculo" xfId="36" builtinId="8" hidden="1"/>
    <cellStyle name="Hipervínculo" xfId="38" builtinId="8" hidden="1"/>
    <cellStyle name="Hipervínculo" xfId="40" builtinId="8" hidden="1"/>
    <cellStyle name="Hipervínculo" xfId="42" builtinId="8" hidden="1"/>
    <cellStyle name="Hipervínculo" xfId="44" builtinId="8" hidden="1"/>
    <cellStyle name="Hipervínculo" xfId="46" builtinId="8" hidden="1"/>
    <cellStyle name="Hipervínculo" xfId="48" builtinId="8" hidden="1"/>
    <cellStyle name="Hipervínculo" xfId="50" builtinId="8" hidden="1"/>
    <cellStyle name="Hipervínculo" xfId="52" builtinId="8" hidden="1"/>
    <cellStyle name="Hipervínculo" xfId="54" builtinId="8" hidden="1"/>
    <cellStyle name="Hipervínculo" xfId="56" builtinId="8" hidden="1"/>
    <cellStyle name="Hipervínculo" xfId="58" builtinId="8" hidden="1"/>
    <cellStyle name="Hipervínculo" xfId="60" builtinId="8" hidden="1"/>
    <cellStyle name="Hipervínculo" xfId="62" builtinId="8" hidden="1"/>
    <cellStyle name="Hipervínculo" xfId="64" builtinId="8" hidden="1"/>
    <cellStyle name="Hipervínculo" xfId="66" builtinId="8" hidden="1"/>
    <cellStyle name="Hipervínculo" xfId="68" builtinId="8" hidden="1"/>
    <cellStyle name="Hipervínculo" xfId="70" builtinId="8" hidden="1"/>
    <cellStyle name="Hipervínculo" xfId="72" builtinId="8" hidden="1"/>
    <cellStyle name="Hipervínculo" xfId="74" builtinId="8" hidden="1"/>
    <cellStyle name="Hipervínculo" xfId="76" builtinId="8" hidden="1"/>
    <cellStyle name="Hipervínculo" xfId="78" builtinId="8" hidden="1"/>
    <cellStyle name="Hipervínculo" xfId="80" builtinId="8" hidden="1"/>
    <cellStyle name="Hipervínculo" xfId="82" builtinId="8" hidden="1"/>
    <cellStyle name="Hipervínculo" xfId="84" builtinId="8" hidden="1"/>
    <cellStyle name="Hipervínculo" xfId="86" builtinId="8" hidden="1"/>
    <cellStyle name="Hipervínculo" xfId="88" builtinId="8" hidden="1"/>
    <cellStyle name="Hipervínculo" xfId="90" builtinId="8" hidden="1"/>
    <cellStyle name="Hipervínculo" xfId="92" builtinId="8" hidden="1"/>
    <cellStyle name="Hipervínculo" xfId="94" builtinId="8" hidden="1"/>
    <cellStyle name="Hipervínculo" xfId="96" builtinId="8" hidden="1"/>
    <cellStyle name="Hipervínculo" xfId="98" builtinId="8" hidden="1"/>
    <cellStyle name="Hipervínculo" xfId="100" builtinId="8" hidden="1"/>
    <cellStyle name="Hipervínculo" xfId="102" builtinId="8" hidden="1"/>
    <cellStyle name="Hipervínculo" xfId="104" builtinId="8" hidden="1"/>
    <cellStyle name="Hipervínculo" xfId="106" builtinId="8" hidden="1"/>
    <cellStyle name="Hipervínculo" xfId="108" builtinId="8" hidden="1"/>
    <cellStyle name="Hipervínculo" xfId="110" builtinId="8" hidden="1"/>
    <cellStyle name="Hipervínculo" xfId="112" builtinId="8" hidden="1"/>
    <cellStyle name="Hipervínculo" xfId="114" builtinId="8" hidden="1"/>
    <cellStyle name="Hipervínculo" xfId="116" builtinId="8" hidden="1"/>
    <cellStyle name="Hipervínculo" xfId="118" builtinId="8" hidden="1"/>
    <cellStyle name="Hipervínculo" xfId="120" builtinId="8" hidden="1"/>
    <cellStyle name="Hipervínculo" xfId="122" builtinId="8" hidden="1"/>
    <cellStyle name="Hipervínculo" xfId="124" builtinId="8" hidden="1"/>
    <cellStyle name="Hipervínculo" xfId="126" builtinId="8" hidden="1"/>
    <cellStyle name="Hipervínculo" xfId="128" builtinId="8" hidden="1"/>
    <cellStyle name="Hipervínculo" xfId="130" builtinId="8" hidden="1"/>
    <cellStyle name="Hipervínculo" xfId="132" builtinId="8" hidden="1"/>
    <cellStyle name="Hipervínculo" xfId="134" builtinId="8" hidden="1"/>
    <cellStyle name="Hipervínculo" xfId="136" builtinId="8" hidden="1"/>
    <cellStyle name="Hipervínculo" xfId="138" builtinId="8" hidden="1"/>
    <cellStyle name="Hipervínculo" xfId="140" builtinId="8" hidden="1"/>
    <cellStyle name="Hipervínculo" xfId="142" builtinId="8" hidden="1"/>
    <cellStyle name="Hipervínculo" xfId="144" builtinId="8" hidden="1"/>
    <cellStyle name="Hipervínculo" xfId="146" builtinId="8" hidden="1"/>
    <cellStyle name="Hipervínculo" xfId="148" builtinId="8" hidden="1"/>
    <cellStyle name="Hipervínculo" xfId="150" builtinId="8" hidden="1"/>
    <cellStyle name="Hipervínculo" xfId="152" builtinId="8" hidden="1"/>
    <cellStyle name="Hipervínculo" xfId="154" builtinId="8" hidden="1"/>
    <cellStyle name="Hipervínculo" xfId="156" builtinId="8" hidden="1"/>
    <cellStyle name="Hipervínculo" xfId="158" builtinId="8" hidden="1"/>
    <cellStyle name="Hipervínculo" xfId="160" builtinId="8" hidden="1"/>
    <cellStyle name="Hipervínculo" xfId="162" builtinId="8" hidden="1"/>
    <cellStyle name="Hipervínculo" xfId="164" builtinId="8" hidden="1"/>
    <cellStyle name="Hipervínculo" xfId="166" builtinId="8" hidden="1"/>
    <cellStyle name="Hipervínculo" xfId="168" builtinId="8" hidden="1"/>
    <cellStyle name="Hipervínculo" xfId="170" builtinId="8" hidden="1"/>
    <cellStyle name="Hipervínculo" xfId="172" builtinId="8" hidden="1"/>
    <cellStyle name="Hipervínculo" xfId="174" builtinId="8" hidden="1"/>
    <cellStyle name="Hipervínculo" xfId="176" builtinId="8" hidden="1"/>
    <cellStyle name="Hipervínculo" xfId="178" builtinId="8" hidden="1"/>
    <cellStyle name="Hipervínculo" xfId="180" builtinId="8" hidden="1"/>
    <cellStyle name="Hipervínculo" xfId="182" builtinId="8" hidden="1"/>
    <cellStyle name="Hipervínculo" xfId="184" builtinId="8" hidden="1"/>
    <cellStyle name="Hipervínculo" xfId="186" builtinId="8" hidden="1"/>
    <cellStyle name="Hipervínculo" xfId="188" builtinId="8" hidden="1"/>
    <cellStyle name="Hipervínculo" xfId="190" builtinId="8" hidden="1"/>
    <cellStyle name="Hipervínculo" xfId="192" builtinId="8" hidden="1"/>
    <cellStyle name="Hipervínculo" xfId="194" builtinId="8" hidden="1"/>
    <cellStyle name="Hipervínculo" xfId="196" builtinId="8" hidden="1"/>
    <cellStyle name="Hipervínculo" xfId="198" builtinId="8" hidden="1"/>
    <cellStyle name="Hipervínculo" xfId="200" builtinId="8" hidden="1"/>
    <cellStyle name="Hipervínculo" xfId="202" builtinId="8" hidden="1"/>
    <cellStyle name="Hipervínculo" xfId="204" builtinId="8" hidden="1"/>
    <cellStyle name="Hipervínculo" xfId="206" builtinId="8" hidden="1"/>
    <cellStyle name="Hipervínculo" xfId="208" builtinId="8" hidden="1"/>
    <cellStyle name="Hipervínculo" xfId="210" builtinId="8" hidden="1"/>
    <cellStyle name="Hipervínculo" xfId="212" builtinId="8" hidden="1"/>
    <cellStyle name="Hipervínculo" xfId="214" builtinId="8" hidden="1"/>
    <cellStyle name="Hipervínculo" xfId="216" builtinId="8" hidden="1"/>
    <cellStyle name="Hipervínculo" xfId="218" builtinId="8" hidden="1"/>
    <cellStyle name="Hipervínculo" xfId="220" builtinId="8" hidden="1"/>
    <cellStyle name="Hipervínculo" xfId="222" builtinId="8" hidden="1"/>
    <cellStyle name="Hipervínculo" xfId="224" builtinId="8" hidden="1"/>
    <cellStyle name="Hipervínculo" xfId="226" builtinId="8" hidden="1"/>
    <cellStyle name="Hipervínculo" xfId="228" builtinId="8" hidden="1"/>
    <cellStyle name="Hipervínculo" xfId="230" builtinId="8" hidden="1"/>
    <cellStyle name="Hipervínculo" xfId="232" builtinId="8" hidden="1"/>
    <cellStyle name="Hipervínculo" xfId="234" builtinId="8" hidden="1"/>
    <cellStyle name="Hipervínculo" xfId="236" builtinId="8" hidden="1"/>
    <cellStyle name="Hipervínculo" xfId="238" builtinId="8" hidden="1"/>
    <cellStyle name="Hipervínculo" xfId="240" builtinId="8" hidden="1"/>
    <cellStyle name="Hipervínculo" xfId="242" builtinId="8" hidden="1"/>
    <cellStyle name="Hipervínculo" xfId="244" builtinId="8" hidden="1"/>
    <cellStyle name="Hipervínculo" xfId="246" builtinId="8" hidden="1"/>
    <cellStyle name="Hipervínculo" xfId="248" builtinId="8" hidden="1"/>
    <cellStyle name="Hipervínculo" xfId="250" builtinId="8" hidden="1"/>
    <cellStyle name="Hipervínculo" xfId="252" builtinId="8" hidden="1"/>
    <cellStyle name="Hipervínculo" xfId="254" builtinId="8" hidden="1"/>
    <cellStyle name="Hipervínculo" xfId="256" builtinId="8" hidden="1"/>
    <cellStyle name="Hipervínculo" xfId="258" builtinId="8" hidden="1"/>
    <cellStyle name="Hipervínculo" xfId="260" builtinId="8" hidden="1"/>
    <cellStyle name="Hipervínculo" xfId="262" builtinId="8" hidden="1"/>
    <cellStyle name="Hipervínculo" xfId="264" builtinId="8" hidden="1"/>
    <cellStyle name="Hipervínculo" xfId="266" builtinId="8" hidden="1"/>
    <cellStyle name="Hipervínculo" xfId="268" builtinId="8" hidden="1"/>
    <cellStyle name="Hipervínculo" xfId="270" builtinId="8" hidden="1"/>
    <cellStyle name="Hipervínculo" xfId="272" builtinId="8" hidden="1"/>
    <cellStyle name="Hipervínculo" xfId="274" builtinId="8" hidden="1"/>
    <cellStyle name="Hipervínculo" xfId="276" builtinId="8" hidden="1"/>
    <cellStyle name="Hipervínculo" xfId="278" builtinId="8" hidden="1"/>
    <cellStyle name="Hipervínculo" xfId="280" builtinId="8" hidden="1"/>
    <cellStyle name="Hipervínculo" xfId="282" builtinId="8" hidden="1"/>
    <cellStyle name="Hipervínculo" xfId="284" builtinId="8" hidden="1"/>
    <cellStyle name="Hipervínculo" xfId="286" builtinId="8" hidden="1"/>
    <cellStyle name="Hipervínculo" xfId="288" builtinId="8" hidden="1"/>
    <cellStyle name="Hipervínculo" xfId="290" builtinId="8" hidden="1"/>
    <cellStyle name="Hipervínculo" xfId="292" builtinId="8" hidden="1"/>
    <cellStyle name="Hipervínculo" xfId="294" builtinId="8" hidden="1"/>
    <cellStyle name="Hipervínculo" xfId="296" builtinId="8" hidden="1"/>
    <cellStyle name="Hipervínculo" xfId="298" builtinId="8" hidden="1"/>
    <cellStyle name="Hipervínculo" xfId="300" builtinId="8" hidden="1"/>
    <cellStyle name="Hipervínculo" xfId="302" builtinId="8" hidden="1"/>
    <cellStyle name="Hipervínculo" xfId="304" builtinId="8" hidden="1"/>
    <cellStyle name="Hipervínculo" xfId="306" builtinId="8" hidden="1"/>
    <cellStyle name="Hipervínculo" xfId="308" builtinId="8" hidden="1"/>
    <cellStyle name="Hipervínculo" xfId="310" builtinId="8" hidden="1"/>
    <cellStyle name="Hipervínculo" xfId="312" builtinId="8" hidden="1"/>
    <cellStyle name="Hipervínculo" xfId="314" builtinId="8" hidden="1"/>
    <cellStyle name="Hipervínculo" xfId="316" builtinId="8" hidden="1"/>
    <cellStyle name="Hipervínculo" xfId="318" builtinId="8" hidden="1"/>
    <cellStyle name="Hipervínculo" xfId="320" builtinId="8" hidden="1"/>
    <cellStyle name="Hipervínculo" xfId="322" builtinId="8" hidden="1"/>
    <cellStyle name="Hipervínculo" xfId="324" builtinId="8" hidden="1"/>
    <cellStyle name="Hipervínculo" xfId="326" builtinId="8" hidden="1"/>
    <cellStyle name="Hipervínculo" xfId="328" builtinId="8" hidden="1"/>
    <cellStyle name="Hipervínculo" xfId="330" builtinId="8" hidden="1"/>
    <cellStyle name="Hipervínculo" xfId="332" builtinId="8" hidden="1"/>
    <cellStyle name="Hipervínculo" xfId="334" builtinId="8" hidden="1"/>
    <cellStyle name="Hipervínculo" xfId="336" builtinId="8" hidden="1"/>
    <cellStyle name="Hipervínculo" xfId="338" builtinId="8" hidden="1"/>
    <cellStyle name="Hipervínculo" xfId="340" builtinId="8" hidden="1"/>
    <cellStyle name="Hipervínculo" xfId="342" builtinId="8" hidden="1"/>
    <cellStyle name="Hipervínculo" xfId="344" builtinId="8" hidden="1"/>
    <cellStyle name="Hipervínculo" xfId="346" builtinId="8" hidden="1"/>
    <cellStyle name="Hipervínculo" xfId="348" builtinId="8" hidden="1"/>
    <cellStyle name="Hipervínculo" xfId="350" builtinId="8" hidden="1"/>
    <cellStyle name="Hipervínculo" xfId="352" builtinId="8" hidden="1"/>
    <cellStyle name="Hipervínculo" xfId="354" builtinId="8" hidden="1"/>
    <cellStyle name="Hipervínculo" xfId="356" builtinId="8" hidden="1"/>
    <cellStyle name="Hipervínculo" xfId="358" builtinId="8" hidden="1"/>
    <cellStyle name="Hipervínculo" xfId="360" builtinId="8" hidden="1"/>
    <cellStyle name="Hipervínculo" xfId="362" builtinId="8" hidden="1"/>
    <cellStyle name="Hipervínculo" xfId="364" builtinId="8" hidden="1"/>
    <cellStyle name="Hipervínculo" xfId="366" builtinId="8" hidden="1"/>
    <cellStyle name="Hipervínculo" xfId="368" builtinId="8" hidden="1"/>
    <cellStyle name="Hipervínculo" xfId="370" builtinId="8" hidden="1"/>
    <cellStyle name="Hipervínculo" xfId="372" builtinId="8" hidden="1"/>
    <cellStyle name="Hipervínculo" xfId="374" builtinId="8" hidden="1"/>
    <cellStyle name="Hipervínculo" xfId="376" builtinId="8" hidden="1"/>
    <cellStyle name="Hipervínculo" xfId="378" builtinId="8" hidden="1"/>
    <cellStyle name="Hipervínculo" xfId="380" builtinId="8" hidden="1"/>
    <cellStyle name="Hipervínculo" xfId="382" builtinId="8" hidden="1"/>
    <cellStyle name="Hipervínculo" xfId="384" builtinId="8" hidden="1"/>
    <cellStyle name="Hipervínculo" xfId="386" builtinId="8" hidden="1"/>
    <cellStyle name="Hipervínculo" xfId="388" builtinId="8" hidden="1"/>
    <cellStyle name="Hipervínculo" xfId="390" builtinId="8" hidden="1"/>
    <cellStyle name="Hipervínculo" xfId="392" builtinId="8" hidden="1"/>
    <cellStyle name="Hipervínculo" xfId="394" builtinId="8" hidden="1"/>
    <cellStyle name="Hipervínculo" xfId="396" builtinId="8" hidden="1"/>
    <cellStyle name="Hipervínculo" xfId="398" builtinId="8" hidden="1"/>
    <cellStyle name="Hipervínculo" xfId="400" builtinId="8" hidden="1"/>
    <cellStyle name="Hipervínculo" xfId="402" builtinId="8" hidden="1"/>
    <cellStyle name="Hipervínculo" xfId="404" builtinId="8" hidden="1"/>
    <cellStyle name="Hipervínculo" xfId="406" builtinId="8" hidden="1"/>
    <cellStyle name="Hipervínculo" xfId="408" builtinId="8" hidden="1"/>
    <cellStyle name="Hipervínculo" xfId="410" builtinId="8" hidden="1"/>
    <cellStyle name="Hipervínculo" xfId="412" builtinId="8" hidden="1"/>
    <cellStyle name="Hipervínculo" xfId="414" builtinId="8" hidden="1"/>
    <cellStyle name="Hipervínculo" xfId="416" builtinId="8" hidden="1"/>
    <cellStyle name="Hipervínculo" xfId="418" builtinId="8" hidden="1"/>
    <cellStyle name="Hipervínculo" xfId="420" builtinId="8" hidden="1"/>
    <cellStyle name="Hipervínculo" xfId="422" builtinId="8" hidden="1"/>
    <cellStyle name="Hipervínculo" xfId="424" builtinId="8" hidden="1"/>
    <cellStyle name="Hipervínculo" xfId="426" builtinId="8" hidden="1"/>
    <cellStyle name="Hipervínculo" xfId="428" builtinId="8" hidden="1"/>
    <cellStyle name="Hipervínculo" xfId="430" builtinId="8" hidden="1"/>
    <cellStyle name="Hipervínculo" xfId="432" builtinId="8" hidden="1"/>
    <cellStyle name="Hipervínculo" xfId="434" builtinId="8" hidden="1"/>
    <cellStyle name="Hipervínculo" xfId="436" builtinId="8" hidden="1"/>
    <cellStyle name="Hipervínculo" xfId="438" builtinId="8" hidden="1"/>
    <cellStyle name="Hipervínculo" xfId="440" builtinId="8"/>
    <cellStyle name="Hipervínculo visitado" xfId="3" builtinId="9" hidden="1"/>
    <cellStyle name="Hipervínculo visitado" xfId="5" builtinId="9" hidden="1"/>
    <cellStyle name="Hipervínculo visitado" xfId="7" builtinId="9" hidden="1"/>
    <cellStyle name="Hipervínculo visitado" xfId="9" builtinId="9" hidden="1"/>
    <cellStyle name="Hipervínculo visitado" xfId="11" builtinId="9" hidden="1"/>
    <cellStyle name="Hipervínculo visitado" xfId="13" builtinId="9" hidden="1"/>
    <cellStyle name="Hipervínculo visitado" xfId="15" builtinId="9" hidden="1"/>
    <cellStyle name="Hipervínculo visitado" xfId="17" builtinId="9" hidden="1"/>
    <cellStyle name="Hipervínculo visitado" xfId="19" builtinId="9" hidden="1"/>
    <cellStyle name="Hipervínculo visitado" xfId="21" builtinId="9" hidden="1"/>
    <cellStyle name="Hipervínculo visitado" xfId="23" builtinId="9" hidden="1"/>
    <cellStyle name="Hipervínculo visitado" xfId="25" builtinId="9" hidden="1"/>
    <cellStyle name="Hipervínculo visitado" xfId="27" builtinId="9" hidden="1"/>
    <cellStyle name="Hipervínculo visitado" xfId="29" builtinId="9" hidden="1"/>
    <cellStyle name="Hipervínculo visitado" xfId="31" builtinId="9" hidden="1"/>
    <cellStyle name="Hipervínculo visitado" xfId="33" builtinId="9" hidden="1"/>
    <cellStyle name="Hipervínculo visitado" xfId="35" builtinId="9" hidden="1"/>
    <cellStyle name="Hipervínculo visitado" xfId="37" builtinId="9" hidden="1"/>
    <cellStyle name="Hipervínculo visitado" xfId="39" builtinId="9" hidden="1"/>
    <cellStyle name="Hipervínculo visitado" xfId="41" builtinId="9" hidden="1"/>
    <cellStyle name="Hipervínculo visitado" xfId="43" builtinId="9" hidden="1"/>
    <cellStyle name="Hipervínculo visitado" xfId="45" builtinId="9" hidden="1"/>
    <cellStyle name="Hipervínculo visitado" xfId="47" builtinId="9" hidden="1"/>
    <cellStyle name="Hipervínculo visitado" xfId="49" builtinId="9" hidden="1"/>
    <cellStyle name="Hipervínculo visitado" xfId="51" builtinId="9" hidden="1"/>
    <cellStyle name="Hipervínculo visitado" xfId="53" builtinId="9" hidden="1"/>
    <cellStyle name="Hipervínculo visitado" xfId="55" builtinId="9" hidden="1"/>
    <cellStyle name="Hipervínculo visitado" xfId="57" builtinId="9" hidden="1"/>
    <cellStyle name="Hipervínculo visitado" xfId="59" builtinId="9" hidden="1"/>
    <cellStyle name="Hipervínculo visitado" xfId="61" builtinId="9" hidden="1"/>
    <cellStyle name="Hipervínculo visitado" xfId="63" builtinId="9" hidden="1"/>
    <cellStyle name="Hipervínculo visitado" xfId="65" builtinId="9" hidden="1"/>
    <cellStyle name="Hipervínculo visitado" xfId="67" builtinId="9" hidden="1"/>
    <cellStyle name="Hipervínculo visitado" xfId="69" builtinId="9" hidden="1"/>
    <cellStyle name="Hipervínculo visitado" xfId="71" builtinId="9" hidden="1"/>
    <cellStyle name="Hipervínculo visitado" xfId="73" builtinId="9" hidden="1"/>
    <cellStyle name="Hipervínculo visitado" xfId="75" builtinId="9" hidden="1"/>
    <cellStyle name="Hipervínculo visitado" xfId="77" builtinId="9" hidden="1"/>
    <cellStyle name="Hipervínculo visitado" xfId="79" builtinId="9" hidden="1"/>
    <cellStyle name="Hipervínculo visitado" xfId="81" builtinId="9" hidden="1"/>
    <cellStyle name="Hipervínculo visitado" xfId="83" builtinId="9" hidden="1"/>
    <cellStyle name="Hipervínculo visitado" xfId="85" builtinId="9" hidden="1"/>
    <cellStyle name="Hipervínculo visitado" xfId="87" builtinId="9" hidden="1"/>
    <cellStyle name="Hipervínculo visitado" xfId="89" builtinId="9" hidden="1"/>
    <cellStyle name="Hipervínculo visitado" xfId="91" builtinId="9" hidden="1"/>
    <cellStyle name="Hipervínculo visitado" xfId="93" builtinId="9" hidden="1"/>
    <cellStyle name="Hipervínculo visitado" xfId="95" builtinId="9" hidden="1"/>
    <cellStyle name="Hipervínculo visitado" xfId="97" builtinId="9" hidden="1"/>
    <cellStyle name="Hipervínculo visitado" xfId="99" builtinId="9" hidden="1"/>
    <cellStyle name="Hipervínculo visitado" xfId="101" builtinId="9" hidden="1"/>
    <cellStyle name="Hipervínculo visitado" xfId="103" builtinId="9" hidden="1"/>
    <cellStyle name="Hipervínculo visitado" xfId="105" builtinId="9" hidden="1"/>
    <cellStyle name="Hipervínculo visitado" xfId="107" builtinId="9" hidden="1"/>
    <cellStyle name="Hipervínculo visitado" xfId="109" builtinId="9" hidden="1"/>
    <cellStyle name="Hipervínculo visitado" xfId="111" builtinId="9" hidden="1"/>
    <cellStyle name="Hipervínculo visitado" xfId="113" builtinId="9" hidden="1"/>
    <cellStyle name="Hipervínculo visitado" xfId="115" builtinId="9" hidden="1"/>
    <cellStyle name="Hipervínculo visitado" xfId="117" builtinId="9" hidden="1"/>
    <cellStyle name="Hipervínculo visitado" xfId="119" builtinId="9" hidden="1"/>
    <cellStyle name="Hipervínculo visitado" xfId="121" builtinId="9" hidden="1"/>
    <cellStyle name="Hipervínculo visitado" xfId="123" builtinId="9" hidden="1"/>
    <cellStyle name="Hipervínculo visitado" xfId="125" builtinId="9" hidden="1"/>
    <cellStyle name="Hipervínculo visitado" xfId="127" builtinId="9" hidden="1"/>
    <cellStyle name="Hipervínculo visitado" xfId="129" builtinId="9" hidden="1"/>
    <cellStyle name="Hipervínculo visitado" xfId="131" builtinId="9" hidden="1"/>
    <cellStyle name="Hipervínculo visitado" xfId="133" builtinId="9" hidden="1"/>
    <cellStyle name="Hipervínculo visitado" xfId="135" builtinId="9" hidden="1"/>
    <cellStyle name="Hipervínculo visitado" xfId="137" builtinId="9" hidden="1"/>
    <cellStyle name="Hipervínculo visitado" xfId="139" builtinId="9" hidden="1"/>
    <cellStyle name="Hipervínculo visitado" xfId="141" builtinId="9" hidden="1"/>
    <cellStyle name="Hipervínculo visitado" xfId="143" builtinId="9" hidden="1"/>
    <cellStyle name="Hipervínculo visitado" xfId="145" builtinId="9" hidden="1"/>
    <cellStyle name="Hipervínculo visitado" xfId="147" builtinId="9" hidden="1"/>
    <cellStyle name="Hipervínculo visitado" xfId="149" builtinId="9" hidden="1"/>
    <cellStyle name="Hipervínculo visitado" xfId="151" builtinId="9" hidden="1"/>
    <cellStyle name="Hipervínculo visitado" xfId="153" builtinId="9" hidden="1"/>
    <cellStyle name="Hipervínculo visitado" xfId="155" builtinId="9" hidden="1"/>
    <cellStyle name="Hipervínculo visitado" xfId="157" builtinId="9" hidden="1"/>
    <cellStyle name="Hipervínculo visitado" xfId="159" builtinId="9" hidden="1"/>
    <cellStyle name="Hipervínculo visitado" xfId="161" builtinId="9" hidden="1"/>
    <cellStyle name="Hipervínculo visitado" xfId="163" builtinId="9" hidden="1"/>
    <cellStyle name="Hipervínculo visitado" xfId="165" builtinId="9" hidden="1"/>
    <cellStyle name="Hipervínculo visitado" xfId="167" builtinId="9" hidden="1"/>
    <cellStyle name="Hipervínculo visitado" xfId="169" builtinId="9" hidden="1"/>
    <cellStyle name="Hipervínculo visitado" xfId="171" builtinId="9" hidden="1"/>
    <cellStyle name="Hipervínculo visitado" xfId="173" builtinId="9" hidden="1"/>
    <cellStyle name="Hipervínculo visitado" xfId="175" builtinId="9" hidden="1"/>
    <cellStyle name="Hipervínculo visitado" xfId="177" builtinId="9" hidden="1"/>
    <cellStyle name="Hipervínculo visitado" xfId="179" builtinId="9" hidden="1"/>
    <cellStyle name="Hipervínculo visitado" xfId="181" builtinId="9" hidden="1"/>
    <cellStyle name="Hipervínculo visitado" xfId="183" builtinId="9" hidden="1"/>
    <cellStyle name="Hipervínculo visitado" xfId="185" builtinId="9" hidden="1"/>
    <cellStyle name="Hipervínculo visitado" xfId="187" builtinId="9" hidden="1"/>
    <cellStyle name="Hipervínculo visitado" xfId="189" builtinId="9" hidden="1"/>
    <cellStyle name="Hipervínculo visitado" xfId="191" builtinId="9" hidden="1"/>
    <cellStyle name="Hipervínculo visitado" xfId="193" builtinId="9" hidden="1"/>
    <cellStyle name="Hipervínculo visitado" xfId="195" builtinId="9" hidden="1"/>
    <cellStyle name="Hipervínculo visitado" xfId="197" builtinId="9" hidden="1"/>
    <cellStyle name="Hipervínculo visitado" xfId="199" builtinId="9" hidden="1"/>
    <cellStyle name="Hipervínculo visitado" xfId="201" builtinId="9" hidden="1"/>
    <cellStyle name="Hipervínculo visitado" xfId="203" builtinId="9" hidden="1"/>
    <cellStyle name="Hipervínculo visitado" xfId="205" builtinId="9" hidden="1"/>
    <cellStyle name="Hipervínculo visitado" xfId="207" builtinId="9" hidden="1"/>
    <cellStyle name="Hipervínculo visitado" xfId="209" builtinId="9" hidden="1"/>
    <cellStyle name="Hipervínculo visitado" xfId="211" builtinId="9" hidden="1"/>
    <cellStyle name="Hipervínculo visitado" xfId="213" builtinId="9" hidden="1"/>
    <cellStyle name="Hipervínculo visitado" xfId="215" builtinId="9" hidden="1"/>
    <cellStyle name="Hipervínculo visitado" xfId="217" builtinId="9" hidden="1"/>
    <cellStyle name="Hipervínculo visitado" xfId="219" builtinId="9" hidden="1"/>
    <cellStyle name="Hipervínculo visitado" xfId="221" builtinId="9" hidden="1"/>
    <cellStyle name="Hipervínculo visitado" xfId="223" builtinId="9" hidden="1"/>
    <cellStyle name="Hipervínculo visitado" xfId="225" builtinId="9" hidden="1"/>
    <cellStyle name="Hipervínculo visitado" xfId="227" builtinId="9" hidden="1"/>
    <cellStyle name="Hipervínculo visitado" xfId="229" builtinId="9" hidden="1"/>
    <cellStyle name="Hipervínculo visitado" xfId="231" builtinId="9" hidden="1"/>
    <cellStyle name="Hipervínculo visitado" xfId="233" builtinId="9" hidden="1"/>
    <cellStyle name="Hipervínculo visitado" xfId="235" builtinId="9" hidden="1"/>
    <cellStyle name="Hipervínculo visitado" xfId="237" builtinId="9" hidden="1"/>
    <cellStyle name="Hipervínculo visitado" xfId="239" builtinId="9" hidden="1"/>
    <cellStyle name="Hipervínculo visitado" xfId="241" builtinId="9" hidden="1"/>
    <cellStyle name="Hipervínculo visitado" xfId="243" builtinId="9" hidden="1"/>
    <cellStyle name="Hipervínculo visitado" xfId="245" builtinId="9" hidden="1"/>
    <cellStyle name="Hipervínculo visitado" xfId="247" builtinId="9" hidden="1"/>
    <cellStyle name="Hipervínculo visitado" xfId="249" builtinId="9" hidden="1"/>
    <cellStyle name="Hipervínculo visitado" xfId="251" builtinId="9" hidden="1"/>
    <cellStyle name="Hipervínculo visitado" xfId="253" builtinId="9" hidden="1"/>
    <cellStyle name="Hipervínculo visitado" xfId="255" builtinId="9" hidden="1"/>
    <cellStyle name="Hipervínculo visitado" xfId="257" builtinId="9" hidden="1"/>
    <cellStyle name="Hipervínculo visitado" xfId="259" builtinId="9" hidden="1"/>
    <cellStyle name="Hipervínculo visitado" xfId="261" builtinId="9" hidden="1"/>
    <cellStyle name="Hipervínculo visitado" xfId="263" builtinId="9" hidden="1"/>
    <cellStyle name="Hipervínculo visitado" xfId="265" builtinId="9" hidden="1"/>
    <cellStyle name="Hipervínculo visitado" xfId="267" builtinId="9" hidden="1"/>
    <cellStyle name="Hipervínculo visitado" xfId="269" builtinId="9" hidden="1"/>
    <cellStyle name="Hipervínculo visitado" xfId="271" builtinId="9" hidden="1"/>
    <cellStyle name="Hipervínculo visitado" xfId="273" builtinId="9" hidden="1"/>
    <cellStyle name="Hipervínculo visitado" xfId="275" builtinId="9" hidden="1"/>
    <cellStyle name="Hipervínculo visitado" xfId="277" builtinId="9" hidden="1"/>
    <cellStyle name="Hipervínculo visitado" xfId="279" builtinId="9" hidden="1"/>
    <cellStyle name="Hipervínculo visitado" xfId="281" builtinId="9" hidden="1"/>
    <cellStyle name="Hipervínculo visitado" xfId="283" builtinId="9" hidden="1"/>
    <cellStyle name="Hipervínculo visitado" xfId="285" builtinId="9" hidden="1"/>
    <cellStyle name="Hipervínculo visitado" xfId="287" builtinId="9" hidden="1"/>
    <cellStyle name="Hipervínculo visitado" xfId="289" builtinId="9" hidden="1"/>
    <cellStyle name="Hipervínculo visitado" xfId="291" builtinId="9" hidden="1"/>
    <cellStyle name="Hipervínculo visitado" xfId="293" builtinId="9" hidden="1"/>
    <cellStyle name="Hipervínculo visitado" xfId="295" builtinId="9" hidden="1"/>
    <cellStyle name="Hipervínculo visitado" xfId="297" builtinId="9" hidden="1"/>
    <cellStyle name="Hipervínculo visitado" xfId="299" builtinId="9" hidden="1"/>
    <cellStyle name="Hipervínculo visitado" xfId="301" builtinId="9" hidden="1"/>
    <cellStyle name="Hipervínculo visitado" xfId="303" builtinId="9" hidden="1"/>
    <cellStyle name="Hipervínculo visitado" xfId="305" builtinId="9" hidden="1"/>
    <cellStyle name="Hipervínculo visitado" xfId="307" builtinId="9" hidden="1"/>
    <cellStyle name="Hipervínculo visitado" xfId="309" builtinId="9" hidden="1"/>
    <cellStyle name="Hipervínculo visitado" xfId="311" builtinId="9" hidden="1"/>
    <cellStyle name="Hipervínculo visitado" xfId="313" builtinId="9" hidden="1"/>
    <cellStyle name="Hipervínculo visitado" xfId="315" builtinId="9" hidden="1"/>
    <cellStyle name="Hipervínculo visitado" xfId="317" builtinId="9" hidden="1"/>
    <cellStyle name="Hipervínculo visitado" xfId="319" builtinId="9" hidden="1"/>
    <cellStyle name="Hipervínculo visitado" xfId="321" builtinId="9" hidden="1"/>
    <cellStyle name="Hipervínculo visitado" xfId="323" builtinId="9" hidden="1"/>
    <cellStyle name="Hipervínculo visitado" xfId="325" builtinId="9" hidden="1"/>
    <cellStyle name="Hipervínculo visitado" xfId="327" builtinId="9" hidden="1"/>
    <cellStyle name="Hipervínculo visitado" xfId="329" builtinId="9" hidden="1"/>
    <cellStyle name="Hipervínculo visitado" xfId="331" builtinId="9" hidden="1"/>
    <cellStyle name="Hipervínculo visitado" xfId="333" builtinId="9" hidden="1"/>
    <cellStyle name="Hipervínculo visitado" xfId="335" builtinId="9" hidden="1"/>
    <cellStyle name="Hipervínculo visitado" xfId="337" builtinId="9" hidden="1"/>
    <cellStyle name="Hipervínculo visitado" xfId="339" builtinId="9" hidden="1"/>
    <cellStyle name="Hipervínculo visitado" xfId="341" builtinId="9" hidden="1"/>
    <cellStyle name="Hipervínculo visitado" xfId="343" builtinId="9" hidden="1"/>
    <cellStyle name="Hipervínculo visitado" xfId="345" builtinId="9" hidden="1"/>
    <cellStyle name="Hipervínculo visitado" xfId="347" builtinId="9" hidden="1"/>
    <cellStyle name="Hipervínculo visitado" xfId="349" builtinId="9" hidden="1"/>
    <cellStyle name="Hipervínculo visitado" xfId="351" builtinId="9" hidden="1"/>
    <cellStyle name="Hipervínculo visitado" xfId="353" builtinId="9" hidden="1"/>
    <cellStyle name="Hipervínculo visitado" xfId="355" builtinId="9" hidden="1"/>
    <cellStyle name="Hipervínculo visitado" xfId="357" builtinId="9" hidden="1"/>
    <cellStyle name="Hipervínculo visitado" xfId="359" builtinId="9" hidden="1"/>
    <cellStyle name="Hipervínculo visitado" xfId="361" builtinId="9" hidden="1"/>
    <cellStyle name="Hipervínculo visitado" xfId="363" builtinId="9" hidden="1"/>
    <cellStyle name="Hipervínculo visitado" xfId="365" builtinId="9" hidden="1"/>
    <cellStyle name="Hipervínculo visitado" xfId="367" builtinId="9" hidden="1"/>
    <cellStyle name="Hipervínculo visitado" xfId="369" builtinId="9" hidden="1"/>
    <cellStyle name="Hipervínculo visitado" xfId="371" builtinId="9" hidden="1"/>
    <cellStyle name="Hipervínculo visitado" xfId="373" builtinId="9" hidden="1"/>
    <cellStyle name="Hipervínculo visitado" xfId="375" builtinId="9" hidden="1"/>
    <cellStyle name="Hipervínculo visitado" xfId="377" builtinId="9" hidden="1"/>
    <cellStyle name="Hipervínculo visitado" xfId="379" builtinId="9" hidden="1"/>
    <cellStyle name="Hipervínculo visitado" xfId="381" builtinId="9" hidden="1"/>
    <cellStyle name="Hipervínculo visitado" xfId="383" builtinId="9" hidden="1"/>
    <cellStyle name="Hipervínculo visitado" xfId="385" builtinId="9" hidden="1"/>
    <cellStyle name="Hipervínculo visitado" xfId="387" builtinId="9" hidden="1"/>
    <cellStyle name="Hipervínculo visitado" xfId="389" builtinId="9" hidden="1"/>
    <cellStyle name="Hipervínculo visitado" xfId="391" builtinId="9" hidden="1"/>
    <cellStyle name="Hipervínculo visitado" xfId="393" builtinId="9" hidden="1"/>
    <cellStyle name="Hipervínculo visitado" xfId="395" builtinId="9" hidden="1"/>
    <cellStyle name="Hipervínculo visitado" xfId="397" builtinId="9" hidden="1"/>
    <cellStyle name="Hipervínculo visitado" xfId="399" builtinId="9" hidden="1"/>
    <cellStyle name="Hipervínculo visitado" xfId="401" builtinId="9" hidden="1"/>
    <cellStyle name="Hipervínculo visitado" xfId="403" builtinId="9" hidden="1"/>
    <cellStyle name="Hipervínculo visitado" xfId="405" builtinId="9" hidden="1"/>
    <cellStyle name="Hipervínculo visitado" xfId="407" builtinId="9" hidden="1"/>
    <cellStyle name="Hipervínculo visitado" xfId="409" builtinId="9" hidden="1"/>
    <cellStyle name="Hipervínculo visitado" xfId="411" builtinId="9" hidden="1"/>
    <cellStyle name="Hipervínculo visitado" xfId="413" builtinId="9" hidden="1"/>
    <cellStyle name="Hipervínculo visitado" xfId="415" builtinId="9" hidden="1"/>
    <cellStyle name="Hipervínculo visitado" xfId="417" builtinId="9" hidden="1"/>
    <cellStyle name="Hipervínculo visitado" xfId="419" builtinId="9" hidden="1"/>
    <cellStyle name="Hipervínculo visitado" xfId="421" builtinId="9" hidden="1"/>
    <cellStyle name="Hipervínculo visitado" xfId="423" builtinId="9" hidden="1"/>
    <cellStyle name="Hipervínculo visitado" xfId="425" builtinId="9" hidden="1"/>
    <cellStyle name="Hipervínculo visitado" xfId="427" builtinId="9" hidden="1"/>
    <cellStyle name="Hipervínculo visitado" xfId="429" builtinId="9" hidden="1"/>
    <cellStyle name="Hipervínculo visitado" xfId="431" builtinId="9" hidden="1"/>
    <cellStyle name="Hipervínculo visitado" xfId="433" builtinId="9" hidden="1"/>
    <cellStyle name="Hipervínculo visitado" xfId="435" builtinId="9" hidden="1"/>
    <cellStyle name="Hipervínculo visitado" xfId="437" builtinId="9" hidden="1"/>
    <cellStyle name="Hipervínculo visitado" xfId="439" builtinId="9" hidden="1"/>
    <cellStyle name="Hipervínculo visitado" xfId="441" builtinId="9" hidden="1"/>
    <cellStyle name="Hipervínculo visitado" xfId="442" builtinId="9" hidden="1"/>
    <cellStyle name="Hipervínculo visitado" xfId="443" builtinId="9" hidden="1"/>
    <cellStyle name="Hipervínculo visitado" xfId="444" builtinId="9" hidden="1"/>
    <cellStyle name="Hipervínculo visitado" xfId="445" builtinId="9" hidden="1"/>
    <cellStyle name="Hipervínculo visitado" xfId="446" builtinId="9" hidden="1"/>
    <cellStyle name="Hipervínculo visitado" xfId="447" builtinId="9" hidden="1"/>
    <cellStyle name="Hipervínculo visitado" xfId="448" builtinId="9" hidden="1"/>
    <cellStyle name="Hipervínculo visitado" xfId="449" builtinId="9" hidden="1"/>
    <cellStyle name="Hipervínculo visitado" xfId="450" builtinId="9" hidden="1"/>
    <cellStyle name="Hipervínculo visitado" xfId="451" builtinId="9" hidden="1"/>
    <cellStyle name="Hipervínculo visitado" xfId="452" builtinId="9" hidden="1"/>
    <cellStyle name="Hipervínculo visitado" xfId="453" builtinId="9" hidden="1"/>
    <cellStyle name="Hipervínculo visitado" xfId="454" builtinId="9" hidden="1"/>
    <cellStyle name="Hipervínculo visitado" xfId="455" builtinId="9" hidden="1"/>
    <cellStyle name="Hipervínculo visitado" xfId="456" builtinId="9" hidden="1"/>
    <cellStyle name="Hipervínculo visitado" xfId="457" builtinId="9" hidden="1"/>
    <cellStyle name="Hipervínculo visitado" xfId="458" builtinId="9" hidden="1"/>
    <cellStyle name="Hipervínculo visitado" xfId="459" builtinId="9" hidden="1"/>
    <cellStyle name="Hipervínculo visitado" xfId="460" builtinId="9" hidden="1"/>
    <cellStyle name="Hipervínculo visitado" xfId="461" builtinId="9" hidden="1"/>
    <cellStyle name="Hipervínculo visitado" xfId="462" builtinId="9" hidden="1"/>
    <cellStyle name="Hipervínculo visitado" xfId="463" builtinId="9" hidden="1"/>
    <cellStyle name="Hipervínculo visitado" xfId="464" builtinId="9" hidden="1"/>
    <cellStyle name="Hipervínculo visitado" xfId="465" builtinId="9" hidden="1"/>
    <cellStyle name="Hipervínculo visitado" xfId="466" builtinId="9" hidden="1"/>
    <cellStyle name="Hipervínculo visitado" xfId="467" builtinId="9" hidden="1"/>
    <cellStyle name="Hipervínculo visitado" xfId="468" builtinId="9" hidden="1"/>
    <cellStyle name="Hipervínculo visitado" xfId="469" builtinId="9" hidden="1"/>
    <cellStyle name="Hipervínculo visitado" xfId="470" builtinId="9" hidden="1"/>
    <cellStyle name="Hipervínculo visitado" xfId="471" builtinId="9" hidden="1"/>
    <cellStyle name="Hipervínculo visitado" xfId="472" builtinId="9" hidden="1"/>
    <cellStyle name="Hipervínculo visitado" xfId="473" builtinId="9" hidden="1"/>
    <cellStyle name="Hipervínculo visitado" xfId="474" builtinId="9" hidden="1"/>
    <cellStyle name="Hipervínculo visitado" xfId="475" builtinId="9" hidden="1"/>
    <cellStyle name="Hipervínculo visitado" xfId="476" builtinId="9" hidden="1"/>
    <cellStyle name="Hipervínculo visitado" xfId="477" builtinId="9" hidden="1"/>
    <cellStyle name="Hipervínculo visitado" xfId="478" builtinId="9" hidden="1"/>
    <cellStyle name="Hipervínculo visitado" xfId="479" builtinId="9" hidden="1"/>
    <cellStyle name="Hipervínculo visitado" xfId="480" builtinId="9" hidden="1"/>
    <cellStyle name="Hipervínculo visitado" xfId="481" builtinId="9" hidden="1"/>
    <cellStyle name="Hipervínculo visitado" xfId="482" builtinId="9" hidden="1"/>
    <cellStyle name="Hipervínculo visitado" xfId="483" builtinId="9" hidden="1"/>
    <cellStyle name="Hipervínculo visitado" xfId="484" builtinId="9" hidden="1"/>
    <cellStyle name="Hipervínculo visitado" xfId="485" builtinId="9" hidden="1"/>
    <cellStyle name="Hipervínculo visitado" xfId="486" builtinId="9" hidden="1"/>
    <cellStyle name="Hipervínculo visitado" xfId="487" builtinId="9" hidden="1"/>
    <cellStyle name="Hipervínculo visitado" xfId="488" builtinId="9" hidden="1"/>
    <cellStyle name="Hipervínculo visitado" xfId="489" builtinId="9" hidden="1"/>
    <cellStyle name="Hipervínculo visitado" xfId="490" builtinId="9" hidden="1"/>
    <cellStyle name="Hipervínculo visitado" xfId="491" builtinId="9" hidden="1"/>
    <cellStyle name="Hipervínculo visitado" xfId="492" builtinId="9" hidden="1"/>
    <cellStyle name="Hipervínculo visitado" xfId="493" builtinId="9" hidden="1"/>
    <cellStyle name="Hipervínculo visitado" xfId="494" builtinId="9" hidden="1"/>
    <cellStyle name="Hipervínculo visitado" xfId="495" builtinId="9" hidden="1"/>
    <cellStyle name="Hipervínculo visitado" xfId="496" builtinId="9" hidden="1"/>
    <cellStyle name="Hipervínculo visitado" xfId="497" builtinId="9" hidden="1"/>
    <cellStyle name="Hipervínculo visitado" xfId="498" builtinId="9" hidden="1"/>
    <cellStyle name="Hipervínculo visitado" xfId="499" builtinId="9" hidden="1"/>
    <cellStyle name="Hipervínculo visitado" xfId="500" builtinId="9" hidden="1"/>
    <cellStyle name="Hipervínculo visitado" xfId="501" builtinId="9" hidden="1"/>
    <cellStyle name="Hipervínculo visitado" xfId="502" builtinId="9" hidden="1"/>
    <cellStyle name="Hipervínculo visitado" xfId="503" builtinId="9" hidden="1"/>
    <cellStyle name="Hipervínculo visitado" xfId="504" builtinId="9" hidden="1"/>
    <cellStyle name="Hipervínculo visitado" xfId="505" builtinId="9" hidden="1"/>
    <cellStyle name="Hipervínculo visitado" xfId="506" builtinId="9" hidden="1"/>
    <cellStyle name="Hipervínculo visitado" xfId="507" builtinId="9" hidden="1"/>
    <cellStyle name="Hipervínculo visitado" xfId="508" builtinId="9" hidden="1"/>
    <cellStyle name="Hipervínculo visitado" xfId="509" builtinId="9" hidden="1"/>
    <cellStyle name="Hipervínculo visitado" xfId="510" builtinId="9" hidden="1"/>
    <cellStyle name="Hipervínculo visitado" xfId="511" builtinId="9" hidden="1"/>
    <cellStyle name="Hipervínculo visitado" xfId="512" builtinId="9" hidden="1"/>
    <cellStyle name="Hipervínculo visitado" xfId="513" builtinId="9" hidden="1"/>
    <cellStyle name="Hipervínculo visitado" xfId="514" builtinId="9" hidden="1"/>
    <cellStyle name="Hipervínculo visitado" xfId="515" builtinId="9" hidden="1"/>
    <cellStyle name="Hipervínculo visitado" xfId="516" builtinId="9" hidden="1"/>
    <cellStyle name="Hipervínculo visitado" xfId="517" builtinId="9" hidden="1"/>
    <cellStyle name="Hipervínculo visitado" xfId="518" builtinId="9" hidden="1"/>
    <cellStyle name="Hipervínculo visitado" xfId="519" builtinId="9" hidden="1"/>
    <cellStyle name="Hipervínculo visitado" xfId="520" builtinId="9" hidden="1"/>
    <cellStyle name="Hipervínculo visitado" xfId="521" builtinId="9" hidden="1"/>
    <cellStyle name="Hipervínculo visitado" xfId="522" builtinId="9" hidden="1"/>
    <cellStyle name="Hipervínculo visitado" xfId="523" builtinId="9" hidden="1"/>
    <cellStyle name="Hipervínculo visitado" xfId="524" builtinId="9" hidden="1"/>
    <cellStyle name="Hipervínculo visitado" xfId="525" builtinId="9" hidden="1"/>
    <cellStyle name="Hipervínculo visitado" xfId="526" builtinId="9" hidden="1"/>
    <cellStyle name="Hipervínculo visitado" xfId="527" builtinId="9" hidden="1"/>
    <cellStyle name="Hipervínculo visitado" xfId="528" builtinId="9" hidden="1"/>
    <cellStyle name="Hipervínculo visitado" xfId="529" builtinId="9" hidden="1"/>
    <cellStyle name="Hipervínculo visitado" xfId="530" builtinId="9" hidden="1"/>
    <cellStyle name="Hipervínculo visitado" xfId="531" builtinId="9" hidden="1"/>
    <cellStyle name="Hipervínculo visitado" xfId="532" builtinId="9" hidden="1"/>
    <cellStyle name="Hipervínculo visitado" xfId="533" builtinId="9" hidden="1"/>
    <cellStyle name="Hipervínculo visitado" xfId="534" builtinId="9" hidden="1"/>
    <cellStyle name="Hipervínculo visitado" xfId="535" builtinId="9" hidden="1"/>
    <cellStyle name="Hipervínculo visitado" xfId="536" builtinId="9" hidden="1"/>
    <cellStyle name="Hipervínculo visitado" xfId="537" builtinId="9" hidden="1"/>
    <cellStyle name="Hipervínculo visitado" xfId="538" builtinId="9" hidden="1"/>
    <cellStyle name="Hipervínculo visitado" xfId="539" builtinId="9" hidden="1"/>
    <cellStyle name="Hipervínculo visitado" xfId="540" builtinId="9" hidden="1"/>
    <cellStyle name="Hipervínculo visitado" xfId="541" builtinId="9" hidden="1"/>
    <cellStyle name="Hipervínculo visitado" xfId="542" builtinId="9" hidden="1"/>
    <cellStyle name="Hipervínculo visitado" xfId="543" builtinId="9" hidden="1"/>
    <cellStyle name="Hipervínculo visitado" xfId="544" builtinId="9" hidden="1"/>
    <cellStyle name="Hipervínculo visitado" xfId="545" builtinId="9" hidden="1"/>
    <cellStyle name="Hipervínculo visitado" xfId="546" builtinId="9" hidden="1"/>
    <cellStyle name="Hipervínculo visitado" xfId="547" builtinId="9" hidden="1"/>
    <cellStyle name="Hipervínculo visitado" xfId="548" builtinId="9" hidden="1"/>
    <cellStyle name="Hipervínculo visitado" xfId="549" builtinId="9" hidden="1"/>
    <cellStyle name="Hipervínculo visitado" xfId="550" builtinId="9" hidden="1"/>
    <cellStyle name="Hipervínculo visitado" xfId="551" builtinId="9" hidden="1"/>
    <cellStyle name="Hipervínculo visitado" xfId="552" builtinId="9" hidden="1"/>
    <cellStyle name="Hipervínculo visitado" xfId="553" builtinId="9" hidden="1"/>
    <cellStyle name="Hipervínculo visitado" xfId="554" builtinId="9" hidden="1"/>
    <cellStyle name="Hipervínculo visitado" xfId="555" builtinId="9" hidden="1"/>
    <cellStyle name="Hipervínculo visitado" xfId="556" builtinId="9" hidden="1"/>
    <cellStyle name="Hipervínculo visitado" xfId="557" builtinId="9" hidden="1"/>
    <cellStyle name="Hipervínculo visitado" xfId="558" builtinId="9" hidden="1"/>
    <cellStyle name="Hipervínculo visitado" xfId="559" builtinId="9" hidden="1"/>
    <cellStyle name="Hipervínculo visitado" xfId="560" builtinId="9" hidden="1"/>
    <cellStyle name="Hipervínculo visitado" xfId="561" builtinId="9" hidden="1"/>
    <cellStyle name="Hipervínculo visitado" xfId="562" builtinId="9" hidden="1"/>
    <cellStyle name="Hipervínculo visitado" xfId="563" builtinId="9" hidden="1"/>
    <cellStyle name="Hipervínculo visitado" xfId="564" builtinId="9" hidden="1"/>
    <cellStyle name="Hipervínculo visitado" xfId="565" builtinId="9" hidden="1"/>
    <cellStyle name="Hipervínculo visitado" xfId="566" builtinId="9" hidden="1"/>
    <cellStyle name="Hipervínculo visitado" xfId="567" builtinId="9" hidden="1"/>
    <cellStyle name="Hipervínculo visitado" xfId="568" builtinId="9" hidden="1"/>
    <cellStyle name="Hipervínculo visitado" xfId="569" builtinId="9" hidden="1"/>
    <cellStyle name="Hipervínculo visitado" xfId="570" builtinId="9" hidden="1"/>
    <cellStyle name="Hipervínculo visitado" xfId="571" builtinId="9" hidden="1"/>
    <cellStyle name="Hipervínculo visitado" xfId="572" builtinId="9" hidden="1"/>
    <cellStyle name="Hipervínculo visitado" xfId="573" builtinId="9" hidden="1"/>
    <cellStyle name="Hipervínculo visitado" xfId="574" builtinId="9" hidden="1"/>
    <cellStyle name="Hipervínculo visitado" xfId="575" builtinId="9" hidden="1"/>
    <cellStyle name="Hipervínculo visitado" xfId="576" builtinId="9" hidden="1"/>
    <cellStyle name="Hipervínculo visitado" xfId="577" builtinId="9" hidden="1"/>
    <cellStyle name="Hipervínculo visitado" xfId="578" builtinId="9" hidden="1"/>
    <cellStyle name="Hipervínculo visitado" xfId="579" builtinId="9" hidden="1"/>
    <cellStyle name="Hipervínculo visitado" xfId="580" builtinId="9" hidden="1"/>
    <cellStyle name="Hipervínculo visitado" xfId="581" builtinId="9" hidden="1"/>
    <cellStyle name="Hipervínculo visitado" xfId="582" builtinId="9" hidden="1"/>
    <cellStyle name="Hipervínculo visitado" xfId="583" builtinId="9" hidden="1"/>
    <cellStyle name="Hipervínculo visitado" xfId="584" builtinId="9" hidden="1"/>
    <cellStyle name="Hipervínculo visitado" xfId="585" builtinId="9" hidden="1"/>
    <cellStyle name="Hipervínculo visitado" xfId="586" builtinId="9" hidden="1"/>
    <cellStyle name="Hipervínculo visitado" xfId="587" builtinId="9" hidden="1"/>
    <cellStyle name="Hipervínculo visitado" xfId="588" builtinId="9" hidden="1"/>
    <cellStyle name="Hipervínculo visitado" xfId="589" builtinId="9" hidden="1"/>
    <cellStyle name="Hipervínculo visitado" xfId="590" builtinId="9" hidden="1"/>
    <cellStyle name="Hipervínculo visitado" xfId="591" builtinId="9" hidden="1"/>
    <cellStyle name="Hipervínculo visitado" xfId="592" builtinId="9" hidden="1"/>
    <cellStyle name="Hipervínculo visitado" xfId="593" builtinId="9" hidden="1"/>
    <cellStyle name="Hipervínculo visitado" xfId="594" builtinId="9" hidden="1"/>
    <cellStyle name="Hipervínculo visitado" xfId="595" builtinId="9" hidden="1"/>
    <cellStyle name="Hipervínculo visitado" xfId="596" builtinId="9" hidden="1"/>
    <cellStyle name="Hipervínculo visitado" xfId="597" builtinId="9" hidden="1"/>
    <cellStyle name="Hipervínculo visitado" xfId="598" builtinId="9" hidden="1"/>
    <cellStyle name="Hipervínculo visitado" xfId="599" builtinId="9" hidden="1"/>
    <cellStyle name="Hipervínculo visitado" xfId="600" builtinId="9" hidden="1"/>
    <cellStyle name="Hipervínculo visitado" xfId="601" builtinId="9" hidden="1"/>
    <cellStyle name="Hipervínculo visitado" xfId="602" builtinId="9" hidden="1"/>
    <cellStyle name="Hipervínculo visitado" xfId="603" builtinId="9" hidden="1"/>
    <cellStyle name="Hipervínculo visitado" xfId="604" builtinId="9" hidden="1"/>
    <cellStyle name="Hipervínculo visitado" xfId="605" builtinId="9" hidden="1"/>
    <cellStyle name="Hipervínculo visitado" xfId="606" builtinId="9" hidden="1"/>
    <cellStyle name="Hipervínculo visitado" xfId="607" builtinId="9" hidden="1"/>
    <cellStyle name="Hipervínculo visitado" xfId="608" builtinId="9" hidden="1"/>
    <cellStyle name="Hipervínculo visitado" xfId="609" builtinId="9" hidden="1"/>
    <cellStyle name="Hipervínculo visitado" xfId="610" builtinId="9" hidden="1"/>
    <cellStyle name="Hipervínculo visitado" xfId="611" builtinId="9" hidden="1"/>
    <cellStyle name="Hipervínculo visitado" xfId="612" builtinId="9" hidden="1"/>
    <cellStyle name="Hipervínculo visitado" xfId="613" builtinId="9" hidden="1"/>
    <cellStyle name="Hipervínculo visitado" xfId="614" builtinId="9" hidden="1"/>
    <cellStyle name="Hipervínculo visitado" xfId="615" builtinId="9" hidden="1"/>
    <cellStyle name="Hipervínculo visitado" xfId="616" builtinId="9" hidden="1"/>
    <cellStyle name="Hipervínculo visitado" xfId="617" builtinId="9" hidden="1"/>
    <cellStyle name="Hipervínculo visitado" xfId="618" builtinId="9" hidden="1"/>
    <cellStyle name="Hipervínculo visitado" xfId="619" builtinId="9" hidden="1"/>
    <cellStyle name="Hipervínculo visitado" xfId="620" builtinId="9" hidden="1"/>
    <cellStyle name="Hipervínculo visitado" xfId="621" builtinId="9" hidden="1"/>
    <cellStyle name="Hipervínculo visitado" xfId="622" builtinId="9" hidden="1"/>
    <cellStyle name="Hipervínculo visitado" xfId="623" builtinId="9" hidden="1"/>
    <cellStyle name="Hipervínculo visitado" xfId="624" builtinId="9" hidden="1"/>
    <cellStyle name="Hipervínculo visitado" xfId="625" builtinId="9" hidden="1"/>
    <cellStyle name="Hipervínculo visitado" xfId="626" builtinId="9" hidden="1"/>
    <cellStyle name="Hipervínculo visitado" xfId="627" builtinId="9" hidden="1"/>
    <cellStyle name="Hipervínculo visitado" xfId="628" builtinId="9" hidden="1"/>
    <cellStyle name="Hipervínculo visitado" xfId="629" builtinId="9" hidden="1"/>
    <cellStyle name="Hipervínculo visitado" xfId="630" builtinId="9" hidden="1"/>
    <cellStyle name="Hipervínculo visitado" xfId="631" builtinId="9" hidden="1"/>
    <cellStyle name="Hipervínculo visitado" xfId="632" builtinId="9" hidden="1"/>
    <cellStyle name="Hipervínculo visitado" xfId="633" builtinId="9" hidden="1"/>
    <cellStyle name="Hipervínculo visitado" xfId="634" builtinId="9" hidden="1"/>
    <cellStyle name="Hipervínculo visitado" xfId="635" builtinId="9" hidden="1"/>
    <cellStyle name="Hipervínculo visitado" xfId="636" builtinId="9" hidden="1"/>
    <cellStyle name="Hipervínculo visitado" xfId="637" builtinId="9" hidden="1"/>
    <cellStyle name="Hipervínculo visitado" xfId="638" builtinId="9" hidden="1"/>
    <cellStyle name="Hipervínculo visitado" xfId="639" builtinId="9" hidden="1"/>
    <cellStyle name="Hipervínculo visitado" xfId="640" builtinId="9" hidden="1"/>
    <cellStyle name="Hipervínculo visitado" xfId="641" builtinId="9" hidden="1"/>
    <cellStyle name="Hipervínculo visitado" xfId="642" builtinId="9" hidden="1"/>
    <cellStyle name="Hipervínculo visitado" xfId="643" builtinId="9" hidden="1"/>
    <cellStyle name="Hipervínculo visitado" xfId="644" builtinId="9" hidden="1"/>
    <cellStyle name="Hipervínculo visitado" xfId="645" builtinId="9" hidden="1"/>
    <cellStyle name="Hipervínculo visitado" xfId="646" builtinId="9" hidden="1"/>
    <cellStyle name="Hipervínculo visitado" xfId="647" builtinId="9" hidden="1"/>
    <cellStyle name="Hipervínculo visitado" xfId="648" builtinId="9" hidden="1"/>
    <cellStyle name="Hipervínculo visitado" xfId="649" builtinId="9" hidden="1"/>
    <cellStyle name="Hipervínculo visitado" xfId="650" builtinId="9" hidden="1"/>
    <cellStyle name="Hipervínculo visitado" xfId="651" builtinId="9" hidden="1"/>
    <cellStyle name="Hipervínculo visitado" xfId="652" builtinId="9" hidden="1"/>
    <cellStyle name="Hipervínculo visitado" xfId="653" builtinId="9" hidden="1"/>
    <cellStyle name="Hipervínculo visitado" xfId="654" builtinId="9" hidden="1"/>
    <cellStyle name="Hipervínculo visitado" xfId="655" builtinId="9" hidden="1"/>
    <cellStyle name="Hipervínculo visitado" xfId="656" builtinId="9" hidden="1"/>
    <cellStyle name="Hipervínculo visitado" xfId="657" builtinId="9" hidden="1"/>
    <cellStyle name="Hipervínculo visitado" xfId="658" builtinId="9" hidden="1"/>
    <cellStyle name="Hipervínculo visitado" xfId="659" builtinId="9" hidden="1"/>
    <cellStyle name="Hipervínculo visitado" xfId="660" builtinId="9" hidden="1"/>
    <cellStyle name="Hipervínculo visitado" xfId="661" builtinId="9" hidden="1"/>
    <cellStyle name="Hipervínculo visitado" xfId="662" builtinId="9" hidden="1"/>
    <cellStyle name="Hipervínculo visitado" xfId="663" builtinId="9" hidden="1"/>
    <cellStyle name="Hipervínculo visitado" xfId="664" builtinId="9" hidden="1"/>
    <cellStyle name="Hipervínculo visitado" xfId="665" builtinId="9" hidden="1"/>
    <cellStyle name="Hipervínculo visitado" xfId="666" builtinId="9" hidden="1"/>
    <cellStyle name="Hipervínculo visitado" xfId="667" builtinId="9" hidden="1"/>
    <cellStyle name="Hipervínculo visitado" xfId="668" builtinId="9" hidden="1"/>
    <cellStyle name="Hipervínculo visitado" xfId="669" builtinId="9" hidden="1"/>
    <cellStyle name="Hipervínculo visitado" xfId="670" builtinId="9" hidden="1"/>
    <cellStyle name="Hipervínculo visitado" xfId="671" builtinId="9" hidden="1"/>
    <cellStyle name="Hipervínculo visitado" xfId="672" builtinId="9" hidden="1"/>
    <cellStyle name="Hipervínculo visitado" xfId="673" builtinId="9" hidden="1"/>
    <cellStyle name="Hipervínculo visitado" xfId="674" builtinId="9" hidden="1"/>
    <cellStyle name="Hipervínculo visitado" xfId="675" builtinId="9" hidden="1"/>
    <cellStyle name="Hipervínculo visitado" xfId="676" builtinId="9" hidden="1"/>
    <cellStyle name="Hipervínculo visitado" xfId="677" builtinId="9" hidden="1"/>
    <cellStyle name="Hipervínculo visitado" xfId="678" builtinId="9" hidden="1"/>
    <cellStyle name="Hipervínculo visitado" xfId="679" builtinId="9" hidden="1"/>
    <cellStyle name="Hipervínculo visitado" xfId="680" builtinId="9" hidden="1"/>
    <cellStyle name="Hipervínculo visitado" xfId="681" builtinId="9" hidden="1"/>
    <cellStyle name="Hipervínculo visitado" xfId="682" builtinId="9" hidden="1"/>
    <cellStyle name="Hipervínculo visitado" xfId="683" builtinId="9" hidden="1"/>
    <cellStyle name="Hipervínculo visitado" xfId="684" builtinId="9" hidden="1"/>
    <cellStyle name="Hipervínculo visitado" xfId="685" builtinId="9" hidden="1"/>
    <cellStyle name="Hipervínculo visitado" xfId="686" builtinId="9" hidden="1"/>
    <cellStyle name="Hipervínculo visitado" xfId="687" builtinId="9" hidden="1"/>
    <cellStyle name="Hipervínculo visitado" xfId="688" builtinId="9" hidden="1"/>
    <cellStyle name="Hipervínculo visitado" xfId="689" builtinId="9" hidden="1"/>
    <cellStyle name="Hipervínculo visitado" xfId="690" builtinId="9" hidden="1"/>
    <cellStyle name="Hipervínculo visitado" xfId="691" builtinId="9" hidden="1"/>
    <cellStyle name="Hipervínculo visitado" xfId="692" builtinId="9" hidden="1"/>
    <cellStyle name="Hipervínculo visitado" xfId="693" builtinId="9" hidden="1"/>
    <cellStyle name="Hipervínculo visitado" xfId="694" builtinId="9" hidden="1"/>
    <cellStyle name="Hipervínculo visitado" xfId="695" builtinId="9" hidden="1"/>
    <cellStyle name="Hipervínculo visitado" xfId="696" builtinId="9" hidden="1"/>
    <cellStyle name="Hipervínculo visitado" xfId="697" builtinId="9" hidden="1"/>
    <cellStyle name="Hipervínculo visitado" xfId="698" builtinId="9" hidden="1"/>
    <cellStyle name="Hipervínculo visitado" xfId="699" builtinId="9" hidden="1"/>
    <cellStyle name="Hipervínculo visitado" xfId="700" builtinId="9" hidden="1"/>
    <cellStyle name="Hipervínculo visitado" xfId="701" builtinId="9" hidden="1"/>
    <cellStyle name="Hipervínculo visitado" xfId="702" builtinId="9" hidden="1"/>
    <cellStyle name="Hipervínculo visitado" xfId="703" builtinId="9" hidden="1"/>
    <cellStyle name="Hipervínculo visitado" xfId="704" builtinId="9" hidden="1"/>
    <cellStyle name="Hipervínculo visitado" xfId="705" builtinId="9" hidden="1"/>
    <cellStyle name="Hipervínculo visitado" xfId="706" builtinId="9" hidden="1"/>
    <cellStyle name="Hipervínculo visitado" xfId="707" builtinId="9" hidden="1"/>
    <cellStyle name="Hipervínculo visitado" xfId="708" builtinId="9" hidden="1"/>
    <cellStyle name="Hipervínculo visitado" xfId="709" builtinId="9" hidden="1"/>
    <cellStyle name="Hipervínculo visitado" xfId="710" builtinId="9" hidden="1"/>
    <cellStyle name="Hipervínculo visitado" xfId="711" builtinId="9" hidden="1"/>
    <cellStyle name="Hipervínculo visitado" xfId="712" builtinId="9" hidden="1"/>
    <cellStyle name="Hipervínculo visitado" xfId="713" builtinId="9" hidden="1"/>
    <cellStyle name="Hipervínculo visitado" xfId="714" builtinId="9" hidden="1"/>
    <cellStyle name="Hipervínculo visitado" xfId="715" builtinId="9" hidden="1"/>
    <cellStyle name="Hipervínculo visitado" xfId="716" builtinId="9" hidden="1"/>
    <cellStyle name="Hipervínculo visitado" xfId="717" builtinId="9" hidden="1"/>
    <cellStyle name="Hipervínculo visitado" xfId="718" builtinId="9" hidden="1"/>
    <cellStyle name="Hipervínculo visitado" xfId="719" builtinId="9" hidden="1"/>
    <cellStyle name="Hipervínculo visitado" xfId="720" builtinId="9" hidden="1"/>
    <cellStyle name="Hipervínculo visitado" xfId="721" builtinId="9" hidden="1"/>
    <cellStyle name="Hipervínculo visitado" xfId="722" builtinId="9" hidden="1"/>
    <cellStyle name="Hipervínculo visitado" xfId="723" builtinId="9" hidden="1"/>
    <cellStyle name="Hipervínculo visitado" xfId="724" builtinId="9" hidden="1"/>
    <cellStyle name="Hipervínculo visitado" xfId="725" builtinId="9" hidden="1"/>
    <cellStyle name="Hipervínculo visitado" xfId="726" builtinId="9" hidden="1"/>
    <cellStyle name="Hipervínculo visitado" xfId="727" builtinId="9" hidden="1"/>
    <cellStyle name="Hipervínculo visitado" xfId="728" builtinId="9" hidden="1"/>
    <cellStyle name="Hipervínculo visitado" xfId="729" builtinId="9" hidden="1"/>
    <cellStyle name="Hipervínculo visitado" xfId="730" builtinId="9" hidden="1"/>
    <cellStyle name="Hipervínculo visitado" xfId="731" builtinId="9" hidden="1"/>
    <cellStyle name="Hipervínculo visitado" xfId="732" builtinId="9" hidden="1"/>
    <cellStyle name="Hipervínculo visitado" xfId="733" builtinId="9" hidden="1"/>
    <cellStyle name="Hipervínculo visitado" xfId="734" builtinId="9" hidden="1"/>
    <cellStyle name="Hipervínculo visitado" xfId="735" builtinId="9" hidden="1"/>
    <cellStyle name="Hipervínculo visitado" xfId="736" builtinId="9" hidden="1"/>
    <cellStyle name="Hipervínculo visitado" xfId="737" builtinId="9" hidden="1"/>
    <cellStyle name="Hipervínculo visitado" xfId="738" builtinId="9" hidden="1"/>
    <cellStyle name="Hipervínculo visitado" xfId="739" builtinId="9" hidden="1"/>
    <cellStyle name="Hipervínculo visitado" xfId="740" builtinId="9" hidden="1"/>
    <cellStyle name="Hipervínculo visitado" xfId="741" builtinId="9" hidden="1"/>
    <cellStyle name="Hipervínculo visitado" xfId="742" builtinId="9" hidden="1"/>
    <cellStyle name="Hipervínculo visitado" xfId="743" builtinId="9" hidden="1"/>
    <cellStyle name="Hipervínculo visitado" xfId="744" builtinId="9" hidden="1"/>
    <cellStyle name="Hipervínculo visitado" xfId="745" builtinId="9" hidden="1"/>
    <cellStyle name="Hipervínculo visitado" xfId="746" builtinId="9" hidden="1"/>
    <cellStyle name="Hipervínculo visitado" xfId="747" builtinId="9" hidden="1"/>
    <cellStyle name="Hipervínculo visitado" xfId="748" builtinId="9" hidden="1"/>
    <cellStyle name="Hipervínculo visitado" xfId="749" builtinId="9" hidden="1"/>
    <cellStyle name="Hipervínculo visitado" xfId="750" builtinId="9" hidden="1"/>
    <cellStyle name="Hipervínculo visitado" xfId="751" builtinId="9" hidden="1"/>
    <cellStyle name="Hipervínculo visitado" xfId="752" builtinId="9" hidden="1"/>
    <cellStyle name="Hipervínculo visitado" xfId="753" builtinId="9" hidden="1"/>
    <cellStyle name="Hipervínculo visitado" xfId="754" builtinId="9" hidden="1"/>
    <cellStyle name="Hipervínculo visitado" xfId="755" builtinId="9" hidden="1"/>
    <cellStyle name="Hipervínculo visitado" xfId="756" builtinId="9" hidden="1"/>
    <cellStyle name="Hipervínculo visitado" xfId="757" builtinId="9" hidden="1"/>
    <cellStyle name="Hipervínculo visitado" xfId="758" builtinId="9" hidden="1"/>
    <cellStyle name="Hipervínculo visitado" xfId="759" builtinId="9" hidden="1"/>
    <cellStyle name="Hipervínculo visitado" xfId="760" builtinId="9" hidden="1"/>
    <cellStyle name="Hipervínculo visitado" xfId="761" builtinId="9" hidden="1"/>
    <cellStyle name="Hipervínculo visitado" xfId="762" builtinId="9" hidden="1"/>
    <cellStyle name="Hipervínculo visitado" xfId="763" builtinId="9" hidden="1"/>
    <cellStyle name="Hipervínculo visitado" xfId="764" builtinId="9" hidden="1"/>
    <cellStyle name="Hipervínculo visitado" xfId="765" builtinId="9" hidden="1"/>
    <cellStyle name="Hipervínculo visitado" xfId="766" builtinId="9" hidden="1"/>
    <cellStyle name="Hipervínculo visitado" xfId="767" builtinId="9" hidden="1"/>
    <cellStyle name="Hipervínculo visitado" xfId="768" builtinId="9" hidden="1"/>
    <cellStyle name="Hipervínculo visitado" xfId="769" builtinId="9" hidden="1"/>
    <cellStyle name="Hipervínculo visitado" xfId="770" builtinId="9" hidden="1"/>
    <cellStyle name="Hipervínculo visitado" xfId="771" builtinId="9" hidden="1"/>
    <cellStyle name="Hipervínculo visitado" xfId="772" builtinId="9" hidden="1"/>
    <cellStyle name="Hipervínculo visitado" xfId="773" builtinId="9" hidden="1"/>
    <cellStyle name="Hipervínculo visitado" xfId="774" builtinId="9" hidden="1"/>
    <cellStyle name="Hipervínculo visitado" xfId="775" builtinId="9" hidden="1"/>
    <cellStyle name="Hipervínculo visitado" xfId="776" builtinId="9" hidden="1"/>
    <cellStyle name="Hipervínculo visitado" xfId="777" builtinId="9" hidden="1"/>
    <cellStyle name="Hipervínculo visitado" xfId="778" builtinId="9" hidden="1"/>
    <cellStyle name="Hipervínculo visitado" xfId="779" builtinId="9" hidden="1"/>
    <cellStyle name="Hipervínculo visitado" xfId="780" builtinId="9" hidden="1"/>
    <cellStyle name="Hipervínculo visitado" xfId="781" builtinId="9" hidden="1"/>
    <cellStyle name="Hipervínculo visitado" xfId="782" builtinId="9" hidden="1"/>
    <cellStyle name="Hipervínculo visitado" xfId="783" builtinId="9" hidden="1"/>
    <cellStyle name="Hipervínculo visitado" xfId="784" builtinId="9" hidden="1"/>
    <cellStyle name="Hipervínculo visitado" xfId="785" builtinId="9" hidden="1"/>
    <cellStyle name="Hipervínculo visitado" xfId="786" builtinId="9" hidden="1"/>
    <cellStyle name="Hipervínculo visitado" xfId="787" builtinId="9" hidden="1"/>
    <cellStyle name="Hipervínculo visitado" xfId="788" builtinId="9" hidden="1"/>
    <cellStyle name="Hipervínculo visitado" xfId="789" builtinId="9" hidden="1"/>
    <cellStyle name="Hipervínculo visitado" xfId="790" builtinId="9" hidden="1"/>
    <cellStyle name="Hipervínculo visitado" xfId="791" builtinId="9" hidden="1"/>
    <cellStyle name="Hipervínculo visitado" xfId="792" builtinId="9" hidden="1"/>
    <cellStyle name="Hipervínculo visitado" xfId="793" builtinId="9" hidden="1"/>
    <cellStyle name="Hipervínculo visitado" xfId="794" builtinId="9" hidden="1"/>
    <cellStyle name="Hipervínculo visitado" xfId="795" builtinId="9" hidden="1"/>
    <cellStyle name="Hipervínculo visitado" xfId="796" builtinId="9" hidden="1"/>
    <cellStyle name="Hipervínculo visitado" xfId="797" builtinId="9" hidden="1"/>
    <cellStyle name="Hipervínculo visitado" xfId="798" builtinId="9" hidden="1"/>
    <cellStyle name="Hipervínculo visitado" xfId="799" builtinId="9" hidden="1"/>
    <cellStyle name="Hipervínculo visitado" xfId="800" builtinId="9" hidden="1"/>
    <cellStyle name="Hipervínculo visitado" xfId="801" builtinId="9" hidden="1"/>
    <cellStyle name="Hipervínculo visitado" xfId="802" builtinId="9" hidden="1"/>
    <cellStyle name="Hipervínculo visitado" xfId="803" builtinId="9" hidden="1"/>
    <cellStyle name="Hipervínculo visitado" xfId="804" builtinId="9" hidden="1"/>
    <cellStyle name="Hipervínculo visitado" xfId="805" builtinId="9" hidden="1"/>
    <cellStyle name="Hipervínculo visitado" xfId="806" builtinId="9" hidden="1"/>
    <cellStyle name="Hipervínculo visitado" xfId="807" builtinId="9" hidden="1"/>
    <cellStyle name="Hipervínculo visitado" xfId="808" builtinId="9" hidden="1"/>
    <cellStyle name="Hipervínculo visitado" xfId="809" builtinId="9" hidden="1"/>
    <cellStyle name="Hipervínculo visitado" xfId="810" builtinId="9" hidden="1"/>
    <cellStyle name="Hipervínculo visitado" xfId="811" builtinId="9" hidden="1"/>
    <cellStyle name="Hipervínculo visitado" xfId="812" builtinId="9" hidden="1"/>
    <cellStyle name="Hipervínculo visitado" xfId="813" builtinId="9" hidden="1"/>
    <cellStyle name="Hipervínculo visitado" xfId="816" builtinId="9" hidden="1"/>
    <cellStyle name="Hipervínculo visitado" xfId="817" builtinId="9" hidden="1"/>
    <cellStyle name="Hipervínculo visitado" xfId="818" builtinId="9" hidden="1"/>
    <cellStyle name="Hipervínculo visitado" xfId="819" builtinId="9" hidden="1"/>
    <cellStyle name="Hipervínculo visitado" xfId="820" builtinId="9" hidden="1"/>
    <cellStyle name="Hipervínculo visitado" xfId="821" builtinId="9" hidden="1"/>
    <cellStyle name="Hipervínculo visitado" xfId="822" builtinId="9" hidden="1"/>
    <cellStyle name="Hipervínculo visitado" xfId="823" builtinId="9" hidden="1"/>
    <cellStyle name="Hipervínculo visitado" xfId="824" builtinId="9" hidden="1"/>
    <cellStyle name="Hipervínculo visitado" xfId="825" builtinId="9" hidden="1"/>
    <cellStyle name="Hipervínculo visitado" xfId="826" builtinId="9" hidden="1"/>
    <cellStyle name="Hipervínculo visitado" xfId="827" builtinId="9" hidden="1"/>
    <cellStyle name="Hipervínculo visitado" xfId="828" builtinId="9" hidden="1"/>
    <cellStyle name="Hipervínculo visitado" xfId="829" builtinId="9" hidden="1"/>
    <cellStyle name="Hipervínculo visitado" xfId="830" builtinId="9" hidden="1"/>
    <cellStyle name="Hipervínculo visitado" xfId="831" builtinId="9" hidden="1"/>
    <cellStyle name="Hipervínculo visitado" xfId="832" builtinId="9" hidden="1"/>
    <cellStyle name="Hipervínculo visitado" xfId="833" builtinId="9" hidden="1"/>
    <cellStyle name="Hipervínculo visitado" xfId="834" builtinId="9" hidden="1"/>
    <cellStyle name="Hipervínculo visitado" xfId="835" builtinId="9" hidden="1"/>
    <cellStyle name="Hipervínculo visitado" xfId="836" builtinId="9" hidden="1"/>
    <cellStyle name="Hipervínculo visitado" xfId="837" builtinId="9" hidden="1"/>
    <cellStyle name="Hipervínculo visitado" xfId="838" builtinId="9" hidden="1"/>
    <cellStyle name="Hipervínculo visitado" xfId="839" builtinId="9" hidden="1"/>
    <cellStyle name="Hipervínculo visitado" xfId="840" builtinId="9" hidden="1"/>
    <cellStyle name="Hipervínculo visitado" xfId="841" builtinId="9" hidden="1"/>
    <cellStyle name="Hipervínculo visitado" xfId="842" builtinId="9" hidden="1"/>
    <cellStyle name="Hipervínculo visitado" xfId="843" builtinId="9" hidden="1"/>
    <cellStyle name="Hipervínculo visitado" xfId="844" builtinId="9" hidden="1"/>
    <cellStyle name="Hipervínculo visitado" xfId="845" builtinId="9" hidden="1"/>
    <cellStyle name="Hipervínculo visitado" xfId="846" builtinId="9" hidden="1"/>
    <cellStyle name="Hipervínculo visitado" xfId="847" builtinId="9" hidden="1"/>
    <cellStyle name="Hipervínculo visitado" xfId="848" builtinId="9" hidden="1"/>
    <cellStyle name="Hipervínculo visitado" xfId="849" builtinId="9" hidden="1"/>
    <cellStyle name="Hipervínculo visitado" xfId="850" builtinId="9" hidden="1"/>
    <cellStyle name="Hipervínculo visitado" xfId="851" builtinId="9" hidden="1"/>
    <cellStyle name="Hipervínculo visitado" xfId="852" builtinId="9" hidden="1"/>
    <cellStyle name="Hipervínculo visitado" xfId="853" builtinId="9" hidden="1"/>
    <cellStyle name="Hipervínculo visitado" xfId="854" builtinId="9" hidden="1"/>
    <cellStyle name="Hipervínculo visitado" xfId="855" builtinId="9" hidden="1"/>
    <cellStyle name="Hipervínculo visitado" xfId="856" builtinId="9" hidden="1"/>
    <cellStyle name="Hipervínculo visitado" xfId="857" builtinId="9" hidden="1"/>
    <cellStyle name="Hipervínculo visitado" xfId="858" builtinId="9" hidden="1"/>
    <cellStyle name="Hipervínculo visitado" xfId="859" builtinId="9" hidden="1"/>
    <cellStyle name="Hipervínculo visitado" xfId="860" builtinId="9" hidden="1"/>
    <cellStyle name="Hipervínculo visitado" xfId="861" builtinId="9" hidden="1"/>
    <cellStyle name="Hipervínculo visitado" xfId="862" builtinId="9" hidden="1"/>
    <cellStyle name="Hipervínculo visitado" xfId="863" builtinId="9" hidden="1"/>
    <cellStyle name="Hipervínculo visitado" xfId="864" builtinId="9" hidden="1"/>
    <cellStyle name="Hipervínculo visitado" xfId="865" builtinId="9" hidden="1"/>
    <cellStyle name="Hipervínculo visitado" xfId="866" builtinId="9" hidden="1"/>
    <cellStyle name="Hipervínculo visitado" xfId="867" builtinId="9" hidden="1"/>
    <cellStyle name="Hipervínculo visitado" xfId="868" builtinId="9" hidden="1"/>
    <cellStyle name="Hipervínculo visitado" xfId="869" builtinId="9" hidden="1"/>
    <cellStyle name="Hipervínculo visitado" xfId="870" builtinId="9" hidden="1"/>
    <cellStyle name="Hipervínculo visitado" xfId="871" builtinId="9" hidden="1"/>
    <cellStyle name="Hipervínculo visitado" xfId="872" builtinId="9" hidden="1"/>
    <cellStyle name="Hipervínculo visitado" xfId="873" builtinId="9" hidden="1"/>
    <cellStyle name="Hipervínculo visitado" xfId="874" builtinId="9" hidden="1"/>
    <cellStyle name="Hipervínculo visitado" xfId="875" builtinId="9" hidden="1"/>
    <cellStyle name="Hipervínculo visitado" xfId="876" builtinId="9" hidden="1"/>
    <cellStyle name="Hipervínculo visitado" xfId="877" builtinId="9" hidden="1"/>
    <cellStyle name="Hipervínculo visitado" xfId="878" builtinId="9" hidden="1"/>
    <cellStyle name="Hipervínculo visitado" xfId="879" builtinId="9" hidden="1"/>
    <cellStyle name="Hipervínculo visitado" xfId="880" builtinId="9" hidden="1"/>
    <cellStyle name="Hipervínculo visitado" xfId="881" builtinId="9" hidden="1"/>
    <cellStyle name="Hipervínculo visitado" xfId="882" builtinId="9" hidden="1"/>
    <cellStyle name="Hipervínculo visitado" xfId="883" builtinId="9" hidden="1"/>
    <cellStyle name="Hipervínculo visitado" xfId="884" builtinId="9" hidden="1"/>
    <cellStyle name="Hipervínculo visitado" xfId="885" builtinId="9" hidden="1"/>
    <cellStyle name="Hipervínculo visitado" xfId="886" builtinId="9" hidden="1"/>
    <cellStyle name="Hipervínculo visitado" xfId="887" builtinId="9" hidden="1"/>
    <cellStyle name="Hipervínculo visitado" xfId="888" builtinId="9" hidden="1"/>
    <cellStyle name="Hipervínculo visitado" xfId="889" builtinId="9" hidden="1"/>
    <cellStyle name="Hipervínculo visitado" xfId="890" builtinId="9" hidden="1"/>
    <cellStyle name="Hipervínculo visitado" xfId="891" builtinId="9" hidden="1"/>
    <cellStyle name="Hipervínculo visitado" xfId="892" builtinId="9" hidden="1"/>
    <cellStyle name="Hipervínculo visitado" xfId="893" builtinId="9" hidden="1"/>
    <cellStyle name="Hipervínculo visitado" xfId="894" builtinId="9" hidden="1"/>
    <cellStyle name="Hipervínculo visitado" xfId="895" builtinId="9" hidden="1"/>
    <cellStyle name="Hipervínculo visitado" xfId="896" builtinId="9" hidden="1"/>
    <cellStyle name="Hipervínculo visitado" xfId="897" builtinId="9" hidden="1"/>
    <cellStyle name="Hipervínculo visitado" xfId="898" builtinId="9" hidden="1"/>
    <cellStyle name="Hipervínculo visitado" xfId="899" builtinId="9" hidden="1"/>
    <cellStyle name="Hipervínculo visitado" xfId="900" builtinId="9" hidden="1"/>
    <cellStyle name="Hipervínculo visitado" xfId="901" builtinId="9" hidden="1"/>
    <cellStyle name="Hipervínculo visitado" xfId="902" builtinId="9" hidden="1"/>
    <cellStyle name="Hipervínculo visitado" xfId="903" builtinId="9" hidden="1"/>
    <cellStyle name="Hipervínculo visitado" xfId="904" builtinId="9" hidden="1"/>
    <cellStyle name="Hipervínculo visitado" xfId="905" builtinId="9" hidden="1"/>
    <cellStyle name="Hipervínculo visitado" xfId="906" builtinId="9" hidden="1"/>
    <cellStyle name="Hipervínculo visitado" xfId="907" builtinId="9" hidden="1"/>
    <cellStyle name="Hipervínculo visitado" xfId="908" builtinId="9" hidden="1"/>
    <cellStyle name="Hipervínculo visitado" xfId="909" builtinId="9" hidden="1"/>
    <cellStyle name="Hipervínculo visitado" xfId="910" builtinId="9" hidden="1"/>
    <cellStyle name="Hipervínculo visitado" xfId="911" builtinId="9" hidden="1"/>
    <cellStyle name="Hipervínculo visitado" xfId="912" builtinId="9" hidden="1"/>
    <cellStyle name="Hipervínculo visitado" xfId="913" builtinId="9" hidden="1"/>
    <cellStyle name="Hipervínculo visitado" xfId="914" builtinId="9" hidden="1"/>
    <cellStyle name="Hipervínculo visitado" xfId="915" builtinId="9" hidden="1"/>
    <cellStyle name="Hipervínculo visitado" xfId="916" builtinId="9" hidden="1"/>
    <cellStyle name="Hipervínculo visitado" xfId="917" builtinId="9" hidden="1"/>
    <cellStyle name="Hipervínculo visitado" xfId="918" builtinId="9" hidden="1"/>
    <cellStyle name="Hipervínculo visitado" xfId="919" builtinId="9" hidden="1"/>
    <cellStyle name="Hipervínculo visitado" xfId="920" builtinId="9" hidden="1"/>
    <cellStyle name="Hipervínculo visitado" xfId="921" builtinId="9" hidden="1"/>
    <cellStyle name="Hipervínculo visitado" xfId="922" builtinId="9" hidden="1"/>
    <cellStyle name="Hipervínculo visitado" xfId="923" builtinId="9" hidden="1"/>
    <cellStyle name="Hipervínculo visitado" xfId="924" builtinId="9" hidden="1"/>
    <cellStyle name="Hipervínculo visitado" xfId="925" builtinId="9" hidden="1"/>
    <cellStyle name="Hipervínculo visitado" xfId="926" builtinId="9" hidden="1"/>
    <cellStyle name="Hipervínculo visitado" xfId="927" builtinId="9" hidden="1"/>
    <cellStyle name="Hipervínculo visitado" xfId="928" builtinId="9" hidden="1"/>
    <cellStyle name="Hipervínculo visitado" xfId="929" builtinId="9" hidden="1"/>
    <cellStyle name="Hipervínculo visitado" xfId="930" builtinId="9" hidden="1"/>
    <cellStyle name="Hipervínculo visitado" xfId="931" builtinId="9" hidden="1"/>
    <cellStyle name="Hipervínculo visitado" xfId="932" builtinId="9" hidden="1"/>
    <cellStyle name="Hipervínculo visitado" xfId="933" builtinId="9" hidden="1"/>
    <cellStyle name="Hipervínculo visitado" xfId="934" builtinId="9" hidden="1"/>
    <cellStyle name="Hipervínculo visitado" xfId="938" builtinId="9" hidden="1"/>
    <cellStyle name="Hipervínculo visitado" xfId="939" builtinId="9" hidden="1"/>
    <cellStyle name="Hipervínculo visitado" xfId="940" builtinId="9" hidden="1"/>
    <cellStyle name="Hipervínculo visitado" xfId="941" builtinId="9" hidden="1"/>
    <cellStyle name="Hipervínculo visitado" xfId="942" builtinId="9" hidden="1"/>
    <cellStyle name="Hipervínculo visitado" xfId="943" builtinId="9" hidden="1"/>
    <cellStyle name="Hipervínculo visitado" xfId="945" builtinId="9" hidden="1"/>
    <cellStyle name="Hipervínculo visitado" xfId="946" builtinId="9" hidden="1"/>
    <cellStyle name="Hipervínculo visitado" xfId="947" builtinId="9" hidden="1"/>
    <cellStyle name="Hipervínculo visitado" xfId="948" builtinId="9" hidden="1"/>
    <cellStyle name="Hipervínculo visitado" xfId="951" builtinId="9" hidden="1"/>
    <cellStyle name="Hipervínculo visitado" xfId="953" builtinId="9" hidden="1"/>
    <cellStyle name="Hipervínculo visitado" xfId="954" builtinId="9" hidden="1"/>
    <cellStyle name="Hipervínculo visitado" xfId="955" builtinId="9" hidden="1"/>
    <cellStyle name="Hipervínculo visitado" xfId="956" builtinId="9" hidden="1"/>
    <cellStyle name="Hipervínculo visitado" xfId="957" builtinId="9" hidden="1"/>
    <cellStyle name="Hipervínculo visitado" xfId="958" builtinId="9" hidden="1"/>
    <cellStyle name="Hipervínculo visitado" xfId="959" builtinId="9" hidden="1"/>
    <cellStyle name="Hipervínculo visitado" xfId="960" builtinId="9" hidden="1"/>
    <cellStyle name="Hipervínculo visitado" xfId="961" builtinId="9" hidden="1"/>
    <cellStyle name="Hipervínculo visitado" xfId="962" builtinId="9" hidden="1"/>
    <cellStyle name="Hipervínculo visitado" xfId="963" builtinId="9" hidden="1"/>
    <cellStyle name="Hipervínculo visitado" xfId="964" builtinId="9" hidden="1"/>
    <cellStyle name="Hipervínculo visitado" xfId="965" builtinId="9" hidden="1"/>
    <cellStyle name="Hipervínculo visitado" xfId="966" builtinId="9" hidden="1"/>
    <cellStyle name="Hipervínculo visitado" xfId="967" builtinId="9" hidden="1"/>
    <cellStyle name="Hipervínculo visitado" xfId="968" builtinId="9" hidden="1"/>
    <cellStyle name="Hipervínculo visitado" xfId="969" builtinId="9" hidden="1"/>
    <cellStyle name="Hipervínculo visitado" xfId="970" builtinId="9" hidden="1"/>
    <cellStyle name="Hipervínculo visitado" xfId="971" builtinId="9" hidden="1"/>
    <cellStyle name="Hipervínculo visitado" xfId="976" builtinId="9" hidden="1"/>
    <cellStyle name="Hipervínculo visitado" xfId="977" builtinId="9" hidden="1"/>
    <cellStyle name="Hipervínculo visitado" xfId="978" builtinId="9" hidden="1"/>
    <cellStyle name="Hipervínculo visitado" xfId="979" builtinId="9" hidden="1"/>
    <cellStyle name="Hipervínculo visitado" xfId="980" builtinId="9" hidden="1"/>
    <cellStyle name="Hipervínculo visitado" xfId="981" builtinId="9" hidden="1"/>
    <cellStyle name="Hipervínculo visitado" xfId="982" builtinId="9" hidden="1"/>
    <cellStyle name="Hipervínculo visitado" xfId="983" builtinId="9" hidden="1"/>
    <cellStyle name="Hipervínculo visitado" xfId="984" builtinId="9" hidden="1"/>
    <cellStyle name="Hipervínculo visitado" xfId="985" builtinId="9" hidden="1"/>
    <cellStyle name="Hipervínculo visitado" xfId="988" builtinId="9" hidden="1"/>
    <cellStyle name="Hipervínculo visitado" xfId="989" builtinId="9" hidden="1"/>
    <cellStyle name="Hipervínculo visitado" xfId="991" builtinId="9" hidden="1"/>
    <cellStyle name="Hipervínculo visitado" xfId="992" builtinId="9" hidden="1"/>
    <cellStyle name="Hipervínculo visitado" xfId="993" builtinId="9" hidden="1"/>
    <cellStyle name="Hipervínculo visitado" xfId="994" builtinId="9" hidden="1"/>
    <cellStyle name="Hipervínculo visitado" xfId="996" builtinId="9" hidden="1"/>
    <cellStyle name="Hipervínculo visitado" xfId="997" builtinId="9" hidden="1"/>
    <cellStyle name="Hipervínculo visitado" xfId="998" builtinId="9" hidden="1"/>
    <cellStyle name="Hipervínculo visitado" xfId="999" builtinId="9" hidden="1"/>
    <cellStyle name="Hipervínculo visitado" xfId="1000" builtinId="9" hidden="1"/>
    <cellStyle name="Hipervínculo visitado" xfId="1001" builtinId="9" hidden="1"/>
    <cellStyle name="Hipervínculo visitado" xfId="1002" builtinId="9" hidden="1"/>
    <cellStyle name="Hipervínculo visitado" xfId="1003" builtinId="9" hidden="1"/>
    <cellStyle name="Hipervínculo visitado" xfId="1004" builtinId="9" hidden="1"/>
    <cellStyle name="Hipervínculo visitado" xfId="1005" builtinId="9" hidden="1"/>
    <cellStyle name="Hipervínculo visitado" xfId="1006" builtinId="9" hidden="1"/>
    <cellStyle name="Hipervínculo visitado" xfId="1007" builtinId="9" hidden="1"/>
    <cellStyle name="Hipervínculo visitado" xfId="1008" builtinId="9" hidden="1"/>
    <cellStyle name="Hipervínculo visitado" xfId="1009" builtinId="9" hidden="1"/>
    <cellStyle name="Hipervínculo visitado" xfId="1010" builtinId="9" hidden="1"/>
    <cellStyle name="Hipervínculo visitado" xfId="1011" builtinId="9" hidden="1"/>
    <cellStyle name="Hipervínculo visitado" xfId="1012" builtinId="9" hidden="1"/>
    <cellStyle name="Hipervínculo visitado" xfId="1013" builtinId="9" hidden="1"/>
    <cellStyle name="Hipervínculo visitado" xfId="1014" builtinId="9" hidden="1"/>
    <cellStyle name="Hipervínculo visitado" xfId="1015" builtinId="9" hidden="1"/>
    <cellStyle name="Hipervínculo visitado" xfId="1016" builtinId="9" hidden="1"/>
    <cellStyle name="Hipervínculo visitado" xfId="1017" builtinId="9" hidden="1"/>
    <cellStyle name="Hipervínculo visitado" xfId="1018" builtinId="9" hidden="1"/>
    <cellStyle name="Hipervínculo visitado" xfId="1019" builtinId="9" hidden="1"/>
    <cellStyle name="Hipervínculo visitado" xfId="1020" builtinId="9" hidden="1"/>
    <cellStyle name="Hipervínculo visitado" xfId="1021" builtinId="9" hidden="1"/>
    <cellStyle name="Hipervínculo visitado" xfId="1022" builtinId="9" hidden="1"/>
    <cellStyle name="Hipervínculo visitado" xfId="1023" builtinId="9" hidden="1"/>
    <cellStyle name="Hipervínculo visitado" xfId="1024" builtinId="9" hidden="1"/>
    <cellStyle name="Hipervínculo visitado" xfId="1025" builtinId="9" hidden="1"/>
    <cellStyle name="Hipervínculo visitado" xfId="1026" builtinId="9" hidden="1"/>
    <cellStyle name="Hipervínculo visitado" xfId="1027" builtinId="9" hidden="1"/>
    <cellStyle name="Hipervínculo visitado" xfId="1028" builtinId="9" hidden="1"/>
    <cellStyle name="Hipervínculo visitado" xfId="1029" builtinId="9" hidden="1"/>
    <cellStyle name="Hipervínculo visitado" xfId="1030" builtinId="9" hidden="1"/>
    <cellStyle name="Hipervínculo visitado" xfId="1031" builtinId="9" hidden="1"/>
    <cellStyle name="Hipervínculo visitado" xfId="1032" builtinId="9" hidden="1"/>
    <cellStyle name="Hipervínculo visitado" xfId="1033" builtinId="9" hidden="1"/>
    <cellStyle name="Hipervínculo visitado" xfId="1034" builtinId="9" hidden="1"/>
    <cellStyle name="Hipervínculo visitado" xfId="1035" builtinId="9" hidden="1"/>
    <cellStyle name="Hipervínculo visitado" xfId="1036" builtinId="9" hidden="1"/>
    <cellStyle name="Hipervínculo visitado" xfId="1037" builtinId="9" hidden="1"/>
    <cellStyle name="Hipervínculo visitado" xfId="1038" builtinId="9" hidden="1"/>
    <cellStyle name="Hipervínculo visitado" xfId="1039" builtinId="9" hidden="1"/>
    <cellStyle name="Hipervínculo visitado" xfId="1040" builtinId="9" hidden="1"/>
    <cellStyle name="Hipervínculo visitado" xfId="1041" builtinId="9" hidden="1"/>
    <cellStyle name="Hipervínculo visitado" xfId="1042" builtinId="9" hidden="1"/>
    <cellStyle name="Hipervínculo visitado" xfId="1043" builtinId="9" hidden="1"/>
    <cellStyle name="Hipervínculo visitado" xfId="1044" builtinId="9" hidden="1"/>
    <cellStyle name="Hipervínculo visitado" xfId="1045" builtinId="9" hidden="1"/>
    <cellStyle name="Hipervínculo visitado" xfId="1046" builtinId="9" hidden="1"/>
    <cellStyle name="Hipervínculo visitado" xfId="1047" builtinId="9" hidden="1"/>
    <cellStyle name="Hipervínculo visitado" xfId="1048" builtinId="9" hidden="1"/>
    <cellStyle name="Hipervínculo visitado" xfId="1049" builtinId="9" hidden="1"/>
    <cellStyle name="Hipervínculo visitado" xfId="1050" builtinId="9" hidden="1"/>
    <cellStyle name="Hipervínculo visitado" xfId="1051" builtinId="9" hidden="1"/>
    <cellStyle name="Hipervínculo visitado" xfId="1052" builtinId="9" hidden="1"/>
    <cellStyle name="Hipervínculo visitado" xfId="1053" builtinId="9" hidden="1"/>
    <cellStyle name="Hipervínculo visitado" xfId="1054" builtinId="9" hidden="1"/>
    <cellStyle name="Hipervínculo visitado" xfId="1055" builtinId="9" hidden="1"/>
    <cellStyle name="Hipervínculo visitado" xfId="1056" builtinId="9" hidden="1"/>
    <cellStyle name="Hipervínculo visitado" xfId="1057" builtinId="9" hidden="1"/>
    <cellStyle name="Hipervínculo visitado" xfId="1058" builtinId="9" hidden="1"/>
    <cellStyle name="Hipervínculo visitado" xfId="1059" builtinId="9" hidden="1"/>
    <cellStyle name="Hipervínculo visitado" xfId="1060" builtinId="9" hidden="1"/>
    <cellStyle name="Hipervínculo visitado" xfId="1061" builtinId="9" hidden="1"/>
    <cellStyle name="Hipervínculo visitado" xfId="1062" builtinId="9" hidden="1"/>
    <cellStyle name="Hipervínculo visitado" xfId="1063" builtinId="9" hidden="1"/>
    <cellStyle name="Hipervínculo visitado" xfId="1064" builtinId="9" hidden="1"/>
    <cellStyle name="Hipervínculo visitado" xfId="1065" builtinId="9" hidden="1"/>
    <cellStyle name="Hipervínculo visitado" xfId="1066" builtinId="9" hidden="1"/>
    <cellStyle name="Hipervínculo visitado" xfId="1068" builtinId="9" hidden="1"/>
    <cellStyle name="Hipervínculo visitado" xfId="1069" builtinId="9" hidden="1"/>
    <cellStyle name="Hipervínculo visitado" xfId="1070" builtinId="9" hidden="1"/>
    <cellStyle name="Hipervínculo visitado" xfId="1071" builtinId="9" hidden="1"/>
    <cellStyle name="Hipervínculo visitado" xfId="1072" builtinId="9" hidden="1"/>
    <cellStyle name="Hipervínculo visitado" xfId="1073" builtinId="9" hidden="1"/>
    <cellStyle name="Hipervínculo visitado" xfId="1074" builtinId="9" hidden="1"/>
    <cellStyle name="Hipervínculo visitado" xfId="1075" builtinId="9" hidden="1"/>
    <cellStyle name="Hipervínculo visitado" xfId="1076" builtinId="9" hidden="1"/>
    <cellStyle name="Hipervínculo visitado" xfId="1077" builtinId="9" hidden="1"/>
    <cellStyle name="Hipervínculo visitado" xfId="1078" builtinId="9" hidden="1"/>
    <cellStyle name="Hipervínculo visitado" xfId="1079" builtinId="9" hidden="1"/>
    <cellStyle name="Hipervínculo visitado" xfId="1080" builtinId="9" hidden="1"/>
    <cellStyle name="Hipervínculo visitado" xfId="1081" builtinId="9" hidden="1"/>
    <cellStyle name="Hipervínculo visitado" xfId="1082" builtinId="9" hidden="1"/>
    <cellStyle name="Hipervínculo visitado" xfId="1083" builtinId="9" hidden="1"/>
    <cellStyle name="Hipervínculo visitado" xfId="1084" builtinId="9" hidden="1"/>
    <cellStyle name="Hipervínculo visitado" xfId="1085" builtinId="9" hidden="1"/>
    <cellStyle name="Hipervínculo visitado" xfId="1087" builtinId="9" hidden="1"/>
    <cellStyle name="Hipervínculo visitado" xfId="1088" builtinId="9" hidden="1"/>
    <cellStyle name="Hipervínculo visitado" xfId="1089" builtinId="9" hidden="1"/>
    <cellStyle name="Hipervínculo visitado" xfId="1090" builtinId="9" hidden="1"/>
    <cellStyle name="Hipervínculo visitado" xfId="1091" builtinId="9" hidden="1"/>
    <cellStyle name="Hipervínculo visitado" xfId="1092" builtinId="9" hidden="1"/>
    <cellStyle name="Hipervínculo visitado" xfId="1093" builtinId="9" hidden="1"/>
    <cellStyle name="Hipervínculo visitado" xfId="1094" builtinId="9" hidden="1"/>
    <cellStyle name="Hipervínculo visitado" xfId="1095" builtinId="9" hidden="1"/>
    <cellStyle name="Hipervínculo visitado" xfId="1096" builtinId="9" hidden="1"/>
    <cellStyle name="Hipervínculo visitado" xfId="1097" builtinId="9" hidden="1"/>
    <cellStyle name="Hipervínculo visitado" xfId="1098" builtinId="9" hidden="1"/>
    <cellStyle name="Hipervínculo visitado" xfId="1100" builtinId="9" hidden="1"/>
    <cellStyle name="Hipervínculo visitado" xfId="1101" builtinId="9" hidden="1"/>
    <cellStyle name="Hipervínculo visitado" xfId="1102" builtinId="9" hidden="1"/>
    <cellStyle name="Hipervínculo visitado" xfId="1103" builtinId="9" hidden="1"/>
    <cellStyle name="Hipervínculo visitado" xfId="1104" builtinId="9" hidden="1"/>
    <cellStyle name="Hipervínculo visitado" xfId="1105" builtinId="9" hidden="1"/>
    <cellStyle name="Hipervínculo visitado" xfId="1106" builtinId="9" hidden="1"/>
    <cellStyle name="Hipervínculo visitado" xfId="1107" builtinId="9" hidden="1"/>
    <cellStyle name="Hipervínculo visitado" xfId="1108" builtinId="9" hidden="1"/>
    <cellStyle name="Hipervínculo visitado" xfId="1109" builtinId="9" hidden="1"/>
    <cellStyle name="Hipervínculo visitado" xfId="1110" builtinId="9" hidden="1"/>
    <cellStyle name="Hipervínculo visitado" xfId="1111" builtinId="9" hidden="1"/>
    <cellStyle name="Hipervínculo visitado" xfId="1112" builtinId="9" hidden="1"/>
    <cellStyle name="Hipervínculo visitado" xfId="1113" builtinId="9" hidden="1"/>
    <cellStyle name="Hipervínculo visitado" xfId="1114" builtinId="9" hidden="1"/>
    <cellStyle name="Hipervínculo visitado" xfId="1115" builtinId="9" hidden="1"/>
    <cellStyle name="Hipervínculo visitado" xfId="1116" builtinId="9" hidden="1"/>
    <cellStyle name="Hipervínculo visitado" xfId="1117" builtinId="9" hidden="1"/>
    <cellStyle name="Hipervínculo visitado" xfId="1118" builtinId="9" hidden="1"/>
    <cellStyle name="Hipervínculo visitado" xfId="1119" builtinId="9" hidden="1"/>
    <cellStyle name="Hipervínculo visitado" xfId="1120" builtinId="9" hidden="1"/>
    <cellStyle name="Hipervínculo visitado" xfId="1121" builtinId="9" hidden="1"/>
    <cellStyle name="Hipervínculo visitado" xfId="1122" builtinId="9" hidden="1"/>
    <cellStyle name="Hipervínculo visitado" xfId="1123" builtinId="9" hidden="1"/>
    <cellStyle name="Hipervínculo visitado" xfId="1124" builtinId="9" hidden="1"/>
    <cellStyle name="Hipervínculo visitado" xfId="1125" builtinId="9" hidden="1"/>
    <cellStyle name="Hipervínculo visitado" xfId="1126" builtinId="9" hidden="1"/>
    <cellStyle name="Hipervínculo visitado" xfId="1127" builtinId="9" hidden="1"/>
    <cellStyle name="Hipervínculo visitado" xfId="1128" builtinId="9" hidden="1"/>
    <cellStyle name="Hipervínculo visitado" xfId="1129" builtinId="9" hidden="1"/>
    <cellStyle name="Hipervínculo visitado" xfId="1130" builtinId="9" hidden="1"/>
    <cellStyle name="Hipervínculo visitado" xfId="1131" builtinId="9" hidden="1"/>
    <cellStyle name="Hipervínculo visitado" xfId="1132" builtinId="9" hidden="1"/>
    <cellStyle name="Hipervínculo visitado" xfId="1133" builtinId="9" hidden="1"/>
    <cellStyle name="Hipervínculo visitado" xfId="1134" builtinId="9" hidden="1"/>
    <cellStyle name="Hipervínculo visitado" xfId="1135" builtinId="9" hidden="1"/>
    <cellStyle name="Hipervínculo visitado" xfId="1136" builtinId="9" hidden="1"/>
    <cellStyle name="Hipervínculo visitado" xfId="1137" builtinId="9" hidden="1"/>
    <cellStyle name="Hipervínculo visitado" xfId="1138" builtinId="9" hidden="1"/>
    <cellStyle name="Hipervínculo visitado" xfId="1139" builtinId="9" hidden="1"/>
    <cellStyle name="Hipervínculo visitado" xfId="1140" builtinId="9" hidden="1"/>
    <cellStyle name="Hipervínculo visitado" xfId="1141" builtinId="9" hidden="1"/>
    <cellStyle name="Hipervínculo visitado" xfId="1142" builtinId="9" hidden="1"/>
    <cellStyle name="Hipervínculo visitado" xfId="1143" builtinId="9" hidden="1"/>
    <cellStyle name="Hipervínculo visitado" xfId="1144" builtinId="9" hidden="1"/>
    <cellStyle name="Hipervínculo visitado" xfId="1145" builtinId="9" hidden="1"/>
    <cellStyle name="Normal" xfId="0" builtinId="0"/>
    <cellStyle name="Normal 10" xfId="952"/>
    <cellStyle name="Normal 11" xfId="972"/>
    <cellStyle name="Normal 12" xfId="973"/>
    <cellStyle name="Normal 13" xfId="974"/>
    <cellStyle name="Normal 14" xfId="975"/>
    <cellStyle name="Normal 15" xfId="986"/>
    <cellStyle name="Normal 16" xfId="990"/>
    <cellStyle name="Normal 17" xfId="995"/>
    <cellStyle name="Normal 18" xfId="1067"/>
    <cellStyle name="Normal 19" xfId="1086"/>
    <cellStyle name="Normal 2" xfId="814"/>
    <cellStyle name="Normal 2 2" xfId="987"/>
    <cellStyle name="Normal 20" xfId="1099"/>
    <cellStyle name="Normal 3" xfId="815"/>
    <cellStyle name="Normal 4" xfId="935"/>
    <cellStyle name="Normal 5" xfId="936"/>
    <cellStyle name="Normal 6" xfId="937"/>
    <cellStyle name="Normal 7" xfId="944"/>
    <cellStyle name="Normal 8" xfId="949"/>
    <cellStyle name="Normal 9" xfId="950"/>
  </cellStyles>
  <dxfs count="12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vertAlign val="baseline"/>
        <sz val="10"/>
        <name val="Arial"/>
        <scheme val="none"/>
      </font>
      <fill>
        <patternFill patternType="none">
          <fgColor indexed="64"/>
          <bgColor indexed="65"/>
        </patternFill>
      </fill>
    </dxf>
    <dxf>
      <font>
        <b val="0"/>
        <i val="0"/>
        <strike val="0"/>
        <condense val="0"/>
        <extend val="0"/>
        <outline val="0"/>
        <shadow val="0"/>
        <u val="none"/>
        <vertAlign val="baseline"/>
        <sz val="10"/>
        <color auto="1"/>
        <name val="Arial"/>
        <scheme val="none"/>
      </font>
      <fill>
        <patternFill patternType="none">
          <fgColor indexed="64"/>
          <bgColor indexed="65"/>
        </patternFill>
      </fill>
    </dxf>
    <dxf>
      <border diagonalUp="0" diagonalDown="0">
        <left/>
        <right/>
        <top/>
        <bottom/>
      </border>
    </dxf>
    <dxf>
      <font>
        <strike val="0"/>
        <outline val="0"/>
        <shadow val="0"/>
        <vertAlign val="baseline"/>
        <sz val="10"/>
        <name val="Arial"/>
        <scheme val="none"/>
      </font>
    </dxf>
    <dxf>
      <font>
        <b val="0"/>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rgb="FF000000"/>
        <name val="Arial"/>
        <scheme val="none"/>
      </font>
      <fill>
        <patternFill patternType="solid">
          <fgColor indexed="64"/>
          <bgColor rgb="FFD9D9D9"/>
        </patternFill>
      </fill>
      <alignment horizontal="general" vertical="center" textRotation="0" wrapText="1" indent="0" justifyLastLine="0" shrinkToFit="0" readingOrder="0"/>
      <border diagonalUp="0" diagonalDown="0" outline="0">
        <left/>
        <right style="medium">
          <color auto="1"/>
        </right>
        <top/>
        <bottom/>
      </border>
    </dxf>
    <dxf>
      <font>
        <b val="0"/>
        <i val="0"/>
        <strike val="0"/>
        <condense val="0"/>
        <extend val="0"/>
        <outline val="0"/>
        <shadow val="0"/>
        <u val="none"/>
        <vertAlign val="baseline"/>
        <sz val="10"/>
        <color indexed="8"/>
        <name val="Arial"/>
        <scheme val="none"/>
      </font>
      <fill>
        <patternFill patternType="solid">
          <fgColor indexed="26"/>
          <bgColor indexed="42"/>
        </patternFill>
      </fill>
      <alignment horizontal="general" vertical="center" textRotation="0" wrapText="1" indent="0" justifyLastLine="0" shrinkToFit="0" readingOrder="0"/>
    </dxf>
    <dxf>
      <border outline="0">
        <left style="thin">
          <color indexed="8"/>
        </left>
        <bottom style="thin">
          <color indexed="8"/>
        </bottom>
      </border>
    </dxf>
    <dxf>
      <font>
        <strike val="0"/>
        <outline val="0"/>
        <shadow val="0"/>
        <u val="none"/>
        <vertAlign val="baseline"/>
        <sz val="10"/>
        <name val="Arial"/>
        <scheme val="none"/>
      </font>
      <numFmt numFmtId="30" formatCode="@"/>
      <alignment horizontal="general" vertical="center" textRotation="0" justifyLastLine="0" shrinkToFit="0"/>
    </dxf>
    <dxf>
      <border outline="0">
        <bottom style="thin">
          <color indexed="8"/>
        </bottom>
      </border>
    </dxf>
    <dxf>
      <font>
        <b/>
        <i val="0"/>
        <strike val="0"/>
        <condense val="0"/>
        <extend val="0"/>
        <outline val="0"/>
        <shadow val="0"/>
        <u val="none"/>
        <vertAlign val="baseline"/>
        <sz val="10"/>
        <color theme="0"/>
        <name val="Arial"/>
        <scheme val="none"/>
      </font>
      <numFmt numFmtId="30" formatCode="@"/>
      <fill>
        <patternFill patternType="solid">
          <fgColor indexed="64"/>
          <bgColor theme="1"/>
        </patternFill>
      </fill>
      <alignment horizontal="general" vertical="center" textRotation="0" wrapText="0" indent="0" justifyLastLine="0" shrinkToFit="0" readingOrder="0"/>
    </dxf>
    <dxf>
      <font>
        <strike val="0"/>
        <outline val="0"/>
        <shadow val="0"/>
        <u val="none"/>
        <vertAlign val="baseline"/>
        <sz val="10"/>
        <name val="Arial"/>
        <scheme val="none"/>
      </font>
      <alignment horizontal="general" vertical="center" textRotation="0" justifyLastLine="0" shrinkToFit="0"/>
    </dxf>
    <dxf>
      <font>
        <strike val="0"/>
        <outline val="0"/>
        <shadow val="0"/>
        <u val="none"/>
        <vertAlign val="baseline"/>
        <sz val="10"/>
        <name val="Arial"/>
        <scheme val="none"/>
      </font>
      <alignment horizontal="general" vertical="center" textRotation="0" justifyLastLine="0" shrinkToFit="0"/>
    </dxf>
    <dxf>
      <border diagonalUp="0" diagonalDown="0">
        <left/>
        <right/>
        <top/>
        <bottom/>
      </border>
    </dxf>
    <dxf>
      <font>
        <strike val="0"/>
        <outline val="0"/>
        <shadow val="0"/>
        <u val="none"/>
        <vertAlign val="baseline"/>
        <sz val="10"/>
        <name val="Arial"/>
        <scheme val="none"/>
      </font>
      <alignment horizontal="general" vertical="center" textRotation="0" justifyLastLine="0" shrinkToFit="0"/>
    </dxf>
    <dxf>
      <font>
        <strike val="0"/>
        <outline val="0"/>
        <shadow val="0"/>
        <u val="none"/>
        <vertAlign val="baseline"/>
        <sz val="10"/>
        <name val="Arial"/>
        <scheme val="none"/>
      </font>
      <alignment horizontal="general" vertical="center" textRotation="0" justifyLastLine="0" shrinkToFit="0"/>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DEADA"/>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D7E4BD"/>
      <rgbColor rgb="00FFFF99"/>
      <rgbColor rgb="0099CCFF"/>
      <rgbColor rgb="00FF99CC"/>
      <rgbColor rgb="00CC99FF"/>
      <rgbColor rgb="00FFCC99"/>
      <rgbColor rgb="003366FF"/>
      <rgbColor rgb="0033CCCC"/>
      <rgbColor rgb="0099CC00"/>
      <rgbColor rgb="00FFCC00"/>
      <rgbColor rgb="00FF9900"/>
      <rgbColor rgb="00FF6600"/>
      <rgbColor rgb="00545454"/>
      <rgbColor rgb="00969696"/>
      <rgbColor rgb="00202020"/>
      <rgbColor rgb="00339966"/>
      <rgbColor rgb="00212529"/>
      <rgbColor rgb="00282828"/>
      <rgbColor rgb="00993300"/>
      <rgbColor rgb="00993366"/>
      <rgbColor rgb="00333399"/>
      <rgbColor rgb="00332F30"/>
    </indexedColors>
  </colors>
</styleSheet>
</file>

<file path=xl/_rels/workbook.xml.rels><?xml version="1.0" encoding="UTF-8" standalone="yes"?>
<Relationships xmlns="http://schemas.openxmlformats.org/package/2006/relationships"><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00" Type="http://schemas.openxmlformats.org/officeDocument/2006/relationships/worksheet" Target="worksheets/sheet100.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theme" Target="theme/theme1.xml"/><Relationship Id="rId143" Type="http://schemas.openxmlformats.org/officeDocument/2006/relationships/styles" Target="styles.xml"/><Relationship Id="rId144" Type="http://schemas.openxmlformats.org/officeDocument/2006/relationships/sharedStrings" Target="sharedStrings.xml"/><Relationship Id="rId145" Type="http://schemas.openxmlformats.org/officeDocument/2006/relationships/calcChain" Target="calcChain.xml"/></Relationships>
</file>

<file path=xl/tables/table1.xml><?xml version="1.0" encoding="utf-8"?>
<table xmlns="http://schemas.openxmlformats.org/spreadsheetml/2006/main" id="1" name="Tabla1" displayName="Tabla1" ref="D51:E70" totalsRowShown="0" headerRowDxfId="126" dataDxfId="125" tableBorderDxfId="124">
  <sortState ref="D52:E70">
    <sortCondition ref="D51"/>
  </sortState>
  <tableColumns count="2">
    <tableColumn id="1" name="VALUE" dataDxfId="123"/>
    <tableColumn id="2" name="INCLUDE…" dataDxfId="122"/>
  </tableColumns>
  <tableStyleInfo name="TableStyleLight1" showFirstColumn="0" showLastColumn="0" showRowStripes="1" showColumnStripes="0"/>
</table>
</file>

<file path=xl/tables/table2.xml><?xml version="1.0" encoding="utf-8"?>
<table xmlns="http://schemas.openxmlformats.org/spreadsheetml/2006/main" id="2" name="Tabla2" displayName="Tabla2" ref="D2:E47" totalsRowShown="0" headerRowDxfId="121" dataDxfId="119" headerRowBorderDxfId="120" tableBorderDxfId="118" headerRowCellStyle="Excel Built-in Normal">
  <tableColumns count="2">
    <tableColumn id="1" name="NAME" dataDxfId="117" dataCellStyle="Excel Built-in Normal"/>
    <tableColumn id="2" name="EXPLANATION" dataDxfId="116" dataCellStyle="Excel Built-in Normal"/>
  </tableColumns>
  <tableStyleInfo name="TableStyleLight1" showFirstColumn="0" showLastColumn="0" showRowStripes="1" showColumnStripes="0"/>
</table>
</file>

<file path=xl/tables/table3.xml><?xml version="1.0" encoding="utf-8"?>
<table xmlns="http://schemas.openxmlformats.org/spreadsheetml/2006/main" id="3" name="Tabla3" displayName="Tabla3" ref="A2:B142" totalsRowShown="0" headerRowDxfId="115" dataDxfId="114" tableBorderDxfId="113" headerRowCellStyle="Excel Built-in Normal">
  <tableColumns count="2">
    <tableColumn id="1" name="REF.CODE" dataDxfId="112" dataCellStyle="Excel Built-in Normal"/>
    <tableColumn id="2" name="Reference" dataDxfId="111" dataCellStyle="Hipervínculo"/>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 Id="rId2" Type="http://schemas.openxmlformats.org/officeDocument/2006/relationships/table" Target="../tables/table2.x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2"/>
  <sheetViews>
    <sheetView tabSelected="1" topLeftCell="B1" zoomScale="130" zoomScaleNormal="130" zoomScalePageLayoutView="130" workbookViewId="0">
      <selection activeCell="E43" sqref="E43"/>
    </sheetView>
  </sheetViews>
  <sheetFormatPr baseColWidth="10" defaultColWidth="12.6640625" defaultRowHeight="15" x14ac:dyDescent="0"/>
  <cols>
    <col min="1" max="1" width="16.33203125" style="40" customWidth="1"/>
    <col min="2" max="2" width="38.33203125" style="40" customWidth="1"/>
    <col min="3" max="3" width="12.6640625" style="1"/>
    <col min="4" max="4" width="15.6640625" style="1" customWidth="1"/>
    <col min="5" max="5" width="93.33203125" style="1" customWidth="1"/>
    <col min="6" max="6" width="7.6640625" style="1" bestFit="1" customWidth="1"/>
    <col min="7" max="7" width="8" style="1" bestFit="1" customWidth="1"/>
    <col min="8" max="8" width="27.33203125" style="1" bestFit="1" customWidth="1"/>
    <col min="9" max="9" width="108.5" style="1" customWidth="1"/>
    <col min="10" max="10" width="13" style="1" bestFit="1" customWidth="1"/>
    <col min="11" max="11" width="9" style="1" bestFit="1" customWidth="1"/>
    <col min="12" max="12" width="8.83203125" style="1" bestFit="1" customWidth="1"/>
    <col min="13" max="13" width="12.1640625" style="1" bestFit="1" customWidth="1"/>
    <col min="14" max="14" width="8.83203125" style="1" bestFit="1" customWidth="1"/>
    <col min="15" max="15" width="12.1640625" style="1" bestFit="1" customWidth="1"/>
    <col min="16" max="16" width="8.83203125" style="1" bestFit="1" customWidth="1"/>
    <col min="17" max="17" width="12.1640625" style="1" bestFit="1" customWidth="1"/>
    <col min="18" max="18" width="8.83203125" style="1" bestFit="1" customWidth="1"/>
    <col min="19" max="19" width="12.1640625" style="1" bestFit="1" customWidth="1"/>
    <col min="20" max="20" width="8.83203125" style="1" bestFit="1" customWidth="1"/>
    <col min="21" max="21" width="12.1640625" style="1" bestFit="1" customWidth="1"/>
    <col min="22" max="22" width="10.1640625" style="1" bestFit="1" customWidth="1"/>
    <col min="23" max="23" width="9.1640625" style="1" bestFit="1" customWidth="1"/>
    <col min="24" max="24" width="9.83203125" style="1" bestFit="1" customWidth="1"/>
    <col min="25" max="25" width="3.83203125" style="1" bestFit="1" customWidth="1"/>
    <col min="26" max="26" width="2.6640625" style="1" bestFit="1" customWidth="1"/>
    <col min="27" max="27" width="13.83203125" style="1" bestFit="1" customWidth="1"/>
    <col min="28" max="28" width="8.1640625" style="1" bestFit="1" customWidth="1"/>
    <col min="29" max="29" width="8.83203125" style="1" bestFit="1" customWidth="1"/>
    <col min="30" max="30" width="18.1640625" style="1" bestFit="1" customWidth="1"/>
    <col min="31" max="31" width="15.6640625" style="1" bestFit="1" customWidth="1"/>
    <col min="32" max="32" width="12.6640625" style="1"/>
    <col min="33" max="33" width="8.5" style="1" bestFit="1" customWidth="1"/>
    <col min="34" max="34" width="8.1640625" style="1" bestFit="1" customWidth="1"/>
    <col min="35" max="35" width="6.5" style="1" bestFit="1" customWidth="1"/>
    <col min="36" max="36" width="10.33203125" style="1" bestFit="1" customWidth="1"/>
    <col min="37" max="37" width="5.6640625" style="1" bestFit="1" customWidth="1"/>
    <col min="38" max="38" width="6" style="1" bestFit="1" customWidth="1"/>
    <col min="39" max="39" width="8.1640625" style="1" bestFit="1" customWidth="1"/>
    <col min="40" max="40" width="21" style="1" bestFit="1" customWidth="1"/>
    <col min="41" max="41" width="8" style="1" bestFit="1" customWidth="1"/>
    <col min="42" max="42" width="9.83203125" style="1" bestFit="1" customWidth="1"/>
    <col min="43" max="43" width="12.1640625" style="1" bestFit="1" customWidth="1"/>
    <col min="44" max="44" width="28.6640625" style="1" bestFit="1" customWidth="1"/>
    <col min="45" max="16384" width="12.6640625" style="1"/>
  </cols>
  <sheetData>
    <row r="1" spans="1:9" ht="16" thickBot="1">
      <c r="A1" s="167" t="s">
        <v>0</v>
      </c>
      <c r="B1" s="167"/>
      <c r="D1" s="168" t="s">
        <v>8613</v>
      </c>
      <c r="E1" s="169"/>
      <c r="G1" s="165" t="s">
        <v>8808</v>
      </c>
      <c r="H1" s="166"/>
      <c r="I1" s="166"/>
    </row>
    <row r="2" spans="1:9" ht="16" thickBot="1">
      <c r="A2" s="49" t="s">
        <v>8237</v>
      </c>
      <c r="B2" s="43" t="s">
        <v>1</v>
      </c>
      <c r="D2" s="44" t="s">
        <v>8614</v>
      </c>
      <c r="E2" s="45" t="s">
        <v>8593</v>
      </c>
      <c r="G2" s="156" t="s">
        <v>8237</v>
      </c>
      <c r="H2" s="157" t="s">
        <v>8626</v>
      </c>
      <c r="I2" s="157" t="s">
        <v>1</v>
      </c>
    </row>
    <row r="3" spans="1:9">
      <c r="A3" s="43" t="s">
        <v>5639</v>
      </c>
      <c r="B3" s="41" t="s">
        <v>5544</v>
      </c>
      <c r="D3" s="44" t="s">
        <v>3</v>
      </c>
      <c r="E3" s="57" t="s">
        <v>4</v>
      </c>
      <c r="G3" s="158" t="s">
        <v>5639</v>
      </c>
      <c r="H3" s="159" t="s">
        <v>8627</v>
      </c>
      <c r="I3" s="160" t="s">
        <v>8628</v>
      </c>
    </row>
    <row r="4" spans="1:9">
      <c r="A4" s="43" t="s">
        <v>5640</v>
      </c>
      <c r="B4" s="124" t="s">
        <v>5545</v>
      </c>
      <c r="D4" s="44" t="s">
        <v>6</v>
      </c>
      <c r="E4" s="58" t="s">
        <v>7</v>
      </c>
      <c r="G4" s="161" t="s">
        <v>5640</v>
      </c>
      <c r="H4" s="162" t="s">
        <v>5545</v>
      </c>
      <c r="I4" s="163" t="s">
        <v>8629</v>
      </c>
    </row>
    <row r="5" spans="1:9">
      <c r="A5" s="43" t="s">
        <v>5648</v>
      </c>
      <c r="B5" s="41" t="s">
        <v>5644</v>
      </c>
      <c r="D5" s="44" t="s">
        <v>10</v>
      </c>
      <c r="E5" s="57" t="s">
        <v>11</v>
      </c>
      <c r="G5" s="161" t="s">
        <v>5648</v>
      </c>
      <c r="H5" s="162" t="s">
        <v>5644</v>
      </c>
      <c r="I5" s="163" t="s">
        <v>8630</v>
      </c>
    </row>
    <row r="6" spans="1:9">
      <c r="A6" s="43" t="s">
        <v>5651</v>
      </c>
      <c r="B6" s="52" t="s">
        <v>8238</v>
      </c>
      <c r="D6" s="44" t="s">
        <v>12</v>
      </c>
      <c r="E6" s="58" t="s">
        <v>13</v>
      </c>
      <c r="G6" s="161" t="s">
        <v>5651</v>
      </c>
      <c r="H6" s="162" t="s">
        <v>8631</v>
      </c>
      <c r="I6" s="163" t="s">
        <v>8632</v>
      </c>
    </row>
    <row r="7" spans="1:9">
      <c r="A7" s="43" t="s">
        <v>5652</v>
      </c>
      <c r="B7" s="42" t="s">
        <v>2</v>
      </c>
      <c r="D7" s="44" t="s">
        <v>3159</v>
      </c>
      <c r="E7" s="57" t="s">
        <v>8</v>
      </c>
      <c r="G7" s="161" t="s">
        <v>5652</v>
      </c>
      <c r="H7" s="162" t="s">
        <v>8633</v>
      </c>
      <c r="I7" s="163" t="s">
        <v>8634</v>
      </c>
    </row>
    <row r="8" spans="1:9">
      <c r="A8" s="43" t="s">
        <v>5653</v>
      </c>
      <c r="B8" s="124" t="s">
        <v>8520</v>
      </c>
      <c r="D8" s="44" t="s">
        <v>5540</v>
      </c>
      <c r="E8" s="58" t="s">
        <v>8594</v>
      </c>
      <c r="G8" s="161" t="s">
        <v>5653</v>
      </c>
      <c r="H8" s="162" t="s">
        <v>8520</v>
      </c>
      <c r="I8" s="163" t="s">
        <v>8635</v>
      </c>
    </row>
    <row r="9" spans="1:9">
      <c r="A9" s="43" t="s">
        <v>5654</v>
      </c>
      <c r="B9" s="42" t="s">
        <v>5</v>
      </c>
      <c r="D9" s="44" t="s">
        <v>22</v>
      </c>
      <c r="E9" s="57" t="s">
        <v>7348</v>
      </c>
      <c r="G9" s="161" t="s">
        <v>5654</v>
      </c>
      <c r="H9" s="162" t="s">
        <v>5</v>
      </c>
      <c r="I9" s="163" t="s">
        <v>8636</v>
      </c>
    </row>
    <row r="10" spans="1:9">
      <c r="A10" s="49" t="s">
        <v>5655</v>
      </c>
      <c r="B10" s="124" t="s">
        <v>8239</v>
      </c>
      <c r="D10" s="48" t="s">
        <v>24</v>
      </c>
      <c r="E10" s="58" t="s">
        <v>7348</v>
      </c>
      <c r="G10" s="161" t="s">
        <v>5655</v>
      </c>
      <c r="H10" s="162" t="s">
        <v>5546</v>
      </c>
      <c r="I10" s="163" t="s">
        <v>8637</v>
      </c>
    </row>
    <row r="11" spans="1:9">
      <c r="A11" s="43" t="s">
        <v>5675</v>
      </c>
      <c r="B11" s="41" t="s">
        <v>5657</v>
      </c>
      <c r="D11" s="44" t="s">
        <v>28</v>
      </c>
      <c r="E11" s="57" t="s">
        <v>8607</v>
      </c>
      <c r="G11" s="161" t="s">
        <v>5675</v>
      </c>
      <c r="H11" s="162" t="s">
        <v>5657</v>
      </c>
      <c r="I11" s="163" t="s">
        <v>8638</v>
      </c>
    </row>
    <row r="12" spans="1:9">
      <c r="A12" s="43" t="s">
        <v>5676</v>
      </c>
      <c r="B12" s="42" t="s">
        <v>9</v>
      </c>
      <c r="D12" s="48" t="s">
        <v>8315</v>
      </c>
      <c r="E12" s="58" t="s">
        <v>8617</v>
      </c>
      <c r="G12" s="161" t="s">
        <v>5676</v>
      </c>
      <c r="H12" s="162" t="s">
        <v>124</v>
      </c>
      <c r="I12" s="163" t="s">
        <v>8639</v>
      </c>
    </row>
    <row r="13" spans="1:9">
      <c r="A13" s="43" t="s">
        <v>5677</v>
      </c>
      <c r="B13" s="42" t="s">
        <v>3213</v>
      </c>
      <c r="D13" s="44" t="s">
        <v>5542</v>
      </c>
      <c r="E13" s="57" t="s">
        <v>7349</v>
      </c>
      <c r="G13" s="161" t="s">
        <v>5677</v>
      </c>
      <c r="H13" s="162" t="s">
        <v>8640</v>
      </c>
      <c r="I13" s="163" t="s">
        <v>8641</v>
      </c>
    </row>
    <row r="14" spans="1:9" ht="24">
      <c r="A14" s="49" t="s">
        <v>5678</v>
      </c>
      <c r="B14" s="52" t="s">
        <v>8478</v>
      </c>
      <c r="D14" s="48" t="s">
        <v>3189</v>
      </c>
      <c r="E14" s="58" t="s">
        <v>8595</v>
      </c>
      <c r="F14" s="31"/>
      <c r="G14" s="161" t="s">
        <v>5678</v>
      </c>
      <c r="H14" s="162" t="s">
        <v>8478</v>
      </c>
      <c r="I14" s="163" t="s">
        <v>8642</v>
      </c>
    </row>
    <row r="15" spans="1:9">
      <c r="A15" s="43" t="s">
        <v>5679</v>
      </c>
      <c r="B15" s="42" t="s">
        <v>3319</v>
      </c>
      <c r="D15" s="44" t="s">
        <v>16</v>
      </c>
      <c r="E15" s="59" t="s">
        <v>8618</v>
      </c>
      <c r="F15" s="31"/>
      <c r="G15" s="161" t="s">
        <v>5679</v>
      </c>
      <c r="H15" s="162" t="s">
        <v>3319</v>
      </c>
      <c r="I15" s="163" t="s">
        <v>8643</v>
      </c>
    </row>
    <row r="16" spans="1:9">
      <c r="A16" s="43" t="s">
        <v>5680</v>
      </c>
      <c r="B16" s="42" t="s">
        <v>3217</v>
      </c>
      <c r="D16" s="48" t="s">
        <v>45</v>
      </c>
      <c r="E16" s="58" t="s">
        <v>8596</v>
      </c>
      <c r="G16" s="161" t="s">
        <v>5680</v>
      </c>
      <c r="H16" s="162" t="s">
        <v>8644</v>
      </c>
      <c r="I16" s="163" t="s">
        <v>8645</v>
      </c>
    </row>
    <row r="17" spans="1:9">
      <c r="A17" s="43" t="s">
        <v>5681</v>
      </c>
      <c r="B17" s="42" t="s">
        <v>14</v>
      </c>
      <c r="D17" s="44" t="s">
        <v>18</v>
      </c>
      <c r="E17" s="59" t="s">
        <v>8619</v>
      </c>
      <c r="G17" s="161" t="s">
        <v>5681</v>
      </c>
      <c r="H17" s="162" t="s">
        <v>8646</v>
      </c>
      <c r="I17" s="163" t="s">
        <v>8647</v>
      </c>
    </row>
    <row r="18" spans="1:9">
      <c r="A18" s="43" t="s">
        <v>5686</v>
      </c>
      <c r="B18" s="42" t="s">
        <v>15</v>
      </c>
      <c r="D18" s="48" t="s">
        <v>46</v>
      </c>
      <c r="E18" s="58" t="s">
        <v>8596</v>
      </c>
      <c r="G18" s="161" t="s">
        <v>5686</v>
      </c>
      <c r="H18" s="162" t="s">
        <v>8648</v>
      </c>
      <c r="I18" s="163" t="s">
        <v>8649</v>
      </c>
    </row>
    <row r="19" spans="1:9">
      <c r="A19" s="43" t="s">
        <v>5739</v>
      </c>
      <c r="B19" s="52" t="s">
        <v>8240</v>
      </c>
      <c r="D19" s="44" t="s">
        <v>20</v>
      </c>
      <c r="E19" s="59" t="s">
        <v>8620</v>
      </c>
      <c r="G19" s="161" t="s">
        <v>5739</v>
      </c>
      <c r="H19" s="162" t="s">
        <v>8650</v>
      </c>
      <c r="I19" s="163" t="s">
        <v>8651</v>
      </c>
    </row>
    <row r="20" spans="1:9">
      <c r="A20" s="43" t="s">
        <v>5740</v>
      </c>
      <c r="B20" s="42" t="s">
        <v>5511</v>
      </c>
      <c r="D20" s="48" t="s">
        <v>47</v>
      </c>
      <c r="E20" s="58" t="s">
        <v>8596</v>
      </c>
      <c r="G20" s="161" t="s">
        <v>5740</v>
      </c>
      <c r="H20" s="162" t="s">
        <v>8652</v>
      </c>
      <c r="I20" s="163" t="s">
        <v>8653</v>
      </c>
    </row>
    <row r="21" spans="1:9">
      <c r="A21" s="43" t="s">
        <v>5741</v>
      </c>
      <c r="B21" s="42" t="s">
        <v>17</v>
      </c>
      <c r="D21" s="44" t="s">
        <v>49</v>
      </c>
      <c r="E21" s="59" t="s">
        <v>8621</v>
      </c>
      <c r="G21" s="161" t="s">
        <v>5741</v>
      </c>
      <c r="H21" s="162" t="s">
        <v>285</v>
      </c>
      <c r="I21" s="163" t="s">
        <v>8654</v>
      </c>
    </row>
    <row r="22" spans="1:9">
      <c r="A22" s="43" t="s">
        <v>5742</v>
      </c>
      <c r="B22" s="42" t="s">
        <v>19</v>
      </c>
      <c r="D22" s="48" t="s">
        <v>51</v>
      </c>
      <c r="E22" s="58" t="s">
        <v>8596</v>
      </c>
      <c r="G22" s="161" t="s">
        <v>5742</v>
      </c>
      <c r="H22" s="162" t="s">
        <v>19</v>
      </c>
      <c r="I22" s="163" t="s">
        <v>8655</v>
      </c>
    </row>
    <row r="23" spans="1:9">
      <c r="A23" s="43" t="s">
        <v>5743</v>
      </c>
      <c r="B23" s="42" t="s">
        <v>21</v>
      </c>
      <c r="D23" s="44" t="s">
        <v>53</v>
      </c>
      <c r="E23" s="59" t="s">
        <v>8622</v>
      </c>
      <c r="F23" s="31"/>
      <c r="G23" s="161" t="s">
        <v>5743</v>
      </c>
      <c r="H23" s="162" t="s">
        <v>21</v>
      </c>
      <c r="I23" s="163" t="s">
        <v>8656</v>
      </c>
    </row>
    <row r="24" spans="1:9">
      <c r="A24" s="43" t="s">
        <v>5744</v>
      </c>
      <c r="B24" s="42" t="s">
        <v>23</v>
      </c>
      <c r="D24" s="48" t="s">
        <v>55</v>
      </c>
      <c r="E24" s="58" t="s">
        <v>8596</v>
      </c>
      <c r="F24" s="31"/>
      <c r="G24" s="161" t="s">
        <v>5744</v>
      </c>
      <c r="H24" s="162" t="s">
        <v>23</v>
      </c>
      <c r="I24" s="163" t="s">
        <v>8657</v>
      </c>
    </row>
    <row r="25" spans="1:9">
      <c r="A25" s="43" t="s">
        <v>5745</v>
      </c>
      <c r="B25" s="42" t="s">
        <v>25</v>
      </c>
      <c r="D25" s="44" t="s">
        <v>35</v>
      </c>
      <c r="E25" s="57" t="s">
        <v>8597</v>
      </c>
      <c r="G25" s="161" t="s">
        <v>5745</v>
      </c>
      <c r="H25" s="162" t="s">
        <v>8658</v>
      </c>
      <c r="I25" s="163" t="s">
        <v>8659</v>
      </c>
    </row>
    <row r="26" spans="1:9">
      <c r="A26" s="43" t="s">
        <v>5746</v>
      </c>
      <c r="B26" s="124" t="s">
        <v>8242</v>
      </c>
      <c r="D26" s="48" t="s">
        <v>37</v>
      </c>
      <c r="E26" s="58" t="s">
        <v>8597</v>
      </c>
      <c r="G26" s="161" t="s">
        <v>5746</v>
      </c>
      <c r="H26" s="162" t="s">
        <v>8660</v>
      </c>
      <c r="I26" s="163" t="s">
        <v>8661</v>
      </c>
    </row>
    <row r="27" spans="1:9">
      <c r="A27" s="43" t="s">
        <v>5747</v>
      </c>
      <c r="B27" s="52" t="s">
        <v>8244</v>
      </c>
      <c r="D27" s="44" t="s">
        <v>44</v>
      </c>
      <c r="E27" s="57" t="s">
        <v>8597</v>
      </c>
      <c r="G27" s="161" t="s">
        <v>5747</v>
      </c>
      <c r="H27" s="162" t="s">
        <v>8662</v>
      </c>
      <c r="I27" s="163" t="s">
        <v>8663</v>
      </c>
    </row>
    <row r="28" spans="1:9">
      <c r="A28" s="43" t="s">
        <v>5748</v>
      </c>
      <c r="B28" s="42" t="s">
        <v>402</v>
      </c>
      <c r="D28" s="48" t="s">
        <v>38</v>
      </c>
      <c r="E28" s="58" t="s">
        <v>8597</v>
      </c>
      <c r="G28" s="161" t="s">
        <v>5748</v>
      </c>
      <c r="H28" s="162" t="s">
        <v>402</v>
      </c>
      <c r="I28" s="163" t="s">
        <v>8664</v>
      </c>
    </row>
    <row r="29" spans="1:9">
      <c r="A29" s="43" t="s">
        <v>5749</v>
      </c>
      <c r="B29" s="42" t="s">
        <v>8245</v>
      </c>
      <c r="D29" s="44" t="s">
        <v>40</v>
      </c>
      <c r="E29" s="57" t="s">
        <v>8597</v>
      </c>
      <c r="G29" s="161" t="s">
        <v>5749</v>
      </c>
      <c r="H29" s="162" t="s">
        <v>8665</v>
      </c>
      <c r="I29" s="163" t="s">
        <v>8666</v>
      </c>
    </row>
    <row r="30" spans="1:9" ht="24">
      <c r="A30" s="43" t="s">
        <v>5750</v>
      </c>
      <c r="B30" s="52" t="s">
        <v>8528</v>
      </c>
      <c r="D30" s="48" t="s">
        <v>30</v>
      </c>
      <c r="E30" s="58" t="s">
        <v>8615</v>
      </c>
      <c r="F30" s="31"/>
      <c r="G30" s="161" t="s">
        <v>5750</v>
      </c>
      <c r="H30" s="164" t="s">
        <v>8528</v>
      </c>
      <c r="I30" s="163" t="s">
        <v>8667</v>
      </c>
    </row>
    <row r="31" spans="1:9">
      <c r="A31" s="49" t="s">
        <v>5751</v>
      </c>
      <c r="B31" s="52" t="s">
        <v>7427</v>
      </c>
      <c r="D31" s="44" t="s">
        <v>42</v>
      </c>
      <c r="E31" s="57" t="s">
        <v>8597</v>
      </c>
      <c r="F31" s="31"/>
      <c r="G31" s="161" t="s">
        <v>5751</v>
      </c>
      <c r="H31" s="162" t="s">
        <v>7427</v>
      </c>
      <c r="I31" s="163" t="s">
        <v>8668</v>
      </c>
    </row>
    <row r="32" spans="1:9">
      <c r="A32" s="43" t="s">
        <v>5752</v>
      </c>
      <c r="B32" s="42" t="s">
        <v>3450</v>
      </c>
      <c r="D32" s="48" t="s">
        <v>3188</v>
      </c>
      <c r="E32" s="58" t="s">
        <v>7350</v>
      </c>
      <c r="G32" s="161" t="s">
        <v>5752</v>
      </c>
      <c r="H32" s="162" t="s">
        <v>3450</v>
      </c>
      <c r="I32" s="163" t="s">
        <v>8669</v>
      </c>
    </row>
    <row r="33" spans="1:9">
      <c r="A33" s="49" t="s">
        <v>5753</v>
      </c>
      <c r="B33" s="52" t="s">
        <v>7327</v>
      </c>
      <c r="D33" s="44" t="s">
        <v>3190</v>
      </c>
      <c r="E33" s="57" t="s">
        <v>8598</v>
      </c>
      <c r="G33" s="161" t="s">
        <v>5753</v>
      </c>
      <c r="H33" s="162" t="s">
        <v>7327</v>
      </c>
      <c r="I33" s="163" t="s">
        <v>8670</v>
      </c>
    </row>
    <row r="34" spans="1:9">
      <c r="A34" s="43" t="s">
        <v>5754</v>
      </c>
      <c r="B34" s="42" t="s">
        <v>90</v>
      </c>
      <c r="D34" s="48" t="s">
        <v>8611</v>
      </c>
      <c r="E34" s="58" t="s">
        <v>8598</v>
      </c>
      <c r="G34" s="161" t="s">
        <v>5754</v>
      </c>
      <c r="H34" s="162" t="s">
        <v>90</v>
      </c>
      <c r="I34" s="163" t="s">
        <v>8671</v>
      </c>
    </row>
    <row r="35" spans="1:9">
      <c r="A35" s="43" t="s">
        <v>5755</v>
      </c>
      <c r="B35" s="42" t="s">
        <v>8241</v>
      </c>
      <c r="D35" s="44" t="s">
        <v>57</v>
      </c>
      <c r="E35" s="57" t="s">
        <v>8599</v>
      </c>
      <c r="G35" s="161" t="s">
        <v>5755</v>
      </c>
      <c r="H35" s="162" t="s">
        <v>8672</v>
      </c>
      <c r="I35" s="163" t="s">
        <v>8673</v>
      </c>
    </row>
    <row r="36" spans="1:9">
      <c r="A36" s="43" t="s">
        <v>5756</v>
      </c>
      <c r="B36" s="52" t="s">
        <v>7533</v>
      </c>
      <c r="D36" s="48" t="s">
        <v>59</v>
      </c>
      <c r="E36" s="58" t="s">
        <v>8599</v>
      </c>
      <c r="G36" s="161" t="s">
        <v>5756</v>
      </c>
      <c r="H36" s="162" t="s">
        <v>7533</v>
      </c>
      <c r="I36" s="163" t="s">
        <v>8674</v>
      </c>
    </row>
    <row r="37" spans="1:9">
      <c r="A37" s="43" t="s">
        <v>5757</v>
      </c>
      <c r="B37" s="42" t="s">
        <v>3468</v>
      </c>
      <c r="D37" s="44" t="s">
        <v>61</v>
      </c>
      <c r="E37" s="57" t="s">
        <v>8599</v>
      </c>
      <c r="G37" s="161" t="s">
        <v>5757</v>
      </c>
      <c r="H37" s="162" t="s">
        <v>3468</v>
      </c>
      <c r="I37" s="163" t="s">
        <v>8675</v>
      </c>
    </row>
    <row r="38" spans="1:9">
      <c r="A38" s="43" t="s">
        <v>5758</v>
      </c>
      <c r="B38" s="42" t="s">
        <v>27</v>
      </c>
      <c r="D38" s="48" t="s">
        <v>5543</v>
      </c>
      <c r="E38" s="58" t="s">
        <v>8616</v>
      </c>
      <c r="G38" s="161" t="s">
        <v>5758</v>
      </c>
      <c r="H38" s="162" t="s">
        <v>5466</v>
      </c>
      <c r="I38" s="163" t="s">
        <v>8676</v>
      </c>
    </row>
    <row r="39" spans="1:9">
      <c r="A39" s="43" t="s">
        <v>5803</v>
      </c>
      <c r="B39" s="42" t="s">
        <v>3158</v>
      </c>
      <c r="D39" s="44" t="s">
        <v>3191</v>
      </c>
      <c r="E39" s="57" t="s">
        <v>8600</v>
      </c>
      <c r="G39" s="161" t="s">
        <v>5803</v>
      </c>
      <c r="H39" s="162" t="s">
        <v>8677</v>
      </c>
      <c r="I39" s="163" t="s">
        <v>8678</v>
      </c>
    </row>
    <row r="40" spans="1:9">
      <c r="A40" s="43" t="s">
        <v>5804</v>
      </c>
      <c r="B40" s="42" t="s">
        <v>91</v>
      </c>
      <c r="D40" s="48" t="s">
        <v>67</v>
      </c>
      <c r="E40" s="58" t="s">
        <v>8601</v>
      </c>
      <c r="G40" s="161" t="s">
        <v>5804</v>
      </c>
      <c r="H40" s="162" t="s">
        <v>91</v>
      </c>
      <c r="I40" s="163" t="s">
        <v>8679</v>
      </c>
    </row>
    <row r="41" spans="1:9">
      <c r="A41" s="43" t="s">
        <v>5805</v>
      </c>
      <c r="B41" s="52" t="s">
        <v>7837</v>
      </c>
      <c r="D41" s="44" t="s">
        <v>69</v>
      </c>
      <c r="E41" s="57" t="s">
        <v>8809</v>
      </c>
      <c r="G41" s="161" t="s">
        <v>5805</v>
      </c>
      <c r="H41" s="162" t="s">
        <v>7837</v>
      </c>
      <c r="I41" s="163" t="s">
        <v>8680</v>
      </c>
    </row>
    <row r="42" spans="1:9">
      <c r="A42" s="43" t="s">
        <v>5901</v>
      </c>
      <c r="B42" s="42" t="s">
        <v>29</v>
      </c>
      <c r="D42" s="48" t="s">
        <v>71</v>
      </c>
      <c r="E42" s="58" t="s">
        <v>8810</v>
      </c>
      <c r="G42" s="161" t="s">
        <v>5901</v>
      </c>
      <c r="H42" s="162" t="s">
        <v>8681</v>
      </c>
      <c r="I42" s="163" t="s">
        <v>8682</v>
      </c>
    </row>
    <row r="43" spans="1:9">
      <c r="A43" s="43" t="s">
        <v>7482</v>
      </c>
      <c r="B43" s="42" t="s">
        <v>31</v>
      </c>
      <c r="D43" s="44" t="s">
        <v>26</v>
      </c>
      <c r="E43" s="57" t="s">
        <v>8602</v>
      </c>
      <c r="G43" s="161" t="s">
        <v>7482</v>
      </c>
      <c r="H43" s="162" t="s">
        <v>31</v>
      </c>
      <c r="I43" s="163" t="s">
        <v>8683</v>
      </c>
    </row>
    <row r="44" spans="1:9">
      <c r="A44" s="43" t="s">
        <v>5902</v>
      </c>
      <c r="B44" s="52" t="s">
        <v>8184</v>
      </c>
      <c r="D44" s="48" t="s">
        <v>63</v>
      </c>
      <c r="E44" s="58" t="s">
        <v>8603</v>
      </c>
      <c r="G44" s="161" t="s">
        <v>5902</v>
      </c>
      <c r="H44" s="162" t="s">
        <v>8684</v>
      </c>
      <c r="I44" s="163" t="s">
        <v>8685</v>
      </c>
    </row>
    <row r="45" spans="1:9">
      <c r="A45" s="43" t="s">
        <v>5903</v>
      </c>
      <c r="B45" s="42" t="s">
        <v>32</v>
      </c>
      <c r="D45" s="44" t="s">
        <v>65</v>
      </c>
      <c r="E45" s="57" t="s">
        <v>8604</v>
      </c>
      <c r="G45" s="161" t="s">
        <v>5903</v>
      </c>
      <c r="H45" s="162" t="s">
        <v>32</v>
      </c>
      <c r="I45" s="163" t="s">
        <v>8686</v>
      </c>
    </row>
    <row r="46" spans="1:9">
      <c r="A46" s="43" t="s">
        <v>5904</v>
      </c>
      <c r="B46" s="52" t="s">
        <v>7417</v>
      </c>
      <c r="D46" s="48" t="s">
        <v>73</v>
      </c>
      <c r="E46" s="58" t="s">
        <v>8256</v>
      </c>
      <c r="G46" s="161" t="s">
        <v>5904</v>
      </c>
      <c r="H46" s="162" t="s">
        <v>7417</v>
      </c>
      <c r="I46" s="163" t="s">
        <v>8687</v>
      </c>
    </row>
    <row r="47" spans="1:9" ht="16" thickBot="1">
      <c r="A47" s="43" t="s">
        <v>5905</v>
      </c>
      <c r="B47" s="52" t="s">
        <v>5764</v>
      </c>
      <c r="D47" s="46" t="s">
        <v>5541</v>
      </c>
      <c r="E47" s="60" t="s">
        <v>75</v>
      </c>
      <c r="G47" s="161" t="s">
        <v>5905</v>
      </c>
      <c r="H47" s="162" t="s">
        <v>5764</v>
      </c>
      <c r="I47" s="163" t="s">
        <v>8688</v>
      </c>
    </row>
    <row r="48" spans="1:9">
      <c r="A48" s="43" t="s">
        <v>5906</v>
      </c>
      <c r="B48" s="42" t="s">
        <v>33</v>
      </c>
      <c r="D48" s="39"/>
      <c r="E48" s="39"/>
      <c r="G48" s="161" t="s">
        <v>5906</v>
      </c>
      <c r="H48" s="162" t="s">
        <v>33</v>
      </c>
      <c r="I48" s="163" t="s">
        <v>8689</v>
      </c>
    </row>
    <row r="49" spans="1:9">
      <c r="A49" s="49" t="s">
        <v>6002</v>
      </c>
      <c r="B49" s="52" t="s">
        <v>7489</v>
      </c>
      <c r="D49" s="39"/>
      <c r="E49" s="39"/>
      <c r="G49" s="161" t="s">
        <v>6002</v>
      </c>
      <c r="H49" s="162" t="s">
        <v>7489</v>
      </c>
      <c r="I49" s="163" t="s">
        <v>8690</v>
      </c>
    </row>
    <row r="50" spans="1:9">
      <c r="A50" s="49" t="s">
        <v>6003</v>
      </c>
      <c r="B50" s="41" t="s">
        <v>5811</v>
      </c>
      <c r="D50" s="168" t="s">
        <v>8623</v>
      </c>
      <c r="E50" s="169"/>
      <c r="G50" s="161" t="s">
        <v>6003</v>
      </c>
      <c r="H50" s="162" t="s">
        <v>8691</v>
      </c>
      <c r="I50" s="163" t="s">
        <v>8692</v>
      </c>
    </row>
    <row r="51" spans="1:9">
      <c r="A51" s="43" t="s">
        <v>6004</v>
      </c>
      <c r="B51" s="41" t="s">
        <v>5846</v>
      </c>
      <c r="D51" s="44" t="s">
        <v>6716</v>
      </c>
      <c r="E51" s="45" t="s">
        <v>6717</v>
      </c>
      <c r="G51" s="161" t="s">
        <v>6004</v>
      </c>
      <c r="H51" s="162" t="s">
        <v>8693</v>
      </c>
      <c r="I51" s="163" t="s">
        <v>8694</v>
      </c>
    </row>
    <row r="52" spans="1:9">
      <c r="A52" s="43" t="s">
        <v>6005</v>
      </c>
      <c r="B52" s="42" t="s">
        <v>34</v>
      </c>
      <c r="D52" s="44" t="s">
        <v>6693</v>
      </c>
      <c r="E52" s="45" t="s">
        <v>6724</v>
      </c>
      <c r="G52" s="161" t="s">
        <v>6005</v>
      </c>
      <c r="H52" s="162" t="s">
        <v>34</v>
      </c>
      <c r="I52" s="163" t="s">
        <v>8695</v>
      </c>
    </row>
    <row r="53" spans="1:9">
      <c r="A53" s="43" t="s">
        <v>6006</v>
      </c>
      <c r="B53" s="52" t="s">
        <v>8177</v>
      </c>
      <c r="D53" s="44" t="s">
        <v>5616</v>
      </c>
      <c r="E53" s="45" t="s">
        <v>6723</v>
      </c>
      <c r="G53" s="161" t="s">
        <v>6006</v>
      </c>
      <c r="H53" s="162" t="s">
        <v>8696</v>
      </c>
      <c r="I53" s="163" t="s">
        <v>8697</v>
      </c>
    </row>
    <row r="54" spans="1:9">
      <c r="A54" s="43" t="s">
        <v>6027</v>
      </c>
      <c r="B54" s="42" t="s">
        <v>36</v>
      </c>
      <c r="D54" s="44" t="s">
        <v>6667</v>
      </c>
      <c r="E54" s="45" t="s">
        <v>8540</v>
      </c>
      <c r="G54" s="161" t="s">
        <v>6027</v>
      </c>
      <c r="H54" s="162" t="s">
        <v>36</v>
      </c>
      <c r="I54" s="163" t="s">
        <v>8698</v>
      </c>
    </row>
    <row r="55" spans="1:9">
      <c r="A55" s="43" t="s">
        <v>6028</v>
      </c>
      <c r="B55" s="124" t="s">
        <v>8252</v>
      </c>
      <c r="D55" s="44" t="s">
        <v>3053</v>
      </c>
      <c r="E55" s="45" t="s">
        <v>6718</v>
      </c>
      <c r="G55" s="161" t="s">
        <v>6028</v>
      </c>
      <c r="H55" s="162" t="s">
        <v>8253</v>
      </c>
      <c r="I55" s="163" t="s">
        <v>8699</v>
      </c>
    </row>
    <row r="56" spans="1:9">
      <c r="A56" s="43" t="s">
        <v>6051</v>
      </c>
      <c r="B56" s="52" t="s">
        <v>8477</v>
      </c>
      <c r="D56" s="44" t="s">
        <v>5637</v>
      </c>
      <c r="E56" s="45"/>
      <c r="G56" s="161" t="s">
        <v>6051</v>
      </c>
      <c r="H56" s="162" t="s">
        <v>39</v>
      </c>
      <c r="I56" s="163" t="s">
        <v>8700</v>
      </c>
    </row>
    <row r="57" spans="1:9">
      <c r="A57" s="43" t="s">
        <v>6052</v>
      </c>
      <c r="B57" s="124" t="s">
        <v>8468</v>
      </c>
      <c r="D57" s="44" t="s">
        <v>6692</v>
      </c>
      <c r="E57" s="45" t="s">
        <v>3061</v>
      </c>
      <c r="G57" s="161" t="s">
        <v>6052</v>
      </c>
      <c r="H57" s="162" t="s">
        <v>8468</v>
      </c>
      <c r="I57" s="163" t="s">
        <v>8701</v>
      </c>
    </row>
    <row r="58" spans="1:9">
      <c r="A58" s="43" t="s">
        <v>84</v>
      </c>
      <c r="B58" s="42" t="s">
        <v>41</v>
      </c>
      <c r="D58" s="48" t="s">
        <v>1074</v>
      </c>
      <c r="E58" s="45"/>
      <c r="G58" s="161" t="s">
        <v>84</v>
      </c>
      <c r="H58" s="162" t="s">
        <v>41</v>
      </c>
      <c r="I58" s="163" t="s">
        <v>8702</v>
      </c>
    </row>
    <row r="59" spans="1:9">
      <c r="A59" s="43" t="s">
        <v>6132</v>
      </c>
      <c r="B59" s="41" t="s">
        <v>5912</v>
      </c>
      <c r="D59" s="44" t="s">
        <v>6665</v>
      </c>
      <c r="E59" s="45" t="s">
        <v>6722</v>
      </c>
      <c r="G59" s="161" t="s">
        <v>6132</v>
      </c>
      <c r="H59" s="162" t="s">
        <v>5912</v>
      </c>
      <c r="I59" s="163" t="s">
        <v>8703</v>
      </c>
    </row>
    <row r="60" spans="1:9">
      <c r="A60" s="43" t="s">
        <v>6134</v>
      </c>
      <c r="B60" s="41" t="s">
        <v>5947</v>
      </c>
      <c r="D60" s="44" t="s">
        <v>7604</v>
      </c>
      <c r="E60" s="45" t="s">
        <v>7605</v>
      </c>
      <c r="G60" s="161" t="s">
        <v>6134</v>
      </c>
      <c r="H60" s="162" t="s">
        <v>5947</v>
      </c>
      <c r="I60" s="163" t="s">
        <v>8704</v>
      </c>
    </row>
    <row r="61" spans="1:9">
      <c r="A61" s="49" t="s">
        <v>6133</v>
      </c>
      <c r="B61" s="52" t="s">
        <v>7321</v>
      </c>
      <c r="D61" s="44" t="s">
        <v>6663</v>
      </c>
      <c r="E61" s="45" t="s">
        <v>6720</v>
      </c>
      <c r="G61" s="161" t="s">
        <v>6133</v>
      </c>
      <c r="H61" s="162" t="s">
        <v>8705</v>
      </c>
      <c r="I61" s="163" t="s">
        <v>8706</v>
      </c>
    </row>
    <row r="62" spans="1:9">
      <c r="A62" s="43" t="s">
        <v>6135</v>
      </c>
      <c r="B62" s="52" t="s">
        <v>8271</v>
      </c>
      <c r="D62" s="44" t="s">
        <v>6666</v>
      </c>
      <c r="E62" s="45" t="s">
        <v>6719</v>
      </c>
      <c r="G62" s="161" t="s">
        <v>6135</v>
      </c>
      <c r="H62" s="162" t="s">
        <v>8707</v>
      </c>
      <c r="I62" s="163" t="s">
        <v>8708</v>
      </c>
    </row>
    <row r="63" spans="1:9">
      <c r="A63" s="43" t="s">
        <v>6136</v>
      </c>
      <c r="B63" s="42" t="s">
        <v>43</v>
      </c>
      <c r="D63" s="44" t="s">
        <v>6696</v>
      </c>
      <c r="E63" s="45" t="s">
        <v>6728</v>
      </c>
      <c r="G63" s="161" t="s">
        <v>6136</v>
      </c>
      <c r="H63" s="162" t="s">
        <v>8709</v>
      </c>
      <c r="I63" s="163" t="s">
        <v>8710</v>
      </c>
    </row>
    <row r="64" spans="1:9">
      <c r="A64" s="49" t="s">
        <v>7832</v>
      </c>
      <c r="B64" s="52" t="s">
        <v>7308</v>
      </c>
      <c r="D64" s="44" t="s">
        <v>6669</v>
      </c>
      <c r="E64" s="45" t="s">
        <v>6726</v>
      </c>
      <c r="G64" s="161" t="s">
        <v>7832</v>
      </c>
      <c r="H64" s="162" t="s">
        <v>8711</v>
      </c>
      <c r="I64" s="163" t="s">
        <v>8712</v>
      </c>
    </row>
    <row r="65" spans="1:9">
      <c r="A65" s="43" t="s">
        <v>7831</v>
      </c>
      <c r="B65" s="52" t="s">
        <v>8467</v>
      </c>
      <c r="D65" s="48" t="s">
        <v>5603</v>
      </c>
      <c r="E65" s="45"/>
      <c r="G65" s="161" t="s">
        <v>7831</v>
      </c>
      <c r="H65" s="162" t="s">
        <v>8467</v>
      </c>
      <c r="I65" s="163" t="s">
        <v>8713</v>
      </c>
    </row>
    <row r="66" spans="1:9">
      <c r="A66" s="43" t="s">
        <v>6137</v>
      </c>
      <c r="B66" s="52" t="s">
        <v>8461</v>
      </c>
      <c r="D66" s="44" t="s">
        <v>2372</v>
      </c>
      <c r="E66" s="45" t="s">
        <v>6729</v>
      </c>
      <c r="G66" s="161" t="s">
        <v>6137</v>
      </c>
      <c r="H66" s="162" t="s">
        <v>8461</v>
      </c>
      <c r="I66" s="163" t="s">
        <v>8714</v>
      </c>
    </row>
    <row r="67" spans="1:9">
      <c r="A67" s="43" t="s">
        <v>6138</v>
      </c>
      <c r="B67" s="134" t="s">
        <v>8460</v>
      </c>
      <c r="D67" s="44" t="s">
        <v>401</v>
      </c>
      <c r="E67" s="45" t="s">
        <v>6727</v>
      </c>
      <c r="G67" s="161" t="s">
        <v>6138</v>
      </c>
      <c r="H67" s="162" t="s">
        <v>8246</v>
      </c>
      <c r="I67" s="163" t="s">
        <v>8715</v>
      </c>
    </row>
    <row r="68" spans="1:9">
      <c r="A68" s="43" t="s">
        <v>6139</v>
      </c>
      <c r="B68" s="42" t="s">
        <v>8246</v>
      </c>
      <c r="D68" s="44" t="s">
        <v>5611</v>
      </c>
      <c r="E68" s="45" t="s">
        <v>6721</v>
      </c>
      <c r="G68" s="161" t="s">
        <v>6139</v>
      </c>
      <c r="H68" s="162" t="s">
        <v>8716</v>
      </c>
      <c r="I68" s="163" t="s">
        <v>8717</v>
      </c>
    </row>
    <row r="69" spans="1:9">
      <c r="A69" s="43" t="s">
        <v>6140</v>
      </c>
      <c r="B69" s="52" t="s">
        <v>6007</v>
      </c>
      <c r="D69" s="44" t="s">
        <v>8523</v>
      </c>
      <c r="E69" s="45" t="s">
        <v>3467</v>
      </c>
      <c r="G69" s="161" t="s">
        <v>6140</v>
      </c>
      <c r="H69" s="162" t="s">
        <v>6007</v>
      </c>
      <c r="I69" s="163" t="s">
        <v>8718</v>
      </c>
    </row>
    <row r="70" spans="1:9">
      <c r="A70" s="43" t="s">
        <v>6141</v>
      </c>
      <c r="B70" s="42" t="s">
        <v>48</v>
      </c>
      <c r="D70" s="46" t="s">
        <v>6668</v>
      </c>
      <c r="E70" s="47" t="s">
        <v>6725</v>
      </c>
      <c r="G70" s="161" t="s">
        <v>6141</v>
      </c>
      <c r="H70" s="162" t="s">
        <v>8719</v>
      </c>
      <c r="I70" s="163" t="s">
        <v>8720</v>
      </c>
    </row>
    <row r="71" spans="1:9">
      <c r="A71" s="43" t="s">
        <v>6142</v>
      </c>
      <c r="B71" s="41" t="s">
        <v>6033</v>
      </c>
      <c r="G71" s="161" t="s">
        <v>6142</v>
      </c>
      <c r="H71" s="162" t="s">
        <v>6033</v>
      </c>
      <c r="I71" s="163" t="s">
        <v>8721</v>
      </c>
    </row>
    <row r="72" spans="1:9">
      <c r="A72" s="43" t="s">
        <v>6143</v>
      </c>
      <c r="B72" s="42" t="s">
        <v>50</v>
      </c>
      <c r="D72" s="38"/>
      <c r="E72" s="38"/>
      <c r="G72" s="161" t="s">
        <v>6143</v>
      </c>
      <c r="H72" s="162" t="s">
        <v>8722</v>
      </c>
      <c r="I72" s="163" t="s">
        <v>8723</v>
      </c>
    </row>
    <row r="73" spans="1:9">
      <c r="A73" s="43" t="s">
        <v>6144</v>
      </c>
      <c r="B73" s="52" t="s">
        <v>7830</v>
      </c>
      <c r="D73" s="168" t="s">
        <v>8624</v>
      </c>
      <c r="E73" s="169"/>
      <c r="G73" s="161" t="s">
        <v>6144</v>
      </c>
      <c r="H73" s="162" t="s">
        <v>8724</v>
      </c>
      <c r="I73" s="163" t="s">
        <v>8725</v>
      </c>
    </row>
    <row r="74" spans="1:9">
      <c r="A74" s="43" t="s">
        <v>6145</v>
      </c>
      <c r="B74" s="41" t="s">
        <v>6055</v>
      </c>
      <c r="D74" s="146" t="s">
        <v>6747</v>
      </c>
      <c r="E74" s="147" t="s">
        <v>6730</v>
      </c>
      <c r="G74" s="161" t="s">
        <v>6145</v>
      </c>
      <c r="H74" s="162" t="s">
        <v>6055</v>
      </c>
      <c r="I74" s="163" t="s">
        <v>8726</v>
      </c>
    </row>
    <row r="75" spans="1:9">
      <c r="A75" s="43" t="s">
        <v>6146</v>
      </c>
      <c r="B75" s="42" t="s">
        <v>52</v>
      </c>
      <c r="D75" s="148" t="s">
        <v>6741</v>
      </c>
      <c r="E75" s="149" t="s">
        <v>6735</v>
      </c>
      <c r="G75" s="161" t="s">
        <v>6146</v>
      </c>
      <c r="H75" s="162" t="s">
        <v>52</v>
      </c>
      <c r="I75" s="163" t="s">
        <v>8727</v>
      </c>
    </row>
    <row r="76" spans="1:9">
      <c r="A76" s="43" t="s">
        <v>6147</v>
      </c>
      <c r="B76" s="42" t="s">
        <v>54</v>
      </c>
      <c r="D76" s="44" t="s">
        <v>7540</v>
      </c>
      <c r="E76" s="45" t="s">
        <v>7541</v>
      </c>
      <c r="G76" s="161" t="s">
        <v>6147</v>
      </c>
      <c r="H76" s="162" t="s">
        <v>54</v>
      </c>
      <c r="I76" s="163" t="s">
        <v>8728</v>
      </c>
    </row>
    <row r="77" spans="1:9">
      <c r="A77" s="43" t="s">
        <v>6148</v>
      </c>
      <c r="B77" s="42" t="s">
        <v>56</v>
      </c>
      <c r="D77" s="150" t="s">
        <v>6746</v>
      </c>
      <c r="E77" s="151" t="s">
        <v>6740</v>
      </c>
      <c r="G77" s="161" t="s">
        <v>6148</v>
      </c>
      <c r="H77" s="162" t="s">
        <v>1340</v>
      </c>
      <c r="I77" s="163" t="s">
        <v>8729</v>
      </c>
    </row>
    <row r="78" spans="1:9">
      <c r="A78" s="49" t="s">
        <v>6149</v>
      </c>
      <c r="B78" s="52" t="s">
        <v>8247</v>
      </c>
      <c r="D78" s="44" t="s">
        <v>6742</v>
      </c>
      <c r="E78" s="45" t="s">
        <v>6736</v>
      </c>
      <c r="G78" s="161" t="s">
        <v>6149</v>
      </c>
      <c r="H78" s="162" t="s">
        <v>8730</v>
      </c>
      <c r="I78" s="163" t="s">
        <v>8731</v>
      </c>
    </row>
    <row r="79" spans="1:9">
      <c r="A79" s="43" t="s">
        <v>6526</v>
      </c>
      <c r="B79" s="42" t="s">
        <v>58</v>
      </c>
      <c r="D79" s="152" t="s">
        <v>8609</v>
      </c>
      <c r="E79" s="153" t="s">
        <v>8610</v>
      </c>
      <c r="G79" s="161" t="s">
        <v>6526</v>
      </c>
      <c r="H79" s="162" t="s">
        <v>58</v>
      </c>
      <c r="I79" s="163" t="s">
        <v>8732</v>
      </c>
    </row>
    <row r="80" spans="1:9">
      <c r="A80" s="43" t="s">
        <v>6527</v>
      </c>
      <c r="B80" s="42" t="s">
        <v>60</v>
      </c>
      <c r="D80" s="44" t="s">
        <v>6743</v>
      </c>
      <c r="E80" s="45" t="s">
        <v>6737</v>
      </c>
      <c r="G80" s="161" t="s">
        <v>6527</v>
      </c>
      <c r="H80" s="162" t="s">
        <v>60</v>
      </c>
      <c r="I80" s="163" t="s">
        <v>8733</v>
      </c>
    </row>
    <row r="81" spans="1:9">
      <c r="A81" s="49" t="s">
        <v>6528</v>
      </c>
      <c r="B81" s="52" t="s">
        <v>7263</v>
      </c>
      <c r="D81" s="154" t="s">
        <v>6744</v>
      </c>
      <c r="E81" s="155" t="s">
        <v>6738</v>
      </c>
      <c r="G81" s="161" t="s">
        <v>6528</v>
      </c>
      <c r="H81" s="162" t="s">
        <v>7256</v>
      </c>
      <c r="I81" s="163" t="s">
        <v>8734</v>
      </c>
    </row>
    <row r="82" spans="1:9">
      <c r="A82" s="43" t="s">
        <v>6529</v>
      </c>
      <c r="B82" s="52" t="s">
        <v>8119</v>
      </c>
      <c r="D82" s="144" t="s">
        <v>6745</v>
      </c>
      <c r="E82" s="145" t="s">
        <v>6739</v>
      </c>
      <c r="G82" s="161" t="s">
        <v>6529</v>
      </c>
      <c r="H82" s="162" t="s">
        <v>8119</v>
      </c>
      <c r="I82" s="163" t="s">
        <v>8735</v>
      </c>
    </row>
    <row r="83" spans="1:9">
      <c r="A83" s="43" t="s">
        <v>6582</v>
      </c>
      <c r="B83" s="52" t="s">
        <v>8217</v>
      </c>
      <c r="G83" s="161" t="s">
        <v>6582</v>
      </c>
      <c r="H83" s="162" t="s">
        <v>8217</v>
      </c>
      <c r="I83" s="163" t="s">
        <v>8736</v>
      </c>
    </row>
    <row r="84" spans="1:9">
      <c r="A84" s="43" t="s">
        <v>6583</v>
      </c>
      <c r="B84" s="52" t="s">
        <v>8113</v>
      </c>
      <c r="D84" s="168" t="s">
        <v>8625</v>
      </c>
      <c r="E84" s="169"/>
      <c r="G84" s="161" t="s">
        <v>6583</v>
      </c>
      <c r="H84" s="162" t="s">
        <v>8113</v>
      </c>
      <c r="I84" s="163" t="s">
        <v>8737</v>
      </c>
    </row>
    <row r="85" spans="1:9">
      <c r="A85" s="43" t="s">
        <v>6584</v>
      </c>
      <c r="B85" s="42" t="s">
        <v>62</v>
      </c>
      <c r="D85" s="146" t="s">
        <v>6716</v>
      </c>
      <c r="E85" s="147" t="s">
        <v>6717</v>
      </c>
      <c r="G85" s="161" t="s">
        <v>6584</v>
      </c>
      <c r="H85" s="162" t="s">
        <v>62</v>
      </c>
      <c r="I85" s="163" t="s">
        <v>8738</v>
      </c>
    </row>
    <row r="86" spans="1:9">
      <c r="A86" s="43" t="s">
        <v>6585</v>
      </c>
      <c r="B86" s="52" t="s">
        <v>8082</v>
      </c>
      <c r="D86" s="148" t="s">
        <v>5624</v>
      </c>
      <c r="E86" s="149" t="s">
        <v>6734</v>
      </c>
      <c r="G86" s="161" t="s">
        <v>6585</v>
      </c>
      <c r="H86" s="162" t="s">
        <v>8739</v>
      </c>
      <c r="I86" s="163" t="s">
        <v>8740</v>
      </c>
    </row>
    <row r="87" spans="1:9">
      <c r="A87" s="43" t="s">
        <v>6652</v>
      </c>
      <c r="B87" s="52" t="s">
        <v>7780</v>
      </c>
      <c r="D87" s="44" t="s">
        <v>2623</v>
      </c>
      <c r="E87" s="45" t="s">
        <v>2596</v>
      </c>
      <c r="G87" s="161" t="s">
        <v>6652</v>
      </c>
      <c r="H87" s="162" t="s">
        <v>7780</v>
      </c>
      <c r="I87" s="163" t="s">
        <v>8741</v>
      </c>
    </row>
    <row r="88" spans="1:9">
      <c r="A88" s="43" t="s">
        <v>6653</v>
      </c>
      <c r="B88" s="42" t="s">
        <v>8249</v>
      </c>
      <c r="D88" s="150" t="s">
        <v>5623</v>
      </c>
      <c r="E88" s="151"/>
      <c r="G88" s="161" t="s">
        <v>6653</v>
      </c>
      <c r="H88" s="162" t="s">
        <v>8249</v>
      </c>
      <c r="I88" s="163" t="s">
        <v>8742</v>
      </c>
    </row>
    <row r="89" spans="1:9">
      <c r="A89" s="43" t="s">
        <v>6654</v>
      </c>
      <c r="B89" s="42" t="s">
        <v>8251</v>
      </c>
      <c r="D89" s="44" t="s">
        <v>5638</v>
      </c>
      <c r="E89" s="45" t="s">
        <v>6731</v>
      </c>
      <c r="G89" s="161" t="s">
        <v>6654</v>
      </c>
      <c r="H89" s="162" t="s">
        <v>8251</v>
      </c>
      <c r="I89" s="163" t="s">
        <v>8743</v>
      </c>
    </row>
    <row r="90" spans="1:9">
      <c r="A90" s="43" t="s">
        <v>6655</v>
      </c>
      <c r="B90" s="42" t="s">
        <v>64</v>
      </c>
      <c r="D90" s="152" t="s">
        <v>5636</v>
      </c>
      <c r="E90" s="153" t="s">
        <v>6732</v>
      </c>
      <c r="G90" s="161" t="s">
        <v>6655</v>
      </c>
      <c r="H90" s="162" t="s">
        <v>64</v>
      </c>
      <c r="I90" s="163" t="s">
        <v>8744</v>
      </c>
    </row>
    <row r="91" spans="1:9">
      <c r="A91" s="43" t="s">
        <v>6656</v>
      </c>
      <c r="B91" s="42" t="s">
        <v>66</v>
      </c>
      <c r="D91" s="44" t="s">
        <v>8608</v>
      </c>
      <c r="E91" s="45"/>
      <c r="G91" s="161" t="s">
        <v>6656</v>
      </c>
      <c r="H91" s="162" t="s">
        <v>8745</v>
      </c>
      <c r="I91" s="163" t="s">
        <v>8746</v>
      </c>
    </row>
    <row r="92" spans="1:9">
      <c r="A92" s="43" t="s">
        <v>6657</v>
      </c>
      <c r="B92" s="42" t="s">
        <v>68</v>
      </c>
      <c r="D92" s="154" t="s">
        <v>5609</v>
      </c>
      <c r="E92" s="155"/>
      <c r="G92" s="161" t="s">
        <v>6657</v>
      </c>
      <c r="H92" s="162" t="s">
        <v>8747</v>
      </c>
      <c r="I92" s="163" t="s">
        <v>8748</v>
      </c>
    </row>
    <row r="93" spans="1:9">
      <c r="A93" s="43" t="s">
        <v>6658</v>
      </c>
      <c r="B93" s="42" t="s">
        <v>70</v>
      </c>
      <c r="D93" s="144" t="s">
        <v>6733</v>
      </c>
      <c r="E93" s="145" t="s">
        <v>6020</v>
      </c>
      <c r="G93" s="161" t="s">
        <v>6658</v>
      </c>
      <c r="H93" s="162" t="s">
        <v>70</v>
      </c>
      <c r="I93" s="163" t="s">
        <v>8749</v>
      </c>
    </row>
    <row r="94" spans="1:9">
      <c r="A94" s="43" t="s">
        <v>6659</v>
      </c>
      <c r="B94" s="42" t="s">
        <v>88</v>
      </c>
      <c r="D94" s="38"/>
      <c r="E94" s="38"/>
      <c r="G94" s="161" t="s">
        <v>6659</v>
      </c>
      <c r="H94" s="162" t="s">
        <v>88</v>
      </c>
      <c r="I94" s="163" t="s">
        <v>8750</v>
      </c>
    </row>
    <row r="95" spans="1:9">
      <c r="A95" s="43" t="s">
        <v>6660</v>
      </c>
      <c r="B95" s="42" t="s">
        <v>8254</v>
      </c>
      <c r="G95" s="161" t="s">
        <v>6660</v>
      </c>
      <c r="H95" s="162" t="s">
        <v>8254</v>
      </c>
      <c r="I95" s="163" t="s">
        <v>8751</v>
      </c>
    </row>
    <row r="96" spans="1:9">
      <c r="A96" s="43" t="s">
        <v>6661</v>
      </c>
      <c r="B96" s="52" t="s">
        <v>8078</v>
      </c>
      <c r="G96" s="161" t="s">
        <v>6661</v>
      </c>
      <c r="H96" s="162" t="s">
        <v>8752</v>
      </c>
      <c r="I96" s="163" t="s">
        <v>8753</v>
      </c>
    </row>
    <row r="97" spans="1:9">
      <c r="A97" s="43" t="s">
        <v>6748</v>
      </c>
      <c r="B97" s="42" t="s">
        <v>72</v>
      </c>
      <c r="G97" s="161" t="s">
        <v>6748</v>
      </c>
      <c r="H97" s="162" t="s">
        <v>8754</v>
      </c>
      <c r="I97" s="163" t="s">
        <v>8755</v>
      </c>
    </row>
    <row r="98" spans="1:9">
      <c r="A98" s="43" t="s">
        <v>7155</v>
      </c>
      <c r="B98" s="42" t="s">
        <v>74</v>
      </c>
      <c r="G98" s="161" t="s">
        <v>7155</v>
      </c>
      <c r="H98" s="162" t="s">
        <v>8756</v>
      </c>
      <c r="I98" s="163" t="s">
        <v>8757</v>
      </c>
    </row>
    <row r="99" spans="1:9">
      <c r="A99" s="43" t="s">
        <v>7154</v>
      </c>
      <c r="B99" s="52" t="s">
        <v>8072</v>
      </c>
      <c r="G99" s="161" t="s">
        <v>7154</v>
      </c>
      <c r="H99" s="162" t="s">
        <v>8048</v>
      </c>
      <c r="I99" s="163" t="s">
        <v>8758</v>
      </c>
    </row>
    <row r="100" spans="1:9">
      <c r="A100" s="43" t="s">
        <v>7112</v>
      </c>
      <c r="B100" s="52" t="s">
        <v>7979</v>
      </c>
      <c r="G100" s="161" t="s">
        <v>7112</v>
      </c>
      <c r="H100" s="162" t="s">
        <v>7979</v>
      </c>
      <c r="I100" s="163" t="s">
        <v>8759</v>
      </c>
    </row>
    <row r="101" spans="1:9">
      <c r="A101" s="43" t="s">
        <v>7107</v>
      </c>
      <c r="B101" s="42" t="s">
        <v>76</v>
      </c>
      <c r="G101" s="161" t="s">
        <v>7107</v>
      </c>
      <c r="H101" s="162" t="s">
        <v>76</v>
      </c>
      <c r="I101" s="163" t="s">
        <v>8760</v>
      </c>
    </row>
    <row r="102" spans="1:9">
      <c r="A102" s="43" t="s">
        <v>6772</v>
      </c>
      <c r="B102" s="42" t="s">
        <v>8255</v>
      </c>
      <c r="G102" s="161" t="s">
        <v>6772</v>
      </c>
      <c r="H102" s="162" t="s">
        <v>8255</v>
      </c>
      <c r="I102" s="163" t="s">
        <v>8761</v>
      </c>
    </row>
    <row r="103" spans="1:9">
      <c r="A103" s="49" t="s">
        <v>6771</v>
      </c>
      <c r="B103" s="52" t="s">
        <v>7973</v>
      </c>
      <c r="G103" s="161" t="s">
        <v>6771</v>
      </c>
      <c r="H103" s="162" t="s">
        <v>7973</v>
      </c>
      <c r="I103" s="163" t="s">
        <v>8762</v>
      </c>
    </row>
    <row r="104" spans="1:9">
      <c r="A104" s="49" t="s">
        <v>6770</v>
      </c>
      <c r="B104" s="52" t="s">
        <v>7225</v>
      </c>
      <c r="G104" s="161" t="s">
        <v>6770</v>
      </c>
      <c r="H104" s="162" t="s">
        <v>8763</v>
      </c>
      <c r="I104" s="163" t="s">
        <v>8764</v>
      </c>
    </row>
    <row r="105" spans="1:9">
      <c r="A105" s="43" t="s">
        <v>6769</v>
      </c>
      <c r="B105" s="42" t="s">
        <v>92</v>
      </c>
      <c r="G105" s="161" t="s">
        <v>6769</v>
      </c>
      <c r="H105" s="162" t="s">
        <v>92</v>
      </c>
      <c r="I105" s="163" t="s">
        <v>8765</v>
      </c>
    </row>
    <row r="106" spans="1:9">
      <c r="A106" s="49" t="s">
        <v>7322</v>
      </c>
      <c r="B106" s="52" t="s">
        <v>6753</v>
      </c>
      <c r="G106" s="161" t="s">
        <v>7322</v>
      </c>
      <c r="H106" s="162" t="s">
        <v>6753</v>
      </c>
      <c r="I106" s="163" t="s">
        <v>8766</v>
      </c>
    </row>
    <row r="107" spans="1:9">
      <c r="A107" s="49" t="s">
        <v>7352</v>
      </c>
      <c r="B107" s="52" t="s">
        <v>7683</v>
      </c>
      <c r="G107" s="161" t="s">
        <v>7352</v>
      </c>
      <c r="H107" s="162" t="s">
        <v>7683</v>
      </c>
      <c r="I107" s="163" t="s">
        <v>8767</v>
      </c>
    </row>
    <row r="108" spans="1:9">
      <c r="A108" s="49" t="s">
        <v>7351</v>
      </c>
      <c r="B108" s="52" t="s">
        <v>7220</v>
      </c>
      <c r="G108" s="161" t="s">
        <v>7351</v>
      </c>
      <c r="H108" s="162" t="s">
        <v>7171</v>
      </c>
      <c r="I108" s="163" t="s">
        <v>8768</v>
      </c>
    </row>
    <row r="109" spans="1:9">
      <c r="A109" s="49" t="s">
        <v>7412</v>
      </c>
      <c r="B109" s="52" t="s">
        <v>8191</v>
      </c>
      <c r="G109" s="161" t="s">
        <v>7412</v>
      </c>
      <c r="H109" s="162" t="s">
        <v>8191</v>
      </c>
      <c r="I109" s="163" t="s">
        <v>8769</v>
      </c>
    </row>
    <row r="110" spans="1:9">
      <c r="A110" s="49" t="s">
        <v>7411</v>
      </c>
      <c r="B110" s="52" t="s">
        <v>7812</v>
      </c>
      <c r="G110" s="161" t="s">
        <v>7411</v>
      </c>
      <c r="H110" s="162" t="s">
        <v>7812</v>
      </c>
      <c r="I110" s="163" t="s">
        <v>8770</v>
      </c>
    </row>
    <row r="111" spans="1:9">
      <c r="A111" s="43" t="s">
        <v>7484</v>
      </c>
      <c r="B111" s="41" t="s">
        <v>6156</v>
      </c>
      <c r="G111" s="161" t="s">
        <v>7484</v>
      </c>
      <c r="H111" s="162" t="s">
        <v>6156</v>
      </c>
      <c r="I111" s="163" t="s">
        <v>8771</v>
      </c>
    </row>
    <row r="112" spans="1:9">
      <c r="A112" s="43" t="s">
        <v>7483</v>
      </c>
      <c r="B112" s="41" t="s">
        <v>6258</v>
      </c>
      <c r="G112" s="161" t="s">
        <v>7483</v>
      </c>
      <c r="H112" s="162" t="s">
        <v>6258</v>
      </c>
      <c r="I112" s="163" t="s">
        <v>8772</v>
      </c>
    </row>
    <row r="113" spans="1:9">
      <c r="A113" s="43" t="s">
        <v>7542</v>
      </c>
      <c r="B113" s="52" t="s">
        <v>7911</v>
      </c>
      <c r="G113" s="161" t="s">
        <v>7542</v>
      </c>
      <c r="H113" s="162" t="s">
        <v>7911</v>
      </c>
      <c r="I113" s="163" t="s">
        <v>8773</v>
      </c>
    </row>
    <row r="114" spans="1:9">
      <c r="A114" s="43" t="s">
        <v>7609</v>
      </c>
      <c r="B114" s="42" t="s">
        <v>93</v>
      </c>
      <c r="G114" s="161" t="s">
        <v>7609</v>
      </c>
      <c r="H114" s="162" t="s">
        <v>93</v>
      </c>
      <c r="I114" s="163" t="s">
        <v>8774</v>
      </c>
    </row>
    <row r="115" spans="1:9">
      <c r="A115" s="43" t="s">
        <v>7608</v>
      </c>
      <c r="B115" s="42" t="s">
        <v>77</v>
      </c>
      <c r="G115" s="161" t="s">
        <v>7608</v>
      </c>
      <c r="H115" s="162" t="s">
        <v>77</v>
      </c>
      <c r="I115" s="163" t="s">
        <v>8775</v>
      </c>
    </row>
    <row r="116" spans="1:9">
      <c r="A116" s="43" t="s">
        <v>7607</v>
      </c>
      <c r="B116" s="42" t="s">
        <v>78</v>
      </c>
      <c r="G116" s="161" t="s">
        <v>7607</v>
      </c>
      <c r="H116" s="162" t="s">
        <v>78</v>
      </c>
      <c r="I116" s="163" t="s">
        <v>8776</v>
      </c>
    </row>
    <row r="117" spans="1:9">
      <c r="A117" s="43" t="s">
        <v>7606</v>
      </c>
      <c r="B117" s="52" t="s">
        <v>7900</v>
      </c>
      <c r="G117" s="161" t="s">
        <v>7606</v>
      </c>
      <c r="H117" s="162" t="s">
        <v>7900</v>
      </c>
      <c r="I117" s="163" t="s">
        <v>8777</v>
      </c>
    </row>
    <row r="118" spans="1:9">
      <c r="A118" s="43" t="s">
        <v>7803</v>
      </c>
      <c r="B118" s="41" t="s">
        <v>6535</v>
      </c>
      <c r="G118" s="161" t="s">
        <v>7803</v>
      </c>
      <c r="H118" s="162" t="s">
        <v>6535</v>
      </c>
      <c r="I118" s="163" t="s">
        <v>8778</v>
      </c>
    </row>
    <row r="119" spans="1:9">
      <c r="A119" s="49" t="s">
        <v>7817</v>
      </c>
      <c r="B119" s="52" t="s">
        <v>7161</v>
      </c>
      <c r="G119" s="161" t="s">
        <v>7817</v>
      </c>
      <c r="H119" s="162" t="s">
        <v>8779</v>
      </c>
      <c r="I119" s="163" t="s">
        <v>8780</v>
      </c>
    </row>
    <row r="120" spans="1:9">
      <c r="A120" s="43" t="s">
        <v>7816</v>
      </c>
      <c r="B120" s="42" t="s">
        <v>79</v>
      </c>
      <c r="G120" s="161" t="s">
        <v>7816</v>
      </c>
      <c r="H120" s="162" t="s">
        <v>79</v>
      </c>
      <c r="I120" s="163" t="s">
        <v>8781</v>
      </c>
    </row>
    <row r="121" spans="1:9">
      <c r="A121" s="43" t="s">
        <v>7880</v>
      </c>
      <c r="B121" s="42" t="s">
        <v>80</v>
      </c>
      <c r="G121" s="161" t="s">
        <v>7880</v>
      </c>
      <c r="H121" s="162" t="s">
        <v>80</v>
      </c>
      <c r="I121" s="163" t="s">
        <v>8782</v>
      </c>
    </row>
    <row r="122" spans="1:9">
      <c r="A122" s="43" t="s">
        <v>7879</v>
      </c>
      <c r="B122" s="42" t="s">
        <v>1834</v>
      </c>
      <c r="G122" s="161" t="s">
        <v>7879</v>
      </c>
      <c r="H122" s="162" t="s">
        <v>1834</v>
      </c>
      <c r="I122" s="163" t="s">
        <v>8783</v>
      </c>
    </row>
    <row r="123" spans="1:9">
      <c r="A123" s="49" t="s">
        <v>7878</v>
      </c>
      <c r="B123" s="52" t="s">
        <v>7894</v>
      </c>
      <c r="G123" s="161" t="s">
        <v>7878</v>
      </c>
      <c r="H123" s="162" t="s">
        <v>8784</v>
      </c>
      <c r="I123" s="163" t="s">
        <v>8785</v>
      </c>
    </row>
    <row r="124" spans="1:9">
      <c r="A124" s="49" t="s">
        <v>7877</v>
      </c>
      <c r="B124" s="52" t="s">
        <v>7678</v>
      </c>
      <c r="G124" s="161" t="s">
        <v>7877</v>
      </c>
      <c r="H124" s="162" t="s">
        <v>7678</v>
      </c>
      <c r="I124" s="163" t="s">
        <v>8786</v>
      </c>
    </row>
    <row r="125" spans="1:9">
      <c r="A125" s="43" t="s">
        <v>7876</v>
      </c>
      <c r="B125" s="41" t="s">
        <v>6593</v>
      </c>
      <c r="G125" s="161" t="s">
        <v>7876</v>
      </c>
      <c r="H125" s="162" t="s">
        <v>6593</v>
      </c>
      <c r="I125" s="163" t="s">
        <v>8787</v>
      </c>
    </row>
    <row r="126" spans="1:9">
      <c r="A126" s="43" t="s">
        <v>7875</v>
      </c>
      <c r="B126" s="52" t="s">
        <v>7887</v>
      </c>
      <c r="G126" s="161" t="s">
        <v>7875</v>
      </c>
      <c r="H126" s="162" t="s">
        <v>7887</v>
      </c>
      <c r="I126" s="163" t="s">
        <v>8788</v>
      </c>
    </row>
    <row r="127" spans="1:9">
      <c r="A127" s="43" t="s">
        <v>7874</v>
      </c>
      <c r="B127" s="42" t="s">
        <v>81</v>
      </c>
      <c r="G127" s="161" t="s">
        <v>7874</v>
      </c>
      <c r="H127" s="162" t="s">
        <v>81</v>
      </c>
      <c r="I127" s="163" t="s">
        <v>8789</v>
      </c>
    </row>
    <row r="128" spans="1:9">
      <c r="A128" s="43" t="s">
        <v>7873</v>
      </c>
      <c r="B128" s="42" t="s">
        <v>82</v>
      </c>
      <c r="G128" s="161" t="s">
        <v>7873</v>
      </c>
      <c r="H128" s="162" t="s">
        <v>82</v>
      </c>
      <c r="I128" s="163" t="s">
        <v>8790</v>
      </c>
    </row>
    <row r="129" spans="1:9">
      <c r="A129" s="43" t="s">
        <v>7872</v>
      </c>
      <c r="B129" s="42" t="s">
        <v>85</v>
      </c>
      <c r="G129" s="161" t="s">
        <v>7872</v>
      </c>
      <c r="H129" s="162" t="s">
        <v>85</v>
      </c>
      <c r="I129" s="163" t="s">
        <v>8791</v>
      </c>
    </row>
    <row r="130" spans="1:9">
      <c r="A130" s="43" t="s">
        <v>7871</v>
      </c>
      <c r="B130" s="42" t="s">
        <v>83</v>
      </c>
      <c r="G130" s="161" t="s">
        <v>7871</v>
      </c>
      <c r="H130" s="162" t="s">
        <v>83</v>
      </c>
      <c r="I130" s="163" t="s">
        <v>8792</v>
      </c>
    </row>
    <row r="131" spans="1:9">
      <c r="A131" s="43" t="s">
        <v>7870</v>
      </c>
      <c r="B131" s="42" t="s">
        <v>89</v>
      </c>
      <c r="G131" s="161" t="s">
        <v>7870</v>
      </c>
      <c r="H131" s="162" t="s">
        <v>8793</v>
      </c>
      <c r="I131" s="163" t="s">
        <v>8794</v>
      </c>
    </row>
    <row r="132" spans="1:9">
      <c r="A132" s="49" t="s">
        <v>7869</v>
      </c>
      <c r="B132" s="52" t="s">
        <v>7616</v>
      </c>
      <c r="G132" s="161" t="s">
        <v>7869</v>
      </c>
      <c r="H132" s="162" t="s">
        <v>7616</v>
      </c>
      <c r="I132" s="163" t="s">
        <v>8795</v>
      </c>
    </row>
    <row r="133" spans="1:9">
      <c r="A133" s="49" t="s">
        <v>8186</v>
      </c>
      <c r="B133" s="52" t="s">
        <v>7111</v>
      </c>
      <c r="G133" s="161" t="s">
        <v>8186</v>
      </c>
      <c r="H133" s="162" t="s">
        <v>7111</v>
      </c>
      <c r="I133" s="163" t="s">
        <v>8796</v>
      </c>
    </row>
    <row r="134" spans="1:9">
      <c r="A134" s="43" t="s">
        <v>8187</v>
      </c>
      <c r="B134" s="42" t="s">
        <v>86</v>
      </c>
      <c r="G134" s="161" t="s">
        <v>8187</v>
      </c>
      <c r="H134" s="162" t="s">
        <v>86</v>
      </c>
      <c r="I134" s="163" t="s">
        <v>8797</v>
      </c>
    </row>
    <row r="135" spans="1:9">
      <c r="A135" s="43" t="s">
        <v>8257</v>
      </c>
      <c r="B135" s="52" t="s">
        <v>8335</v>
      </c>
      <c r="G135" s="161" t="s">
        <v>8257</v>
      </c>
      <c r="H135" s="162" t="s">
        <v>8335</v>
      </c>
      <c r="I135" s="163" t="s">
        <v>8798</v>
      </c>
    </row>
    <row r="136" spans="1:9">
      <c r="A136" s="43" t="s">
        <v>8328</v>
      </c>
      <c r="B136" s="124" t="s">
        <v>8185</v>
      </c>
      <c r="G136" s="161" t="s">
        <v>8328</v>
      </c>
      <c r="H136" s="162" t="s">
        <v>8185</v>
      </c>
      <c r="I136" s="163" t="s">
        <v>8799</v>
      </c>
    </row>
    <row r="137" spans="1:9">
      <c r="A137" s="43" t="s">
        <v>8327</v>
      </c>
      <c r="B137" s="124" t="s">
        <v>8323</v>
      </c>
      <c r="G137" s="161" t="s">
        <v>8327</v>
      </c>
      <c r="H137" s="162" t="s">
        <v>8323</v>
      </c>
      <c r="I137" s="163" t="s">
        <v>8800</v>
      </c>
    </row>
    <row r="138" spans="1:9">
      <c r="A138" s="43" t="s">
        <v>8326</v>
      </c>
      <c r="B138" s="52" t="s">
        <v>7547</v>
      </c>
      <c r="G138" s="161" t="s">
        <v>8326</v>
      </c>
      <c r="H138" s="162" t="s">
        <v>8801</v>
      </c>
      <c r="I138" s="163" t="s">
        <v>8802</v>
      </c>
    </row>
    <row r="139" spans="1:9">
      <c r="A139" s="49" t="s">
        <v>8325</v>
      </c>
      <c r="B139" s="52" t="s">
        <v>8544</v>
      </c>
      <c r="G139" s="161" t="s">
        <v>8325</v>
      </c>
      <c r="H139" s="162" t="s">
        <v>8544</v>
      </c>
      <c r="I139" s="163" t="s">
        <v>8803</v>
      </c>
    </row>
    <row r="140" spans="1:9">
      <c r="A140" s="49" t="s">
        <v>8324</v>
      </c>
      <c r="B140" s="52" t="s">
        <v>7358</v>
      </c>
      <c r="G140" s="161" t="s">
        <v>8324</v>
      </c>
      <c r="H140" s="162" t="s">
        <v>7358</v>
      </c>
      <c r="I140" s="163" t="s">
        <v>8804</v>
      </c>
    </row>
    <row r="141" spans="1:9">
      <c r="A141" s="49" t="s">
        <v>8524</v>
      </c>
      <c r="B141" s="52" t="s">
        <v>6782</v>
      </c>
      <c r="G141" s="161" t="s">
        <v>8524</v>
      </c>
      <c r="H141" s="162" t="s">
        <v>6782</v>
      </c>
      <c r="I141" s="163" t="s">
        <v>8805</v>
      </c>
    </row>
    <row r="142" spans="1:9">
      <c r="A142" s="43" t="s">
        <v>8543</v>
      </c>
      <c r="B142" s="42" t="s">
        <v>87</v>
      </c>
      <c r="G142" s="161" t="s">
        <v>8543</v>
      </c>
      <c r="H142" s="162" t="s">
        <v>8806</v>
      </c>
      <c r="I142" s="163" t="s">
        <v>8807</v>
      </c>
    </row>
  </sheetData>
  <sheetProtection selectLockedCells="1" selectUnlockedCells="1"/>
  <mergeCells count="6">
    <mergeCell ref="G1:I1"/>
    <mergeCell ref="A1:B1"/>
    <mergeCell ref="D1:E1"/>
    <mergeCell ref="D50:E50"/>
    <mergeCell ref="D84:E84"/>
    <mergeCell ref="D73:E73"/>
  </mergeCells>
  <hyperlinks>
    <hyperlink ref="B4" location="'Brown, 1962'!A1" display="Brown, 1962"/>
    <hyperlink ref="B7" location="'Graeser&amp;Friedrich,1970'!A1" display="Graeser&amp;Friedrich,1970"/>
    <hyperlink ref="B9" location="'Doe, 1976'!A1" display="Doe, 1976"/>
    <hyperlink ref="B10" location="'Gale, 1980'!A1" display="Gale (1980)"/>
    <hyperlink ref="B12" location="'Dayton &amp; Dayton, 1986'!A1" display="Dayton &amp; Dayton, 1986"/>
    <hyperlink ref="B13" location="'Brill et al, 1987'!A1" display="Brill et al, 1987"/>
    <hyperlink ref="B15" location="'Kassianidou, 1992'!A1" display="Kassianidou, 1992"/>
    <hyperlink ref="B16" location="'Marcoux et al,1992'!A1" display="Marcoux et al,1992"/>
    <hyperlink ref="B17" location="'Tornos&amp;Arias 1993'!A1" display="Tornos&amp;Arias 1993"/>
    <hyperlink ref="B18" location="'Arribas&amp;Tosdal,1994'!A1" display="Arribas&amp;Tosdal,1994"/>
    <hyperlink ref="B21" location="'Arias et al.,1996'!A1" display="Arias et al.,1996"/>
    <hyperlink ref="B22" location="'Cardellach et al., 1996'!A1" display="Cardellach et al., 1996"/>
    <hyperlink ref="B23" location="'Tornos et al., 1996'!A1" display="Tornos et al., 1996"/>
    <hyperlink ref="B24" location="'Velasco et al., 1996'!A1" display="Velasco et al., 1996"/>
    <hyperlink ref="B25" location="'Canals&amp;Cardellach, 1997'!A1" display="Canals&amp;Cardellach, 1997"/>
    <hyperlink ref="B26" location="'Fernandez Diaz&amp;Quejido , 1997'!A1" display="Fernández Díaz&amp;Quejido Cabezas, 1997"/>
    <hyperlink ref="B28" location="'Marcoux, 1998'!A1" display="Marcoux, 1998"/>
    <hyperlink ref="B29" location="'Pomies et al, 1998'!A1" display="Pomies et al, 1998"/>
    <hyperlink ref="B32" location="'Stos-Gale, 2001'!A1" display="Stos-Gale, 2001"/>
    <hyperlink ref="B34" location="'Jebrak et al, 2002'!A1" display="Jébrak et al., 2002"/>
    <hyperlink ref="B35" location="'Marcoux et al.2002'!A1" display="Marcoux et al., 2002"/>
    <hyperlink ref="B37" location="'Chiaradia, 2003'!A1" display="Chiaradia, 2003"/>
    <hyperlink ref="B38" location="'Garcia de Madinabeitia, 2003'!A1" display="Garcia de Madinabeitia, 2003"/>
    <hyperlink ref="B39" location="'Medina et al., 2003'!A1" display="Medina et al, 2003"/>
    <hyperlink ref="B40" location="'Velasco et al., 2003'!A1" display="Velasco et al., 2003"/>
    <hyperlink ref="B43" location="'Higueras et al., 2005'!A1" display="Higueras et al., 2005"/>
    <hyperlink ref="B42" location="'Tornos&amp;Chiaradia 2004'!A1" display="Tornos&amp;Chiaradia 2004"/>
    <hyperlink ref="B45" location="'Villaseca et al., 2005'!A1" display="Villaseca et al., 2005"/>
    <hyperlink ref="B48" location="'Santos Zalduegui et al., 2007'!A1" display="Santos Zalduegui et al., 2007"/>
    <hyperlink ref="B52" location="'Neiva et al., 2008'!A1" display="Neiva et al., 2008"/>
    <hyperlink ref="B54" location="'Klein et al., 2009'!A1" display="Klein et al., 2009"/>
    <hyperlink ref="B55" location="'Montero-Ruiz et al. 2009a'!A1" display="Montero-Ruiz et al. 2009a"/>
    <hyperlink ref="B57" location="'Montero-Ruiz et al., 2009c'!A1" display="Montero-Ruiz et al., 2009b"/>
    <hyperlink ref="B58" location="'Renzi et al., 2009'!A1" display="Renzi et al., 2009"/>
    <hyperlink ref="B68" location="'Subias et al., 2010'!A1" display="Subias et al., 2010"/>
    <hyperlink ref="B70" location="'Marques de Sá &amp; Noronha, 2011'!A1" display="Marques de Sá &amp; Noronha, 2011"/>
    <hyperlink ref="B72" location="'Ramon et al., 2011'!A1" display="Ramon et al., 2011"/>
    <hyperlink ref="B75" location="'Bartelheim et al., 2012'!A1" display="Bartelheim et al., 2012"/>
    <hyperlink ref="B76" location="'Huelga-Suarez et al., 2012'!A1" display="Huelga-Suarez et al., 2012"/>
    <hyperlink ref="B77" location="'Hunt Ortiz et al, 2012'!A1" display="Hunt Ortiz et al, 2012"/>
    <hyperlink ref="B79" location="'Armada et al., 2013'!A1" display="Armada et al., 2013"/>
    <hyperlink ref="B80" location="'Belarte et al., 2013'!A1" display="Belarte et al., 2013"/>
    <hyperlink ref="B85" location="'Carrasco Rus et al., 2014'!A1" display="Carrasco Rus et al., 2014"/>
    <hyperlink ref="B87" location="'Gener et al., 2014'!A1" display="'Gener et al., 2014"/>
    <hyperlink ref="B89" location="'Hermanns, 2014'!A1" display="Hermanns, 2014"/>
    <hyperlink ref="B90" location="'Hermanns, 2014b'!A1" display="Hermanns, 2014b"/>
    <hyperlink ref="B91" location="'Huelga-Suarez et al, 2014a'!A1" display="Huelga-Suarez et al, 2014a"/>
    <hyperlink ref="B92" location="'Huelga-Suarez et al, 2014b'!A1" display="Huelga-Suarez et al, 2014b"/>
    <hyperlink ref="B93" location="'Hunt Ortiz, 2014'!A1" display="Hunt Ortiz, 2014"/>
    <hyperlink ref="B94" location="'Marques de Sá et al., 2014'!A1" display="Marques de Sá et al., 2014"/>
    <hyperlink ref="B95" location="'Montero Ruiz et al., 2014'!A1" display="Montero Ruiz et al., 2014"/>
    <hyperlink ref="B97" location="'Nocete et al. 2014'!A1" display="Nocete et al. 2014"/>
    <hyperlink ref="B98" location="'Carpintero et al., 2015'!A1" display="Carpintero et al., 2015"/>
    <hyperlink ref="B101" location="'Müller et al., 2015'!A1" display="Müller et al., 2015"/>
    <hyperlink ref="B102" location="'Murillo-Barroso et al., 2015'!A1" display="Murillo-Barroso et al., 2015"/>
    <hyperlink ref="B105" location="'Palero-Fernández et al., 2015'!A1" display="Palero-Fernández et al., 2015"/>
    <hyperlink ref="B114" location="'Murillo-Barroso et al., 2016'!A1" display="Murillo-Barroso et al., 2016"/>
    <hyperlink ref="B115" location="'Renzi et al., 2016'!A1" display="Renzi et al., 2016"/>
    <hyperlink ref="B116" location="'Baron et al., 2017'!A1" display="Baron et al., 2017"/>
    <hyperlink ref="B120" location="'Montero Ruiz, 2017'!A1" display="Montero Ruiz, 2017"/>
    <hyperlink ref="B121" location="'Navarro-Ciurana et al., 2017'!A1" display="Navarro-Ciurana et al., 2017"/>
    <hyperlink ref="B122" location="'Perello Mateo, 2017'!A1" display="Perello Mateo, 2017"/>
    <hyperlink ref="B125" location="'Gomes et al., 2018'!A1" display="'Gomes et al., 2018"/>
    <hyperlink ref="B128" location="'Rodríguez Vinceiro et al., 2018'!A1" display="Rodríguez Vinceiro et al., 2018"/>
    <hyperlink ref="B129" location="'Llull Estarellas et al., 2019'!A1" display="Llull Estarellas et al., 2019"/>
    <hyperlink ref="B130" location="'Murillo-Barroso et al., 2019'!A1" display="Murillo-Barroso et al., 2019"/>
    <hyperlink ref="B131" location="'Perellò Mateo &amp; Llull Estarella'!A1" display="Perellò Mateo &amp; Llull Estarellas, 2019"/>
    <hyperlink ref="B134" location="'Sureda, 2019'!A1" display="Sureda, 2019"/>
    <hyperlink ref="B136" location="'Rodríguez et al., 2020'!A1" display="Rodríguez et al., 2020"/>
    <hyperlink ref="B142" location="OXALID!A1" display="OXALID"/>
    <hyperlink ref="B137" location="'Sáez et al., 2020'!A1" display="Sáez et al., 2020"/>
    <hyperlink ref="B20" location="'Romer&amp;Soler, 1995'!A1" display="Romer&amp;Soler, 1995"/>
    <hyperlink ref="B3" location="'Russel &amp; Farquhar, 1961'!A1" display="Russel &amp; Farquhar, 1961"/>
    <hyperlink ref="B5" location="'Grögler et al., 1966'!A1" display="'Grögler et al., 1966'!A1"/>
    <hyperlink ref="B6" location="'Brill&amp;Wampler, 1967'!A1" display="Brill&amp;Wampler, 1967"/>
    <hyperlink ref="B11" location="'Craddock et al., 1985'!A1" display="'Craddock et al., 1985"/>
    <hyperlink ref="B19" location="'Marcoux&amp;Sáez., 1994'!A1" display="Marcoux&amp;Sáez, 1994"/>
    <hyperlink ref="B47" location="'Klein et al., 2007'!A1" display="Klein et al., 2007"/>
    <hyperlink ref="B50" location="'Müller&amp;Cardoso, 2008'!A1" display="'Müller&amp;Cardoso, 2008"/>
    <hyperlink ref="B51" location="'Müller&amp;Monge-Soares, 2008'!A1" display="'Müller&amp;Monge-Soares, 2008'!A1"/>
    <hyperlink ref="B59" location="'Trincherini et al., 2009'!A1" display="'Trincherini et al., 2009"/>
    <hyperlink ref="B60" location="'Anguilano et al., 2010'!A1" display="'Anguilano et al., 2010'!A1"/>
    <hyperlink ref="B69" location="'Hunt-Ortiz et al., 2011'!A1" display="Hunt-Ortiz et al., 2011"/>
    <hyperlink ref="B71" location="'Nesta et al., 2011'!A1" display="'Nesta et al., 2011'!A1"/>
    <hyperlink ref="B74" location="'Anguilano, 2012'!A1" display="'Anguilano, 2012'!A1"/>
    <hyperlink ref="B111" location="'Gomes et al., 2016'!A1" display="'Gomes et al., 2016"/>
    <hyperlink ref="B112" location="'Grauss, 2016'!A1" display="'Grauss, 2016"/>
    <hyperlink ref="B118" location="'Gomes et al., 2017'!A1" display="'Gomes et al., 2017"/>
    <hyperlink ref="B106" location="'Rose, 2015'!A1" display="'Rose, 2015"/>
    <hyperlink ref="B141" location="'Westner et al., 2020'!A1" display="'Westner et al., 2020"/>
    <hyperlink ref="B133" location="'Stannard et al., 2019'!A1" display="'Stannard et al., 2019"/>
    <hyperlink ref="B119" location="'Mederos et al., 2017'!A1" display="'Mederos et al., 2017'!A1"/>
    <hyperlink ref="B108" location="'Albarede et al., 2016'!A1" display="'Albarede et al., 2016"/>
    <hyperlink ref="B104" location="'Orejas et al., 2015'!A1" display="'Orejas et al., 2015"/>
    <hyperlink ref="B81" location="'Domergue et al, 2013'!A1" display="'Domergue et al, 2013"/>
    <hyperlink ref="B63" location="'Montero-Ruiz&amp;Murillo-Bar, 2010'!A1" display="Montero-Ruiz&amp;Murillo-Bar, 2010"/>
    <hyperlink ref="B61" location="'Hermanns 2010'!A1" display="'Hermanns 2010'!A1"/>
    <hyperlink ref="B33" location="'Trincherini et al., 2001'!A1" display="'Trincherini et al., 2001'!A1"/>
    <hyperlink ref="B140" location="'Sureda, 2020'!A1" display="'Sureda, 2020'!A1"/>
    <hyperlink ref="B78" location="'Soriano&amp;Chamón Fernandez, 2012'!A1" display="'Soriano&amp;Chamón Fernandez, 2012'!A1"/>
    <hyperlink ref="B46" location="'Mateus et al., 2006'!A1" display="'Mateus et al., 2006"/>
    <hyperlink ref="B31" location="'Rosa, 2001'!A1" display="'Rosa, 2001'"/>
    <hyperlink ref="B49" location="'Hanning, 2008'!A1" display="'Hanning, 2008"/>
    <hyperlink ref="B36" location="'Ruiz et al., 2002'!A1" display="'Ruiz et al., 2002"/>
    <hyperlink ref="B138" location="'Sinner et al., 2020'!A1" display="'Sinner et al., 2020"/>
    <hyperlink ref="B132" location="'Reguera-Galan et al., 2019'!A1" display="'Reguera-Galan et al., 2019'!A1"/>
    <hyperlink ref="B124" location="'Bode et al., 2018'!A1" display="'Bode et al., 2018'!A1"/>
    <hyperlink ref="B107" location="'Subias et al., 2015'!A1" display="'Subias et al., 2015"/>
    <hyperlink ref="B110" location="'Domergue et al., 2016'!A1" display="'Domergue et al., 2016"/>
    <hyperlink ref="B73" location="'Rovira&amp;Montero-Ruiz, 2011'!A1" display="'Rovira&amp;Montero-Ruiz, 2011"/>
    <hyperlink ref="B41" location="'Rodá, 2004'!A1" display="Rodá, 2004"/>
    <hyperlink ref="B27" location="'Ibañez Gomez, 1998'!A1" display="Ibañez Gómez, 1998"/>
    <hyperlink ref="B126" location="'Montero-Ruiz, 2018'!A1" display="'Montero-Ruiz, 2018"/>
    <hyperlink ref="B123" location="'Aguilella&amp;Montero Ruiz, 2018'!A1" display="'Aguilella&amp;Montero Ruiz, 2018"/>
    <hyperlink ref="B117" location="'Belarte et al., 2017'!A1" display="'Belarte et al., 2017"/>
    <hyperlink ref="B113" location="'Montero-Ruiz et al., 2016'!A1" display="'Montero-Ruiz et al., 2016'"/>
    <hyperlink ref="B103" location="'Murillo-Barroso et al., 2015b'!A1" display="'Murillo-Barroso et al., 2015b"/>
    <hyperlink ref="B100" location="'Montero-Ruiz, 2015'!A1" display="'Montero-Ruiz, 2015'!A1"/>
    <hyperlink ref="B99" location="'García-Bellido et al., 2015'!A1" display="'García-Bellido et al., 2015'!A1"/>
    <hyperlink ref="B96" location="'Montero-Ruiz et al., 2014b'!A1" display="'Montero-Ruiz et al., 2014b"/>
    <hyperlink ref="B86" location="'Comendador et al., 2014'!A1" display="'Comendador et al., 2014"/>
    <hyperlink ref="B84" location="'Rovira et al., 2013'!A1" display="'Rovira et al., 2013"/>
    <hyperlink ref="B82" location="'Montero-Ruiz et al., 2013'!A1" display="'Montero-Ruiz et al., 2013"/>
    <hyperlink ref="B53" location="'Comendador et al., 2009'!A1" display="'Comendador et al., 2009"/>
    <hyperlink ref="B44" location="'Jaramillo, 2005'!A1" display="'Jaramillo, 2005"/>
    <hyperlink ref="B109" location="'Álvarez Penales, 2016'!A1" display="'Álvarez Penales, 2016"/>
    <hyperlink ref="B83" location="'Murillo-Barroso, 2013'!A1" display="'Murillo-Barroso, 2013"/>
    <hyperlink ref="B62" location="'Hunt-Ortiz et al., 2010'!A1" display="'Hunt-Ortiz et al., 2010"/>
    <hyperlink ref="B135" location="'Murillo-Barroso et al., 2020'!A1" display="'Murillo-Barroso et al., 2020'!A1"/>
    <hyperlink ref="B67" location="'Rovira%20et%20al.,%202010" display="'Rovira et al., 2010"/>
    <hyperlink ref="B66" location="'Rafel et al., 2010b'!A1" display="'Rafel et al., 2010b'!A1"/>
    <hyperlink ref="B65" location="'Rafel et al., 2010a'!A1" display="'Rafel et al., 2010a"/>
    <hyperlink ref="B56" location="'Montero Ruiz et al., 2009b'!A1" display="'Montero Ruiz et al., 2009b"/>
    <hyperlink ref="B14" location="'Arias, 1988'!A1" display="'Arias, 1988"/>
    <hyperlink ref="B8" location="'ENADIMSA, 1971'!A1" display="ENADIMSA, 1971"/>
    <hyperlink ref="B30" location="'Roques, 1998'!A1" display="'Roques, 1998"/>
    <hyperlink ref="B139" location="'Soares et al., 2020'!A1" display="'Soares et al., 2020"/>
  </hyperlinks>
  <pageMargins left="0.7" right="0.7" top="0.75" bottom="0.75" header="0.51180555555555551" footer="0.51180555555555551"/>
  <pageSetup paperSize="9" orientation="portrait" horizontalDpi="4294967292" verticalDpi="4294967292"/>
  <tableParts count="3">
    <tablePart r:id="rId1"/>
    <tablePart r:id="rId2"/>
    <tablePart r:id="rId3"/>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
  <sheetViews>
    <sheetView topLeftCell="B1" workbookViewId="0">
      <selection activeCell="Z1" sqref="Z1"/>
    </sheetView>
  </sheetViews>
  <sheetFormatPr baseColWidth="10"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3492</v>
      </c>
      <c r="B2" s="4"/>
      <c r="C2" s="4" t="s">
        <v>95</v>
      </c>
      <c r="D2" s="4" t="s">
        <v>116</v>
      </c>
      <c r="E2" s="4" t="s">
        <v>3270</v>
      </c>
      <c r="F2" s="4"/>
      <c r="G2" s="14">
        <v>37.678668000000002</v>
      </c>
      <c r="H2" s="14">
        <v>-6.5591160000000004</v>
      </c>
      <c r="I2" s="4" t="s">
        <v>100</v>
      </c>
      <c r="J2" s="4" t="s">
        <v>3053</v>
      </c>
      <c r="K2" s="4"/>
      <c r="L2" s="4" t="s">
        <v>117</v>
      </c>
      <c r="M2" s="72">
        <v>18.27</v>
      </c>
      <c r="N2" s="72"/>
      <c r="O2" s="72">
        <v>15.59</v>
      </c>
      <c r="P2" s="72"/>
      <c r="Q2" s="72">
        <v>38.384999999999998</v>
      </c>
      <c r="R2" s="12"/>
      <c r="S2" s="73">
        <v>0.85329999999999995</v>
      </c>
      <c r="T2" s="73"/>
      <c r="U2" s="73">
        <v>2.1017999999999999</v>
      </c>
      <c r="V2" s="7"/>
      <c r="W2" s="5"/>
      <c r="X2" s="6"/>
      <c r="Y2" s="11"/>
      <c r="Z2" s="10"/>
      <c r="AA2" s="10"/>
      <c r="AB2" s="4" t="s">
        <v>6743</v>
      </c>
      <c r="AC2" s="4"/>
      <c r="AD2" s="4"/>
      <c r="AE2" s="4"/>
      <c r="AF2" s="4"/>
      <c r="AG2" s="8"/>
      <c r="AH2" s="8"/>
      <c r="AI2" s="8"/>
      <c r="AJ2" s="8"/>
      <c r="AK2" s="8"/>
      <c r="AL2" s="139">
        <v>244</v>
      </c>
      <c r="AM2" s="140">
        <v>9.5193999999999992</v>
      </c>
      <c r="AN2" s="140">
        <v>3.9643000000000002</v>
      </c>
      <c r="AO2" s="4" t="s">
        <v>5544</v>
      </c>
      <c r="AP2" s="4" t="s">
        <v>5639</v>
      </c>
      <c r="AQ2" s="4" t="s">
        <v>8272</v>
      </c>
      <c r="AR2" s="4" t="s">
        <v>3048</v>
      </c>
      <c r="AS2" s="4" t="s">
        <v>3192</v>
      </c>
    </row>
    <row r="3" spans="1:45" ht="15">
      <c r="A3" s="4" t="s">
        <v>3493</v>
      </c>
      <c r="B3" s="4"/>
      <c r="C3" s="4" t="s">
        <v>95</v>
      </c>
      <c r="D3" s="4" t="s">
        <v>116</v>
      </c>
      <c r="E3" s="4" t="s">
        <v>3270</v>
      </c>
      <c r="F3" s="4"/>
      <c r="G3" s="14">
        <v>37.678668000000002</v>
      </c>
      <c r="H3" s="14">
        <v>-6.5591160000000004</v>
      </c>
      <c r="I3" s="4" t="s">
        <v>100</v>
      </c>
      <c r="J3" s="4" t="s">
        <v>3053</v>
      </c>
      <c r="K3" s="4"/>
      <c r="L3" s="4" t="s">
        <v>117</v>
      </c>
      <c r="M3" s="72">
        <v>18.512</v>
      </c>
      <c r="N3" s="72"/>
      <c r="O3" s="72">
        <v>15.859</v>
      </c>
      <c r="P3" s="72"/>
      <c r="Q3" s="72">
        <v>39.134</v>
      </c>
      <c r="R3" s="12"/>
      <c r="S3" s="73">
        <v>0.85670000000000002</v>
      </c>
      <c r="T3" s="73"/>
      <c r="U3" s="73">
        <v>2.1139999999999999</v>
      </c>
      <c r="V3" s="7"/>
      <c r="W3" s="5"/>
      <c r="X3" s="6"/>
      <c r="Y3" s="11"/>
      <c r="Z3" s="10"/>
      <c r="AA3" s="10"/>
      <c r="AB3" s="4" t="s">
        <v>6743</v>
      </c>
      <c r="AC3" s="4"/>
      <c r="AD3" s="4"/>
      <c r="AE3" s="4"/>
      <c r="AF3" s="4"/>
      <c r="AG3" s="8"/>
      <c r="AH3" s="8"/>
      <c r="AI3" s="8"/>
      <c r="AJ3" s="8"/>
      <c r="AK3" s="8"/>
      <c r="AL3" s="139">
        <v>554</v>
      </c>
      <c r="AM3" s="140">
        <v>10.542</v>
      </c>
      <c r="AN3" s="140">
        <v>4.2896000000000001</v>
      </c>
      <c r="AO3" s="4" t="s">
        <v>5544</v>
      </c>
      <c r="AP3" s="4" t="s">
        <v>5639</v>
      </c>
      <c r="AQ3" s="4" t="s">
        <v>8272</v>
      </c>
      <c r="AR3" s="4" t="s">
        <v>3048</v>
      </c>
      <c r="AS3" s="4" t="s">
        <v>3192</v>
      </c>
    </row>
    <row r="4" spans="1:45" ht="15">
      <c r="A4" s="4" t="s">
        <v>3494</v>
      </c>
      <c r="B4" s="4"/>
      <c r="C4" s="4" t="s">
        <v>95</v>
      </c>
      <c r="D4" s="4" t="s">
        <v>3193</v>
      </c>
      <c r="E4" s="4" t="s">
        <v>112</v>
      </c>
      <c r="F4" s="4" t="s">
        <v>112</v>
      </c>
      <c r="G4" s="14">
        <v>38.296033999999999</v>
      </c>
      <c r="H4" s="14">
        <v>-3.598455</v>
      </c>
      <c r="I4" s="4" t="s">
        <v>100</v>
      </c>
      <c r="J4" s="4" t="s">
        <v>3053</v>
      </c>
      <c r="K4" s="4"/>
      <c r="L4" s="4" t="s">
        <v>114</v>
      </c>
      <c r="M4" s="72">
        <v>18.350000000000001</v>
      </c>
      <c r="N4" s="72"/>
      <c r="O4" s="72">
        <v>15.726000000000001</v>
      </c>
      <c r="P4" s="72"/>
      <c r="Q4" s="72">
        <v>38.792000000000002</v>
      </c>
      <c r="R4" s="12"/>
      <c r="S4" s="73">
        <v>0.85699999999999998</v>
      </c>
      <c r="T4" s="73"/>
      <c r="U4" s="73">
        <v>2.1139999999999999</v>
      </c>
      <c r="V4" s="7"/>
      <c r="W4" s="5"/>
      <c r="X4" s="6"/>
      <c r="Y4" s="11"/>
      <c r="Z4" s="10"/>
      <c r="AA4" s="10"/>
      <c r="AB4" s="4" t="s">
        <v>8609</v>
      </c>
      <c r="AC4" s="4"/>
      <c r="AD4" s="4"/>
      <c r="AE4" s="4"/>
      <c r="AF4" s="4"/>
      <c r="AG4" s="8"/>
      <c r="AH4" s="8"/>
      <c r="AI4" s="8"/>
      <c r="AJ4" s="8"/>
      <c r="AK4" s="8"/>
      <c r="AL4" s="139">
        <v>439</v>
      </c>
      <c r="AM4" s="140">
        <v>10.0433</v>
      </c>
      <c r="AN4" s="140">
        <v>4.1761999999999997</v>
      </c>
      <c r="AO4" s="4" t="s">
        <v>5544</v>
      </c>
      <c r="AP4" s="4" t="s">
        <v>5639</v>
      </c>
      <c r="AQ4" s="4" t="s">
        <v>8272</v>
      </c>
      <c r="AR4" s="4" t="s">
        <v>3048</v>
      </c>
      <c r="AS4" s="4" t="s">
        <v>3192</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
  <sheetViews>
    <sheetView workbookViewId="0">
      <selection sqref="A1:XFD1"/>
    </sheetView>
  </sheetViews>
  <sheetFormatPr baseColWidth="10"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3495</v>
      </c>
      <c r="B2" s="4"/>
      <c r="C2" s="4" t="s">
        <v>95</v>
      </c>
      <c r="D2" s="4" t="s">
        <v>3193</v>
      </c>
      <c r="E2" s="4" t="s">
        <v>130</v>
      </c>
      <c r="F2" s="4" t="s">
        <v>2271</v>
      </c>
      <c r="G2" s="14">
        <v>38.100262000000001</v>
      </c>
      <c r="H2" s="14">
        <v>-3.6320700000000001</v>
      </c>
      <c r="I2" s="4" t="s">
        <v>100</v>
      </c>
      <c r="J2" s="4" t="s">
        <v>3053</v>
      </c>
      <c r="K2" s="4"/>
      <c r="L2" s="4" t="s">
        <v>114</v>
      </c>
      <c r="M2" s="72">
        <v>18.27</v>
      </c>
      <c r="N2" s="72"/>
      <c r="O2" s="72">
        <v>15.659000000000001</v>
      </c>
      <c r="P2" s="72"/>
      <c r="Q2" s="72">
        <v>38.658999999999999</v>
      </c>
      <c r="R2" s="12"/>
      <c r="S2" s="73">
        <v>0.85709999999999997</v>
      </c>
      <c r="T2" s="73"/>
      <c r="U2" s="73">
        <v>2.1160000000000001</v>
      </c>
      <c r="V2" s="7"/>
      <c r="W2" s="5"/>
      <c r="X2" s="6"/>
      <c r="Y2" s="11"/>
      <c r="Z2" s="10"/>
      <c r="AA2" s="10"/>
      <c r="AB2" s="4" t="s">
        <v>8609</v>
      </c>
      <c r="AC2" s="4"/>
      <c r="AD2" s="4"/>
      <c r="AE2" s="4"/>
      <c r="AF2" s="4"/>
      <c r="AG2" s="8"/>
      <c r="AH2" s="8"/>
      <c r="AI2" s="8"/>
      <c r="AJ2" s="8"/>
      <c r="AK2" s="8"/>
      <c r="AL2" s="139">
        <v>375</v>
      </c>
      <c r="AM2" s="140">
        <v>9.7936999999999994</v>
      </c>
      <c r="AN2" s="140">
        <v>4.1374000000000004</v>
      </c>
      <c r="AO2" s="4" t="s">
        <v>3194</v>
      </c>
      <c r="AP2" s="4" t="s">
        <v>5640</v>
      </c>
      <c r="AQ2" s="4" t="s">
        <v>8273</v>
      </c>
      <c r="AR2" s="4" t="s">
        <v>3048</v>
      </c>
      <c r="AS2" s="4" t="s">
        <v>3192</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
  <sheetViews>
    <sheetView zoomScale="70" zoomScaleNormal="70" zoomScalePageLayoutView="70" workbookViewId="0">
      <selection sqref="A1:XFD1"/>
    </sheetView>
  </sheetViews>
  <sheetFormatPr baseColWidth="10" defaultRowHeight="15" x14ac:dyDescent="0"/>
  <cols>
    <col min="1" max="16384" width="10.83203125" style="35"/>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8590</v>
      </c>
      <c r="B2" s="4"/>
      <c r="C2" s="4" t="s">
        <v>399</v>
      </c>
      <c r="D2" s="4" t="s">
        <v>8480</v>
      </c>
      <c r="E2" s="4" t="s">
        <v>5642</v>
      </c>
      <c r="F2" s="4"/>
      <c r="G2" s="14">
        <v>40.098863999999999</v>
      </c>
      <c r="H2" s="14">
        <v>-8.4939180000000007</v>
      </c>
      <c r="I2" s="4" t="s">
        <v>8606</v>
      </c>
      <c r="J2" s="4" t="s">
        <v>6663</v>
      </c>
      <c r="K2" s="4" t="s">
        <v>5643</v>
      </c>
      <c r="L2" s="4"/>
      <c r="M2" s="6">
        <v>18.329999999999998</v>
      </c>
      <c r="N2" s="6"/>
      <c r="O2" s="6">
        <v>15.77</v>
      </c>
      <c r="P2" s="6"/>
      <c r="Q2" s="6">
        <v>38.9</v>
      </c>
      <c r="R2" s="12"/>
      <c r="S2" s="74">
        <v>0.86099999999999999</v>
      </c>
      <c r="T2" s="74"/>
      <c r="U2" s="74">
        <v>2.1219999999999999</v>
      </c>
      <c r="V2" s="7"/>
      <c r="W2" s="5"/>
      <c r="X2" s="6"/>
      <c r="Y2" s="11"/>
      <c r="Z2" s="10"/>
      <c r="AA2" s="10"/>
      <c r="AB2" s="4"/>
      <c r="AC2" s="4"/>
      <c r="AD2" s="4"/>
      <c r="AE2" s="4"/>
      <c r="AF2" s="4"/>
      <c r="AG2" s="8"/>
      <c r="AH2" s="8"/>
      <c r="AI2" s="8"/>
      <c r="AJ2" s="8" t="s">
        <v>5636</v>
      </c>
      <c r="AK2" s="8"/>
      <c r="AL2" s="139">
        <v>530</v>
      </c>
      <c r="AM2" s="140">
        <v>10.2288</v>
      </c>
      <c r="AN2" s="140">
        <v>4.2641</v>
      </c>
      <c r="AO2" s="4" t="s">
        <v>5644</v>
      </c>
      <c r="AP2" s="4" t="s">
        <v>5648</v>
      </c>
      <c r="AQ2" s="4" t="s">
        <v>8274</v>
      </c>
      <c r="AR2" s="4" t="s">
        <v>3048</v>
      </c>
      <c r="AS2" s="4"/>
    </row>
    <row r="3" spans="1:45" customFormat="1">
      <c r="A3" s="4" t="s">
        <v>8591</v>
      </c>
      <c r="B3" s="4"/>
      <c r="C3" s="4" t="s">
        <v>399</v>
      </c>
      <c r="D3" s="4" t="s">
        <v>2762</v>
      </c>
      <c r="E3" s="4" t="s">
        <v>5646</v>
      </c>
      <c r="F3" s="4"/>
      <c r="G3" s="14">
        <v>37.285612</v>
      </c>
      <c r="H3" s="14">
        <v>-8.5499989999999997</v>
      </c>
      <c r="I3" s="4" t="s">
        <v>8606</v>
      </c>
      <c r="J3" s="4" t="s">
        <v>6663</v>
      </c>
      <c r="K3" s="4" t="s">
        <v>5643</v>
      </c>
      <c r="L3" s="4"/>
      <c r="M3" s="6">
        <v>18.420000000000002</v>
      </c>
      <c r="N3" s="6"/>
      <c r="O3" s="6">
        <v>15.74</v>
      </c>
      <c r="P3" s="6"/>
      <c r="Q3" s="6">
        <v>38.71</v>
      </c>
      <c r="R3" s="12"/>
      <c r="S3" s="74">
        <v>0.85499999999999998</v>
      </c>
      <c r="T3" s="74"/>
      <c r="U3" s="74">
        <v>2.1019999999999999</v>
      </c>
      <c r="V3" s="7"/>
      <c r="W3" s="5"/>
      <c r="X3" s="6"/>
      <c r="Y3" s="11"/>
      <c r="Z3" s="10"/>
      <c r="AA3" s="10"/>
      <c r="AB3" s="4"/>
      <c r="AC3" s="4"/>
      <c r="AD3" s="4"/>
      <c r="AE3" s="4"/>
      <c r="AF3" s="4"/>
      <c r="AG3" s="8"/>
      <c r="AH3" s="8"/>
      <c r="AI3" s="8"/>
      <c r="AJ3" s="8" t="s">
        <v>5636</v>
      </c>
      <c r="AK3" s="8"/>
      <c r="AL3" s="139">
        <v>414</v>
      </c>
      <c r="AM3" s="140">
        <v>10.0814</v>
      </c>
      <c r="AN3" s="140">
        <v>4.0883000000000003</v>
      </c>
      <c r="AO3" s="4" t="s">
        <v>5644</v>
      </c>
      <c r="AP3" s="4" t="s">
        <v>5648</v>
      </c>
      <c r="AQ3" s="4" t="s">
        <v>8274</v>
      </c>
      <c r="AR3" s="4" t="s">
        <v>3048</v>
      </c>
      <c r="AS3" s="4"/>
    </row>
    <row r="4" spans="1:45" customFormat="1">
      <c r="A4" s="4" t="s">
        <v>8592</v>
      </c>
      <c r="B4" s="4"/>
      <c r="C4" s="4" t="s">
        <v>399</v>
      </c>
      <c r="D4" s="4" t="s">
        <v>2762</v>
      </c>
      <c r="E4" s="4" t="s">
        <v>5646</v>
      </c>
      <c r="F4" s="4"/>
      <c r="G4" s="14">
        <v>37.285612</v>
      </c>
      <c r="H4" s="14">
        <v>-8.5499989999999997</v>
      </c>
      <c r="I4" s="4" t="s">
        <v>8606</v>
      </c>
      <c r="J4" s="4" t="s">
        <v>6663</v>
      </c>
      <c r="K4" s="4" t="s">
        <v>5643</v>
      </c>
      <c r="L4" s="4"/>
      <c r="M4" s="6">
        <v>18.420000000000002</v>
      </c>
      <c r="N4" s="6"/>
      <c r="O4" s="6">
        <v>15.72</v>
      </c>
      <c r="P4" s="6"/>
      <c r="Q4" s="6">
        <v>38.69</v>
      </c>
      <c r="R4" s="12"/>
      <c r="S4" s="74">
        <v>0.85399999999999998</v>
      </c>
      <c r="T4" s="74"/>
      <c r="U4" s="74">
        <v>2.101</v>
      </c>
      <c r="V4" s="7"/>
      <c r="W4" s="5"/>
      <c r="X4" s="6"/>
      <c r="Y4" s="11"/>
      <c r="Z4" s="10"/>
      <c r="AA4" s="10"/>
      <c r="AB4" s="4"/>
      <c r="AC4" s="4"/>
      <c r="AD4" s="4"/>
      <c r="AE4" s="4"/>
      <c r="AF4" s="4"/>
      <c r="AG4" s="8"/>
      <c r="AH4" s="8"/>
      <c r="AI4" s="8"/>
      <c r="AJ4" s="8" t="s">
        <v>5636</v>
      </c>
      <c r="AK4" s="8"/>
      <c r="AL4" s="139">
        <v>378</v>
      </c>
      <c r="AM4" s="140">
        <v>10.0008</v>
      </c>
      <c r="AN4" s="140">
        <v>4.0708000000000002</v>
      </c>
      <c r="AO4" s="4" t="s">
        <v>5644</v>
      </c>
      <c r="AP4" s="4" t="s">
        <v>5648</v>
      </c>
      <c r="AQ4" s="4" t="s">
        <v>8274</v>
      </c>
      <c r="AR4" s="4" t="s">
        <v>3048</v>
      </c>
      <c r="AS4" s="4"/>
    </row>
    <row r="5" spans="1:45">
      <c r="U5" s="75"/>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
  <sheetViews>
    <sheetView zoomScale="87" zoomScaleNormal="87" zoomScalePageLayoutView="87" workbookViewId="0">
      <selection sqref="A1:XFD1"/>
    </sheetView>
  </sheetViews>
  <sheetFormatPr baseColWidth="10" defaultRowHeight="15" x14ac:dyDescent="0"/>
  <cols>
    <col min="1"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3496</v>
      </c>
      <c r="B2" s="4"/>
      <c r="C2" s="4" t="s">
        <v>95</v>
      </c>
      <c r="D2" s="4" t="s">
        <v>116</v>
      </c>
      <c r="E2" s="4" t="s">
        <v>5650</v>
      </c>
      <c r="F2" s="4"/>
      <c r="G2" s="14">
        <v>37.689697000000002</v>
      </c>
      <c r="H2" s="14">
        <v>-6.5558949999999996</v>
      </c>
      <c r="I2" s="4" t="s">
        <v>100</v>
      </c>
      <c r="J2" s="4" t="s">
        <v>3053</v>
      </c>
      <c r="K2" s="4"/>
      <c r="L2" s="4"/>
      <c r="M2" s="6">
        <v>18.25</v>
      </c>
      <c r="N2" s="6"/>
      <c r="O2" s="6">
        <v>15.69</v>
      </c>
      <c r="P2" s="6"/>
      <c r="Q2" s="6">
        <v>38.36</v>
      </c>
      <c r="R2" s="12"/>
      <c r="S2" s="73">
        <v>0.85980000000000001</v>
      </c>
      <c r="T2" s="73"/>
      <c r="U2" s="74">
        <v>2.1019999999999999</v>
      </c>
      <c r="V2" s="7"/>
      <c r="W2" s="5"/>
      <c r="X2" s="6"/>
      <c r="Y2" s="11"/>
      <c r="Z2" s="10"/>
      <c r="AA2" s="10"/>
      <c r="AB2" s="4" t="s">
        <v>6745</v>
      </c>
      <c r="AC2" s="4"/>
      <c r="AD2" s="4"/>
      <c r="AE2" s="4"/>
      <c r="AF2" s="4"/>
      <c r="AG2" s="8"/>
      <c r="AH2" s="8"/>
      <c r="AI2" s="8"/>
      <c r="AJ2" s="8"/>
      <c r="AK2" s="8"/>
      <c r="AL2" s="139">
        <v>447</v>
      </c>
      <c r="AM2" s="140">
        <v>9.9242000000000008</v>
      </c>
      <c r="AN2" s="140">
        <v>3.9992999999999999</v>
      </c>
      <c r="AO2" s="4" t="s">
        <v>8238</v>
      </c>
      <c r="AP2" s="4" t="s">
        <v>5651</v>
      </c>
      <c r="AQ2" s="4" t="s">
        <v>8275</v>
      </c>
      <c r="AR2" s="4" t="s">
        <v>3048</v>
      </c>
      <c r="AS2" s="4"/>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
  <sheetViews>
    <sheetView zoomScale="85" zoomScaleNormal="85" zoomScalePageLayoutView="85" workbookViewId="0">
      <selection sqref="A1:XFD1"/>
    </sheetView>
  </sheetViews>
  <sheetFormatPr baseColWidth="10" defaultColWidth="12.6640625" defaultRowHeight="15" x14ac:dyDescent="0"/>
  <cols>
    <col min="1" max="3" width="12.6640625" style="1"/>
    <col min="4" max="4" width="13.6640625" style="1" customWidth="1"/>
    <col min="5" max="9" width="12.6640625" style="1"/>
    <col min="10" max="11" width="13.33203125" style="3" customWidth="1"/>
    <col min="12" max="12" width="12.6640625" style="1"/>
    <col min="13" max="13" width="27.1640625" style="1" customWidth="1"/>
    <col min="14"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3497</v>
      </c>
      <c r="B2" s="4">
        <v>297</v>
      </c>
      <c r="C2" s="4" t="s">
        <v>95</v>
      </c>
      <c r="D2" s="4" t="s">
        <v>96</v>
      </c>
      <c r="E2" s="4" t="s">
        <v>94</v>
      </c>
      <c r="F2" s="4" t="s">
        <v>97</v>
      </c>
      <c r="G2" s="14">
        <v>37.602327000000002</v>
      </c>
      <c r="H2" s="14">
        <v>-1.322867</v>
      </c>
      <c r="I2" s="4" t="s">
        <v>100</v>
      </c>
      <c r="J2" s="4" t="s">
        <v>3053</v>
      </c>
      <c r="K2" s="4" t="s">
        <v>99</v>
      </c>
      <c r="L2" s="4" t="s">
        <v>99</v>
      </c>
      <c r="M2" s="72">
        <v>18.725999999999999</v>
      </c>
      <c r="N2" s="72"/>
      <c r="O2" s="72">
        <v>15.706</v>
      </c>
      <c r="P2" s="72"/>
      <c r="Q2" s="72">
        <v>39.055</v>
      </c>
      <c r="R2" s="12"/>
      <c r="S2" s="7">
        <v>0.83872999999999998</v>
      </c>
      <c r="T2" s="7"/>
      <c r="U2" s="7">
        <v>2.0855999999999999</v>
      </c>
      <c r="V2" s="7"/>
      <c r="W2" s="5"/>
      <c r="X2" s="6"/>
      <c r="Y2" s="11"/>
      <c r="Z2" s="10"/>
      <c r="AA2" s="10"/>
      <c r="AB2" s="4" t="s">
        <v>6741</v>
      </c>
      <c r="AC2" s="4" t="s">
        <v>3195</v>
      </c>
      <c r="AD2" s="4"/>
      <c r="AE2" s="4"/>
      <c r="AF2" s="4"/>
      <c r="AG2" s="8"/>
      <c r="AH2" s="8"/>
      <c r="AI2" s="8"/>
      <c r="AJ2" s="8"/>
      <c r="AK2" s="8"/>
      <c r="AL2" s="139">
        <v>128</v>
      </c>
      <c r="AM2" s="140">
        <v>9.8767999999999994</v>
      </c>
      <c r="AN2" s="140">
        <v>4.0488999999999997</v>
      </c>
      <c r="AO2" s="4" t="s">
        <v>98</v>
      </c>
      <c r="AP2" s="4" t="s">
        <v>5652</v>
      </c>
      <c r="AQ2" s="4" t="s">
        <v>8276</v>
      </c>
      <c r="AR2" s="4" t="s">
        <v>3048</v>
      </c>
      <c r="AS2" s="4" t="s">
        <v>3196</v>
      </c>
    </row>
    <row r="3" spans="1:45" customFormat="1">
      <c r="A3" s="4" t="s">
        <v>3498</v>
      </c>
      <c r="B3" s="4" t="s">
        <v>102</v>
      </c>
      <c r="C3" s="4" t="s">
        <v>95</v>
      </c>
      <c r="D3" s="4" t="s">
        <v>96</v>
      </c>
      <c r="E3" s="4" t="s">
        <v>94</v>
      </c>
      <c r="F3" s="4" t="s">
        <v>103</v>
      </c>
      <c r="G3" s="14">
        <v>37.295589999999997</v>
      </c>
      <c r="H3" s="14">
        <v>-1.751109</v>
      </c>
      <c r="I3" s="4" t="s">
        <v>100</v>
      </c>
      <c r="J3" s="4" t="s">
        <v>3053</v>
      </c>
      <c r="K3" s="4" t="s">
        <v>99</v>
      </c>
      <c r="L3" s="4" t="s">
        <v>99</v>
      </c>
      <c r="M3" s="72">
        <v>18.754000000000001</v>
      </c>
      <c r="N3" s="72"/>
      <c r="O3" s="72">
        <v>15.696999999999999</v>
      </c>
      <c r="P3" s="72"/>
      <c r="Q3" s="72">
        <v>38.945999999999998</v>
      </c>
      <c r="R3" s="12"/>
      <c r="S3" s="7">
        <v>0.83699000000000001</v>
      </c>
      <c r="T3" s="7"/>
      <c r="U3" s="7">
        <v>2.0766800000000001</v>
      </c>
      <c r="V3" s="7"/>
      <c r="W3" s="5"/>
      <c r="X3" s="6"/>
      <c r="Y3" s="11"/>
      <c r="Z3" s="10"/>
      <c r="AA3" s="10"/>
      <c r="AB3" s="4" t="s">
        <v>6741</v>
      </c>
      <c r="AC3" s="4" t="s">
        <v>3195</v>
      </c>
      <c r="AD3" s="4"/>
      <c r="AE3" s="4"/>
      <c r="AF3" s="4"/>
      <c r="AG3" s="8"/>
      <c r="AH3" s="8"/>
      <c r="AI3" s="8"/>
      <c r="AJ3" s="8"/>
      <c r="AK3" s="8"/>
      <c r="AL3" s="139">
        <v>90</v>
      </c>
      <c r="AM3" s="140">
        <v>9.8364999999999991</v>
      </c>
      <c r="AN3" s="140">
        <v>3.9723999999999999</v>
      </c>
      <c r="AO3" s="4" t="s">
        <v>98</v>
      </c>
      <c r="AP3" s="4" t="s">
        <v>5652</v>
      </c>
      <c r="AQ3" s="4" t="s">
        <v>8276</v>
      </c>
      <c r="AR3" s="4" t="s">
        <v>3048</v>
      </c>
      <c r="AS3" s="4" t="s">
        <v>3196</v>
      </c>
    </row>
    <row r="4" spans="1:45" customFormat="1">
      <c r="A4" s="4" t="s">
        <v>3499</v>
      </c>
      <c r="B4" s="4" t="s">
        <v>104</v>
      </c>
      <c r="C4" s="4" t="s">
        <v>95</v>
      </c>
      <c r="D4" s="4" t="s">
        <v>96</v>
      </c>
      <c r="E4" s="4" t="s">
        <v>94</v>
      </c>
      <c r="F4" s="4" t="s">
        <v>105</v>
      </c>
      <c r="G4" s="14">
        <v>37.602327000000002</v>
      </c>
      <c r="H4" s="14">
        <v>-1.322867</v>
      </c>
      <c r="I4" s="4" t="s">
        <v>100</v>
      </c>
      <c r="J4" s="4" t="s">
        <v>3053</v>
      </c>
      <c r="K4" s="4" t="s">
        <v>99</v>
      </c>
      <c r="L4" s="4" t="s">
        <v>99</v>
      </c>
      <c r="M4" s="72">
        <v>18.751999999999999</v>
      </c>
      <c r="N4" s="72"/>
      <c r="O4" s="72">
        <v>15.696</v>
      </c>
      <c r="P4" s="72"/>
      <c r="Q4" s="72">
        <v>38.936</v>
      </c>
      <c r="R4" s="12"/>
      <c r="S4" s="7">
        <v>0.83703000000000005</v>
      </c>
      <c r="T4" s="7"/>
      <c r="U4" s="7">
        <v>2.0763699999999998</v>
      </c>
      <c r="V4" s="7"/>
      <c r="W4" s="5"/>
      <c r="X4" s="6"/>
      <c r="Y4" s="11"/>
      <c r="Z4" s="10"/>
      <c r="AA4" s="10"/>
      <c r="AB4" s="4" t="s">
        <v>6741</v>
      </c>
      <c r="AC4" s="4" t="s">
        <v>3195</v>
      </c>
      <c r="AD4" s="4"/>
      <c r="AE4" s="4"/>
      <c r="AF4" s="4"/>
      <c r="AG4" s="8"/>
      <c r="AH4" s="8"/>
      <c r="AI4" s="8"/>
      <c r="AJ4" s="8"/>
      <c r="AK4" s="8"/>
      <c r="AL4" s="139">
        <v>89</v>
      </c>
      <c r="AM4" s="140">
        <v>9.8330000000000002</v>
      </c>
      <c r="AN4" s="140">
        <v>3.9683000000000002</v>
      </c>
      <c r="AO4" s="4" t="s">
        <v>98</v>
      </c>
      <c r="AP4" s="4" t="s">
        <v>5652</v>
      </c>
      <c r="AQ4" s="4" t="s">
        <v>8276</v>
      </c>
      <c r="AR4" s="4" t="s">
        <v>3048</v>
      </c>
      <c r="AS4" s="4" t="s">
        <v>3196</v>
      </c>
    </row>
    <row r="5" spans="1:45" customFormat="1">
      <c r="A5" s="4" t="s">
        <v>3500</v>
      </c>
      <c r="B5" s="4" t="s">
        <v>106</v>
      </c>
      <c r="C5" s="4" t="s">
        <v>95</v>
      </c>
      <c r="D5" s="4" t="s">
        <v>96</v>
      </c>
      <c r="E5" s="4" t="s">
        <v>94</v>
      </c>
      <c r="F5" s="4" t="s">
        <v>107</v>
      </c>
      <c r="G5" s="14">
        <v>37.279147000000002</v>
      </c>
      <c r="H5" s="14">
        <v>-1.7620469999999999</v>
      </c>
      <c r="I5" s="4" t="s">
        <v>100</v>
      </c>
      <c r="J5" s="4" t="s">
        <v>3053</v>
      </c>
      <c r="K5" s="4" t="s">
        <v>99</v>
      </c>
      <c r="L5" s="4" t="s">
        <v>99</v>
      </c>
      <c r="M5" s="72">
        <v>18.760000000000002</v>
      </c>
      <c r="N5" s="72"/>
      <c r="O5" s="72">
        <v>15.707000000000001</v>
      </c>
      <c r="P5" s="72"/>
      <c r="Q5" s="72">
        <v>39.009</v>
      </c>
      <c r="R5" s="12"/>
      <c r="S5" s="7">
        <v>0.83726</v>
      </c>
      <c r="T5" s="7"/>
      <c r="U5" s="7">
        <v>2.0793699999999999</v>
      </c>
      <c r="V5" s="7"/>
      <c r="W5" s="5"/>
      <c r="X5" s="6"/>
      <c r="Y5" s="11"/>
      <c r="Z5" s="10"/>
      <c r="AA5" s="10"/>
      <c r="AB5" s="4" t="s">
        <v>6741</v>
      </c>
      <c r="AC5" s="4" t="s">
        <v>3195</v>
      </c>
      <c r="AD5" s="4"/>
      <c r="AE5" s="4"/>
      <c r="AF5" s="4"/>
      <c r="AG5" s="8"/>
      <c r="AH5" s="8"/>
      <c r="AI5" s="8"/>
      <c r="AJ5" s="8"/>
      <c r="AK5" s="8"/>
      <c r="AL5" s="139">
        <v>105</v>
      </c>
      <c r="AM5" s="140">
        <v>9.8740000000000006</v>
      </c>
      <c r="AN5" s="140">
        <v>4.0038</v>
      </c>
      <c r="AO5" s="4" t="s">
        <v>98</v>
      </c>
      <c r="AP5" s="4" t="s">
        <v>5652</v>
      </c>
      <c r="AQ5" s="4" t="s">
        <v>8276</v>
      </c>
      <c r="AR5" s="4" t="s">
        <v>3048</v>
      </c>
      <c r="AS5" s="4" t="s">
        <v>3196</v>
      </c>
    </row>
    <row r="6" spans="1:45" customFormat="1">
      <c r="A6" s="4" t="s">
        <v>3501</v>
      </c>
      <c r="B6" s="4">
        <v>419</v>
      </c>
      <c r="C6" s="4" t="s">
        <v>95</v>
      </c>
      <c r="D6" s="4" t="s">
        <v>96</v>
      </c>
      <c r="E6" s="4" t="s">
        <v>94</v>
      </c>
      <c r="F6" s="4" t="s">
        <v>108</v>
      </c>
      <c r="G6" s="14">
        <v>37.602327000000002</v>
      </c>
      <c r="H6" s="14">
        <v>-1.322867</v>
      </c>
      <c r="I6" s="4" t="s">
        <v>100</v>
      </c>
      <c r="J6" s="4" t="s">
        <v>3053</v>
      </c>
      <c r="K6" s="4" t="s">
        <v>99</v>
      </c>
      <c r="L6" s="4" t="s">
        <v>99</v>
      </c>
      <c r="M6" s="72">
        <v>18.748000000000001</v>
      </c>
      <c r="N6" s="72"/>
      <c r="O6" s="72">
        <v>15.715</v>
      </c>
      <c r="P6" s="72"/>
      <c r="Q6" s="72">
        <v>38.981000000000002</v>
      </c>
      <c r="R6" s="12"/>
      <c r="S6" s="7">
        <v>0.83821999999999997</v>
      </c>
      <c r="T6" s="7"/>
      <c r="U6" s="7">
        <v>2.0792099999999998</v>
      </c>
      <c r="V6" s="7"/>
      <c r="W6" s="5"/>
      <c r="X6" s="6"/>
      <c r="Y6" s="11"/>
      <c r="Z6" s="10"/>
      <c r="AA6" s="10"/>
      <c r="AB6" s="4" t="s">
        <v>6741</v>
      </c>
      <c r="AC6" s="4" t="s">
        <v>3195</v>
      </c>
      <c r="AD6" s="4"/>
      <c r="AE6" s="4"/>
      <c r="AF6" s="4"/>
      <c r="AG6" s="8"/>
      <c r="AH6" s="8"/>
      <c r="AI6" s="8"/>
      <c r="AJ6" s="8"/>
      <c r="AK6" s="8"/>
      <c r="AL6" s="139">
        <v>129</v>
      </c>
      <c r="AM6" s="140">
        <v>9.9072999999999993</v>
      </c>
      <c r="AN6" s="140">
        <v>4.0004</v>
      </c>
      <c r="AO6" s="4" t="s">
        <v>98</v>
      </c>
      <c r="AP6" s="4" t="s">
        <v>5652</v>
      </c>
      <c r="AQ6" s="4" t="s">
        <v>8276</v>
      </c>
      <c r="AR6" s="4" t="s">
        <v>3048</v>
      </c>
      <c r="AS6" s="4" t="s">
        <v>3196</v>
      </c>
    </row>
    <row r="7" spans="1:45" customFormat="1">
      <c r="A7" s="4" t="s">
        <v>3502</v>
      </c>
      <c r="B7" s="4">
        <v>238</v>
      </c>
      <c r="C7" s="4" t="s">
        <v>95</v>
      </c>
      <c r="D7" s="4" t="s">
        <v>96</v>
      </c>
      <c r="E7" s="4" t="s">
        <v>94</v>
      </c>
      <c r="F7" s="4" t="s">
        <v>109</v>
      </c>
      <c r="G7" s="14">
        <v>37.602327000000002</v>
      </c>
      <c r="H7" s="14">
        <v>-1.322867</v>
      </c>
      <c r="I7" s="4" t="s">
        <v>100</v>
      </c>
      <c r="J7" s="4" t="s">
        <v>3053</v>
      </c>
      <c r="K7" s="4" t="s">
        <v>99</v>
      </c>
      <c r="L7" s="4" t="s">
        <v>99</v>
      </c>
      <c r="M7" s="72">
        <v>18.762</v>
      </c>
      <c r="N7" s="72"/>
      <c r="O7" s="72">
        <v>15.709</v>
      </c>
      <c r="P7" s="72"/>
      <c r="Q7" s="72">
        <v>38.96</v>
      </c>
      <c r="R7" s="12"/>
      <c r="S7" s="7">
        <v>0.83728000000000002</v>
      </c>
      <c r="T7" s="7"/>
      <c r="U7" s="7">
        <v>2.0765400000000001</v>
      </c>
      <c r="V7" s="7"/>
      <c r="W7" s="5"/>
      <c r="X7" s="6"/>
      <c r="Y7" s="11"/>
      <c r="Z7" s="10"/>
      <c r="AA7" s="10"/>
      <c r="AB7" s="4" t="s">
        <v>6741</v>
      </c>
      <c r="AC7" s="4" t="s">
        <v>3195</v>
      </c>
      <c r="AD7" s="4"/>
      <c r="AE7" s="4"/>
      <c r="AF7" s="4"/>
      <c r="AG7" s="8"/>
      <c r="AH7" s="8"/>
      <c r="AI7" s="8"/>
      <c r="AJ7" s="8"/>
      <c r="AK7" s="8"/>
      <c r="AL7" s="139">
        <v>107</v>
      </c>
      <c r="AM7" s="140">
        <v>9.8812999999999995</v>
      </c>
      <c r="AN7" s="140">
        <v>3.9786000000000001</v>
      </c>
      <c r="AO7" s="4" t="s">
        <v>98</v>
      </c>
      <c r="AP7" s="4" t="s">
        <v>5652</v>
      </c>
      <c r="AQ7" s="4" t="s">
        <v>8276</v>
      </c>
      <c r="AR7" s="4" t="s">
        <v>3048</v>
      </c>
      <c r="AS7" s="4" t="s">
        <v>3196</v>
      </c>
    </row>
    <row r="8" spans="1:45" customFormat="1">
      <c r="A8" s="4" t="s">
        <v>3503</v>
      </c>
      <c r="B8" s="4">
        <v>3207</v>
      </c>
      <c r="C8" s="4" t="s">
        <v>95</v>
      </c>
      <c r="D8" s="4" t="s">
        <v>96</v>
      </c>
      <c r="E8" s="4" t="s">
        <v>94</v>
      </c>
      <c r="F8" s="4" t="s">
        <v>110</v>
      </c>
      <c r="G8" s="14">
        <v>37.602327000000002</v>
      </c>
      <c r="H8" s="14">
        <v>-1.322867</v>
      </c>
      <c r="I8" s="4" t="s">
        <v>100</v>
      </c>
      <c r="J8" s="4" t="s">
        <v>3053</v>
      </c>
      <c r="K8" s="4" t="s">
        <v>99</v>
      </c>
      <c r="L8" s="4" t="s">
        <v>99</v>
      </c>
      <c r="M8" s="72">
        <v>18.681000000000001</v>
      </c>
      <c r="N8" s="72"/>
      <c r="O8" s="72">
        <v>15.558</v>
      </c>
      <c r="P8" s="72"/>
      <c r="Q8" s="72">
        <v>38.572000000000003</v>
      </c>
      <c r="R8" s="12"/>
      <c r="S8" s="7">
        <v>0.83282</v>
      </c>
      <c r="T8" s="7"/>
      <c r="U8" s="7">
        <v>2.0647700000000002</v>
      </c>
      <c r="V8" s="7"/>
      <c r="W8" s="5"/>
      <c r="X8" s="6"/>
      <c r="Y8" s="11"/>
      <c r="Z8" s="10"/>
      <c r="AA8" s="10"/>
      <c r="AB8" s="4" t="s">
        <v>6741</v>
      </c>
      <c r="AC8" s="4" t="s">
        <v>3195</v>
      </c>
      <c r="AD8" s="4"/>
      <c r="AE8" s="4"/>
      <c r="AF8" s="4"/>
      <c r="AG8" s="8"/>
      <c r="AH8" s="8"/>
      <c r="AI8" s="8"/>
      <c r="AJ8" s="8"/>
      <c r="AK8" s="8"/>
      <c r="AL8" s="139">
        <v>-143</v>
      </c>
      <c r="AM8" s="140">
        <v>9.3199000000000005</v>
      </c>
      <c r="AN8" s="140">
        <v>3.7799</v>
      </c>
      <c r="AO8" s="4" t="s">
        <v>98</v>
      </c>
      <c r="AP8" s="4" t="s">
        <v>5652</v>
      </c>
      <c r="AQ8" s="4" t="s">
        <v>8276</v>
      </c>
      <c r="AR8" s="4" t="s">
        <v>3048</v>
      </c>
      <c r="AS8" s="4" t="s">
        <v>3196</v>
      </c>
    </row>
  </sheetData>
  <sheetProtection selectLockedCells="1" selectUnlockedCells="1"/>
  <pageMargins left="0.75" right="0.75" top="1" bottom="1" header="0.51180555555555551" footer="0.5118055555555555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3"/>
  <sheetViews>
    <sheetView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3557</v>
      </c>
      <c r="B2" s="4">
        <v>141</v>
      </c>
      <c r="C2" s="4" t="s">
        <v>95</v>
      </c>
      <c r="D2" s="4" t="s">
        <v>113</v>
      </c>
      <c r="E2" s="4" t="s">
        <v>131</v>
      </c>
      <c r="F2" s="4" t="s">
        <v>132</v>
      </c>
      <c r="G2" s="14">
        <v>38.339702000000003</v>
      </c>
      <c r="H2" s="14">
        <v>-3.5224920000000002</v>
      </c>
      <c r="I2" s="4" t="s">
        <v>100</v>
      </c>
      <c r="J2" s="4" t="s">
        <v>3053</v>
      </c>
      <c r="K2" s="4" t="s">
        <v>133</v>
      </c>
      <c r="L2" s="4" t="s">
        <v>134</v>
      </c>
      <c r="M2" s="72">
        <v>18.225000000000001</v>
      </c>
      <c r="N2" s="72">
        <v>8.1000000000000003E-2</v>
      </c>
      <c r="O2" s="72">
        <v>15.765000000000001</v>
      </c>
      <c r="P2" s="72">
        <v>6.8000000000000005E-2</v>
      </c>
      <c r="Q2" s="72">
        <v>38.677999999999997</v>
      </c>
      <c r="R2" s="72">
        <v>0.151</v>
      </c>
      <c r="S2" s="7">
        <v>0.86502000000000001</v>
      </c>
      <c r="T2" s="7"/>
      <c r="U2" s="7">
        <v>2.1222500000000002</v>
      </c>
      <c r="V2" s="7"/>
      <c r="W2" s="5"/>
      <c r="X2" s="6"/>
      <c r="Y2" s="11"/>
      <c r="Z2" s="10"/>
      <c r="AA2" s="10"/>
      <c r="AB2" s="4" t="s">
        <v>8609</v>
      </c>
      <c r="AC2" s="4"/>
      <c r="AD2" s="4" t="s">
        <v>3215</v>
      </c>
      <c r="AE2" s="4"/>
      <c r="AF2" s="4"/>
      <c r="AG2" s="8"/>
      <c r="AH2" s="8"/>
      <c r="AI2" s="8"/>
      <c r="AJ2" s="8"/>
      <c r="AK2" s="8"/>
      <c r="AL2" s="141">
        <v>595</v>
      </c>
      <c r="AM2" s="142">
        <v>10.2401</v>
      </c>
      <c r="AN2" s="142">
        <v>4.2168000000000001</v>
      </c>
      <c r="AO2" s="4" t="s">
        <v>8520</v>
      </c>
      <c r="AP2" s="4" t="s">
        <v>5653</v>
      </c>
      <c r="AQ2" s="4" t="s">
        <v>8521</v>
      </c>
      <c r="AR2" s="4" t="s">
        <v>3048</v>
      </c>
      <c r="AS2" s="4" t="s">
        <v>8522</v>
      </c>
    </row>
    <row r="3" spans="1:45" customFormat="1">
      <c r="A3" s="4" t="s">
        <v>3558</v>
      </c>
      <c r="B3" s="4" t="s">
        <v>135</v>
      </c>
      <c r="C3" s="4" t="s">
        <v>95</v>
      </c>
      <c r="D3" s="4" t="s">
        <v>113</v>
      </c>
      <c r="E3" s="4" t="s">
        <v>130</v>
      </c>
      <c r="F3" s="4" t="s">
        <v>136</v>
      </c>
      <c r="G3" s="14">
        <v>38.140853</v>
      </c>
      <c r="H3" s="14">
        <v>-3.6792090000000002</v>
      </c>
      <c r="I3" s="4" t="s">
        <v>100</v>
      </c>
      <c r="J3" s="4" t="s">
        <v>3053</v>
      </c>
      <c r="K3" s="4" t="s">
        <v>133</v>
      </c>
      <c r="L3" s="4" t="s">
        <v>134</v>
      </c>
      <c r="M3" s="72">
        <v>18.372</v>
      </c>
      <c r="N3" s="72">
        <v>0.08</v>
      </c>
      <c r="O3" s="72">
        <v>15.801</v>
      </c>
      <c r="P3" s="72">
        <v>6.5000000000000002E-2</v>
      </c>
      <c r="Q3" s="72">
        <v>38.991999999999997</v>
      </c>
      <c r="R3" s="72">
        <v>0.16400000000000001</v>
      </c>
      <c r="S3" s="7">
        <v>0.86006000000000005</v>
      </c>
      <c r="T3" s="7"/>
      <c r="U3" s="7">
        <v>2.12236</v>
      </c>
      <c r="V3" s="7"/>
      <c r="W3" s="5"/>
      <c r="X3" s="6"/>
      <c r="Y3" s="11"/>
      <c r="Z3" s="10"/>
      <c r="AA3" s="10"/>
      <c r="AB3" s="4" t="s">
        <v>8609</v>
      </c>
      <c r="AC3" s="4"/>
      <c r="AD3" s="4" t="s">
        <v>3215</v>
      </c>
      <c r="AE3" s="4"/>
      <c r="AF3" s="4"/>
      <c r="AG3" s="8"/>
      <c r="AH3" s="8"/>
      <c r="AI3" s="8"/>
      <c r="AJ3" s="8"/>
      <c r="AK3" s="8"/>
      <c r="AL3" s="141">
        <v>554</v>
      </c>
      <c r="AM3" s="142">
        <v>10.3443</v>
      </c>
      <c r="AN3" s="142">
        <v>4.2942</v>
      </c>
      <c r="AO3" s="4" t="s">
        <v>8520</v>
      </c>
      <c r="AP3" s="4" t="s">
        <v>5653</v>
      </c>
      <c r="AQ3" s="4" t="s">
        <v>8521</v>
      </c>
      <c r="AR3" s="4" t="s">
        <v>3048</v>
      </c>
      <c r="AS3" s="4" t="s">
        <v>8522</v>
      </c>
    </row>
    <row r="4" spans="1:45" customFormat="1">
      <c r="A4" s="4" t="s">
        <v>3559</v>
      </c>
      <c r="B4" s="4" t="s">
        <v>137</v>
      </c>
      <c r="C4" s="4" t="s">
        <v>95</v>
      </c>
      <c r="D4" s="4" t="s">
        <v>113</v>
      </c>
      <c r="E4" s="4" t="s">
        <v>130</v>
      </c>
      <c r="F4" s="4" t="s">
        <v>138</v>
      </c>
      <c r="G4" s="14">
        <v>38.140853</v>
      </c>
      <c r="H4" s="14">
        <v>-3.6792090000000002</v>
      </c>
      <c r="I4" s="4" t="s">
        <v>100</v>
      </c>
      <c r="J4" s="4" t="s">
        <v>3053</v>
      </c>
      <c r="K4" s="4" t="s">
        <v>133</v>
      </c>
      <c r="L4" s="4" t="s">
        <v>134</v>
      </c>
      <c r="M4" s="72">
        <v>18.693999999999999</v>
      </c>
      <c r="N4" s="72">
        <v>7.4999999999999997E-2</v>
      </c>
      <c r="O4" s="72">
        <v>16.079999999999998</v>
      </c>
      <c r="P4" s="72">
        <v>0.06</v>
      </c>
      <c r="Q4" s="72">
        <v>38.787999999999997</v>
      </c>
      <c r="R4" s="72">
        <v>0.155</v>
      </c>
      <c r="S4" s="7">
        <v>0.86016999999999999</v>
      </c>
      <c r="T4" s="7"/>
      <c r="U4" s="7">
        <v>2.0748899999999999</v>
      </c>
      <c r="V4" s="7"/>
      <c r="W4" s="5"/>
      <c r="X4" s="6"/>
      <c r="Y4" s="11"/>
      <c r="Z4" s="10"/>
      <c r="AA4" s="10"/>
      <c r="AB4" s="4" t="s">
        <v>8609</v>
      </c>
      <c r="AC4" s="4"/>
      <c r="AD4" s="4" t="s">
        <v>3215</v>
      </c>
      <c r="AE4" s="4"/>
      <c r="AF4" s="4"/>
      <c r="AG4" s="8"/>
      <c r="AH4" s="8"/>
      <c r="AI4" s="8"/>
      <c r="AJ4" s="8"/>
      <c r="AK4" s="8"/>
      <c r="AL4" s="141">
        <v>778</v>
      </c>
      <c r="AM4" s="142">
        <v>11.4147</v>
      </c>
      <c r="AN4" s="142">
        <v>4.0518999999999998</v>
      </c>
      <c r="AO4" s="4" t="s">
        <v>8520</v>
      </c>
      <c r="AP4" s="4" t="s">
        <v>5653</v>
      </c>
      <c r="AQ4" s="4" t="s">
        <v>8521</v>
      </c>
      <c r="AR4" s="4" t="s">
        <v>3048</v>
      </c>
      <c r="AS4" s="4" t="s">
        <v>8522</v>
      </c>
    </row>
    <row r="5" spans="1:45" customFormat="1">
      <c r="A5" s="4" t="s">
        <v>3560</v>
      </c>
      <c r="B5" s="4" t="s">
        <v>139</v>
      </c>
      <c r="C5" s="4" t="s">
        <v>95</v>
      </c>
      <c r="D5" s="4" t="s">
        <v>113</v>
      </c>
      <c r="E5" s="4" t="s">
        <v>130</v>
      </c>
      <c r="F5" s="4" t="s">
        <v>138</v>
      </c>
      <c r="G5" s="14">
        <v>38.140853</v>
      </c>
      <c r="H5" s="14">
        <v>-3.6792090000000002</v>
      </c>
      <c r="I5" s="4" t="s">
        <v>100</v>
      </c>
      <c r="J5" s="4" t="s">
        <v>3053</v>
      </c>
      <c r="K5" s="4" t="s">
        <v>133</v>
      </c>
      <c r="L5" s="4" t="s">
        <v>134</v>
      </c>
      <c r="M5" s="72">
        <v>18.579999999999998</v>
      </c>
      <c r="N5" s="72">
        <v>7.3999999999999996E-2</v>
      </c>
      <c r="O5" s="72">
        <v>15.948</v>
      </c>
      <c r="P5" s="72">
        <v>0.06</v>
      </c>
      <c r="Q5" s="72">
        <v>39.273000000000003</v>
      </c>
      <c r="R5" s="72">
        <v>0.15</v>
      </c>
      <c r="S5" s="7">
        <v>0.85833999999999999</v>
      </c>
      <c r="T5" s="7"/>
      <c r="U5" s="7">
        <v>2.1137199999999998</v>
      </c>
      <c r="V5" s="7"/>
      <c r="W5" s="5"/>
      <c r="X5" s="6"/>
      <c r="Y5" s="11"/>
      <c r="Z5" s="10"/>
      <c r="AA5" s="10"/>
      <c r="AB5" s="4" t="s">
        <v>8609</v>
      </c>
      <c r="AC5" s="4"/>
      <c r="AD5" s="4" t="s">
        <v>3215</v>
      </c>
      <c r="AE5" s="4"/>
      <c r="AF5" s="4"/>
      <c r="AG5" s="8"/>
      <c r="AH5" s="8"/>
      <c r="AI5" s="8"/>
      <c r="AJ5" s="8"/>
      <c r="AK5" s="8"/>
      <c r="AL5" s="141">
        <v>652</v>
      </c>
      <c r="AM5" s="142">
        <v>10.891999999999999</v>
      </c>
      <c r="AN5" s="142">
        <v>4.3441000000000001</v>
      </c>
      <c r="AO5" s="4" t="s">
        <v>8520</v>
      </c>
      <c r="AP5" s="4" t="s">
        <v>5653</v>
      </c>
      <c r="AQ5" s="4" t="s">
        <v>8521</v>
      </c>
      <c r="AR5" s="4" t="s">
        <v>3048</v>
      </c>
      <c r="AS5" s="4" t="s">
        <v>8522</v>
      </c>
    </row>
    <row r="6" spans="1:45" customFormat="1">
      <c r="A6" s="4" t="s">
        <v>3561</v>
      </c>
      <c r="B6" s="4" t="s">
        <v>140</v>
      </c>
      <c r="C6" s="4" t="s">
        <v>95</v>
      </c>
      <c r="D6" s="4" t="s">
        <v>113</v>
      </c>
      <c r="E6" s="4" t="s">
        <v>130</v>
      </c>
      <c r="F6" s="4" t="s">
        <v>138</v>
      </c>
      <c r="G6" s="14">
        <v>38.140853</v>
      </c>
      <c r="H6" s="14">
        <v>-3.6792090000000002</v>
      </c>
      <c r="I6" s="4" t="s">
        <v>100</v>
      </c>
      <c r="J6" s="4" t="s">
        <v>3053</v>
      </c>
      <c r="K6" s="4" t="s">
        <v>133</v>
      </c>
      <c r="L6" s="4" t="s">
        <v>134</v>
      </c>
      <c r="M6" s="72">
        <v>18.504000000000001</v>
      </c>
      <c r="N6" s="72">
        <v>5.7000000000000002E-2</v>
      </c>
      <c r="O6" s="72">
        <v>15.897</v>
      </c>
      <c r="P6" s="72">
        <v>5.5E-2</v>
      </c>
      <c r="Q6" s="72">
        <v>39.061999999999998</v>
      </c>
      <c r="R6" s="72">
        <v>0.129</v>
      </c>
      <c r="S6" s="7">
        <v>0.85911000000000004</v>
      </c>
      <c r="T6" s="7"/>
      <c r="U6" s="7">
        <v>2.1110000000000002</v>
      </c>
      <c r="V6" s="7"/>
      <c r="W6" s="5"/>
      <c r="X6" s="6"/>
      <c r="Y6" s="11"/>
      <c r="Z6" s="10"/>
      <c r="AA6" s="10"/>
      <c r="AB6" s="4" t="s">
        <v>8609</v>
      </c>
      <c r="AC6" s="4"/>
      <c r="AD6" s="4" t="s">
        <v>3215</v>
      </c>
      <c r="AE6" s="4"/>
      <c r="AF6" s="4"/>
      <c r="AG6" s="8"/>
      <c r="AH6" s="8"/>
      <c r="AI6" s="8"/>
      <c r="AJ6" s="8"/>
      <c r="AK6" s="8"/>
      <c r="AL6" s="141">
        <v>622</v>
      </c>
      <c r="AM6" s="142">
        <v>10.7027</v>
      </c>
      <c r="AN6" s="142">
        <v>4.2694999999999999</v>
      </c>
      <c r="AO6" s="4" t="s">
        <v>8520</v>
      </c>
      <c r="AP6" s="4" t="s">
        <v>5653</v>
      </c>
      <c r="AQ6" s="4" t="s">
        <v>8521</v>
      </c>
      <c r="AR6" s="4" t="s">
        <v>3048</v>
      </c>
      <c r="AS6" s="4" t="s">
        <v>8522</v>
      </c>
    </row>
    <row r="7" spans="1:45" customFormat="1">
      <c r="A7" s="4" t="s">
        <v>3562</v>
      </c>
      <c r="B7" s="4" t="s">
        <v>141</v>
      </c>
      <c r="C7" s="4" t="s">
        <v>95</v>
      </c>
      <c r="D7" s="4" t="s">
        <v>113</v>
      </c>
      <c r="E7" s="4" t="s">
        <v>130</v>
      </c>
      <c r="F7" s="4" t="s">
        <v>138</v>
      </c>
      <c r="G7" s="14">
        <v>38.140853</v>
      </c>
      <c r="H7" s="14">
        <v>-3.6792090000000002</v>
      </c>
      <c r="I7" s="4" t="s">
        <v>100</v>
      </c>
      <c r="J7" s="4" t="s">
        <v>3053</v>
      </c>
      <c r="K7" s="4" t="s">
        <v>133</v>
      </c>
      <c r="L7" s="4" t="s">
        <v>134</v>
      </c>
      <c r="M7" s="72">
        <v>18.285</v>
      </c>
      <c r="N7" s="72">
        <v>6.6000000000000003E-2</v>
      </c>
      <c r="O7" s="72">
        <v>15.765000000000001</v>
      </c>
      <c r="P7" s="72">
        <v>4.9000000000000002E-2</v>
      </c>
      <c r="Q7" s="72">
        <v>38.834000000000003</v>
      </c>
      <c r="R7" s="72">
        <v>0.11600000000000001</v>
      </c>
      <c r="S7" s="7">
        <v>0.86217999999999995</v>
      </c>
      <c r="T7" s="7"/>
      <c r="U7" s="7">
        <v>2.1238199999999998</v>
      </c>
      <c r="V7" s="7"/>
      <c r="W7" s="5"/>
      <c r="X7" s="6"/>
      <c r="Y7" s="11"/>
      <c r="Z7" s="10"/>
      <c r="AA7" s="10"/>
      <c r="AB7" s="4" t="s">
        <v>8609</v>
      </c>
      <c r="AC7" s="4"/>
      <c r="AD7" s="4" t="s">
        <v>3215</v>
      </c>
      <c r="AE7" s="4"/>
      <c r="AF7" s="4"/>
      <c r="AG7" s="8"/>
      <c r="AH7" s="8"/>
      <c r="AI7" s="8"/>
      <c r="AJ7" s="8"/>
      <c r="AK7" s="8"/>
      <c r="AL7" s="141">
        <v>553</v>
      </c>
      <c r="AM7" s="142">
        <v>10.2216</v>
      </c>
      <c r="AN7" s="142">
        <v>4.2590000000000003</v>
      </c>
      <c r="AO7" s="4" t="s">
        <v>8520</v>
      </c>
      <c r="AP7" s="4" t="s">
        <v>5653</v>
      </c>
      <c r="AQ7" s="4" t="s">
        <v>8521</v>
      </c>
      <c r="AR7" s="4" t="s">
        <v>3048</v>
      </c>
      <c r="AS7" s="4" t="s">
        <v>8522</v>
      </c>
    </row>
    <row r="8" spans="1:45" customFormat="1">
      <c r="A8" s="4" t="s">
        <v>3563</v>
      </c>
      <c r="B8" s="4" t="s">
        <v>142</v>
      </c>
      <c r="C8" s="4" t="s">
        <v>95</v>
      </c>
      <c r="D8" s="4" t="s">
        <v>113</v>
      </c>
      <c r="E8" s="4" t="s">
        <v>130</v>
      </c>
      <c r="F8" s="4" t="s">
        <v>143</v>
      </c>
      <c r="G8" s="14">
        <v>38.140853</v>
      </c>
      <c r="H8" s="14">
        <v>-3.6792090000000002</v>
      </c>
      <c r="I8" s="4" t="s">
        <v>100</v>
      </c>
      <c r="J8" s="4" t="s">
        <v>3053</v>
      </c>
      <c r="K8" s="4" t="s">
        <v>133</v>
      </c>
      <c r="L8" s="4" t="s">
        <v>134</v>
      </c>
      <c r="M8" s="72">
        <v>18.768000000000001</v>
      </c>
      <c r="N8" s="72">
        <v>5.8999999999999997E-2</v>
      </c>
      <c r="O8" s="72">
        <v>16.035</v>
      </c>
      <c r="P8" s="72">
        <v>4.2999999999999997E-2</v>
      </c>
      <c r="Q8" s="72">
        <v>39.231000000000002</v>
      </c>
      <c r="R8" s="72">
        <v>9.7000000000000003E-2</v>
      </c>
      <c r="S8" s="7">
        <v>0.85438000000000003</v>
      </c>
      <c r="T8" s="7"/>
      <c r="U8" s="7">
        <v>2.0903100000000001</v>
      </c>
      <c r="V8" s="7"/>
      <c r="W8" s="5"/>
      <c r="X8" s="6"/>
      <c r="Y8" s="11"/>
      <c r="Z8" s="10"/>
      <c r="AA8" s="10"/>
      <c r="AB8" s="4" t="s">
        <v>8609</v>
      </c>
      <c r="AC8" s="4"/>
      <c r="AD8" s="4" t="s">
        <v>3215</v>
      </c>
      <c r="AE8" s="4"/>
      <c r="AF8" s="4"/>
      <c r="AG8" s="8"/>
      <c r="AH8" s="8"/>
      <c r="AI8" s="8"/>
      <c r="AJ8" s="8"/>
      <c r="AK8" s="8"/>
      <c r="AL8" s="141">
        <v>664</v>
      </c>
      <c r="AM8" s="142">
        <v>11.1959</v>
      </c>
      <c r="AN8" s="142">
        <v>4.2199</v>
      </c>
      <c r="AO8" s="4" t="s">
        <v>8520</v>
      </c>
      <c r="AP8" s="4" t="s">
        <v>5653</v>
      </c>
      <c r="AQ8" s="4" t="s">
        <v>8521</v>
      </c>
      <c r="AR8" s="4" t="s">
        <v>3048</v>
      </c>
      <c r="AS8" s="4" t="s">
        <v>8522</v>
      </c>
    </row>
    <row r="9" spans="1:45" customFormat="1">
      <c r="A9" s="4" t="s">
        <v>3564</v>
      </c>
      <c r="B9" s="4" t="s">
        <v>144</v>
      </c>
      <c r="C9" s="4" t="s">
        <v>95</v>
      </c>
      <c r="D9" s="4" t="s">
        <v>113</v>
      </c>
      <c r="E9" s="4" t="s">
        <v>130</v>
      </c>
      <c r="F9" s="4" t="s">
        <v>143</v>
      </c>
      <c r="G9" s="14">
        <v>38.140853</v>
      </c>
      <c r="H9" s="14">
        <v>-3.6792090000000002</v>
      </c>
      <c r="I9" s="4" t="s">
        <v>100</v>
      </c>
      <c r="J9" s="4" t="s">
        <v>3053</v>
      </c>
      <c r="K9" s="4" t="s">
        <v>133</v>
      </c>
      <c r="L9" s="4" t="s">
        <v>134</v>
      </c>
      <c r="M9" s="72">
        <v>18.503</v>
      </c>
      <c r="N9" s="72">
        <v>7.9000000000000001E-2</v>
      </c>
      <c r="O9" s="72">
        <v>15.869</v>
      </c>
      <c r="P9" s="72">
        <v>0.09</v>
      </c>
      <c r="Q9" s="72">
        <v>39.417000000000002</v>
      </c>
      <c r="R9" s="72">
        <v>0.218</v>
      </c>
      <c r="S9" s="7">
        <v>0.85763999999999996</v>
      </c>
      <c r="T9" s="7"/>
      <c r="U9" s="7">
        <v>2.1303000000000001</v>
      </c>
      <c r="V9" s="7"/>
      <c r="W9" s="5"/>
      <c r="X9" s="6"/>
      <c r="Y9" s="11"/>
      <c r="Z9" s="10"/>
      <c r="AA9" s="10"/>
      <c r="AB9" s="4" t="s">
        <v>8609</v>
      </c>
      <c r="AC9" s="4"/>
      <c r="AD9" s="4" t="s">
        <v>3215</v>
      </c>
      <c r="AE9" s="4"/>
      <c r="AF9" s="4"/>
      <c r="AG9" s="8"/>
      <c r="AH9" s="8"/>
      <c r="AI9" s="8"/>
      <c r="AJ9" s="8"/>
      <c r="AK9" s="8"/>
      <c r="AL9" s="141">
        <v>577</v>
      </c>
      <c r="AM9" s="142">
        <v>10.5862</v>
      </c>
      <c r="AN9" s="142">
        <v>4.4494999999999996</v>
      </c>
      <c r="AO9" s="4" t="s">
        <v>8520</v>
      </c>
      <c r="AP9" s="4" t="s">
        <v>5653</v>
      </c>
      <c r="AQ9" s="4" t="s">
        <v>8521</v>
      </c>
      <c r="AR9" s="4" t="s">
        <v>3048</v>
      </c>
      <c r="AS9" s="4" t="s">
        <v>8522</v>
      </c>
    </row>
    <row r="10" spans="1:45" customFormat="1">
      <c r="A10" s="4" t="s">
        <v>3565</v>
      </c>
      <c r="B10" s="4" t="s">
        <v>145</v>
      </c>
      <c r="C10" s="4" t="s">
        <v>95</v>
      </c>
      <c r="D10" s="4" t="s">
        <v>113</v>
      </c>
      <c r="E10" s="4" t="s">
        <v>130</v>
      </c>
      <c r="F10" s="4" t="s">
        <v>143</v>
      </c>
      <c r="G10" s="14">
        <v>38.140853</v>
      </c>
      <c r="H10" s="14">
        <v>-3.6792090000000002</v>
      </c>
      <c r="I10" s="4" t="s">
        <v>100</v>
      </c>
      <c r="J10" s="4" t="s">
        <v>3053</v>
      </c>
      <c r="K10" s="4" t="s">
        <v>133</v>
      </c>
      <c r="L10" s="4" t="s">
        <v>134</v>
      </c>
      <c r="M10" s="72">
        <v>18.545000000000002</v>
      </c>
      <c r="N10" s="72">
        <v>7.0000000000000007E-2</v>
      </c>
      <c r="O10" s="72">
        <v>15.925000000000001</v>
      </c>
      <c r="P10" s="72">
        <v>6.3E-2</v>
      </c>
      <c r="Q10" s="72">
        <v>39.198999999999998</v>
      </c>
      <c r="R10" s="72">
        <v>0.159</v>
      </c>
      <c r="S10" s="7">
        <v>0.85872000000000004</v>
      </c>
      <c r="T10" s="7"/>
      <c r="U10" s="7">
        <v>2.1137199999999998</v>
      </c>
      <c r="V10" s="7"/>
      <c r="W10" s="5"/>
      <c r="X10" s="6"/>
      <c r="Y10" s="11"/>
      <c r="Z10" s="10"/>
      <c r="AA10" s="10"/>
      <c r="AB10" s="4" t="s">
        <v>8609</v>
      </c>
      <c r="AC10" s="4"/>
      <c r="AD10" s="4" t="s">
        <v>3215</v>
      </c>
      <c r="AE10" s="4"/>
      <c r="AF10" s="4"/>
      <c r="AG10" s="8"/>
      <c r="AH10" s="8"/>
      <c r="AI10" s="8"/>
      <c r="AJ10" s="8"/>
      <c r="AK10" s="8"/>
      <c r="AL10" s="141">
        <v>639</v>
      </c>
      <c r="AM10" s="142">
        <v>10.806800000000001</v>
      </c>
      <c r="AN10" s="142">
        <v>4.3223000000000003</v>
      </c>
      <c r="AO10" s="4" t="s">
        <v>8520</v>
      </c>
      <c r="AP10" s="4" t="s">
        <v>5653</v>
      </c>
      <c r="AQ10" s="4" t="s">
        <v>8521</v>
      </c>
      <c r="AR10" s="4" t="s">
        <v>3048</v>
      </c>
      <c r="AS10" s="4" t="s">
        <v>8522</v>
      </c>
    </row>
    <row r="11" spans="1:45" customFormat="1">
      <c r="A11" s="4" t="s">
        <v>3566</v>
      </c>
      <c r="B11" s="4" t="s">
        <v>146</v>
      </c>
      <c r="C11" s="4" t="s">
        <v>95</v>
      </c>
      <c r="D11" s="4" t="s">
        <v>113</v>
      </c>
      <c r="E11" s="4" t="s">
        <v>130</v>
      </c>
      <c r="F11" s="4" t="s">
        <v>147</v>
      </c>
      <c r="G11" s="14">
        <v>38.140853</v>
      </c>
      <c r="H11" s="14">
        <v>-3.6792090000000002</v>
      </c>
      <c r="I11" s="4" t="s">
        <v>100</v>
      </c>
      <c r="J11" s="4" t="s">
        <v>3053</v>
      </c>
      <c r="K11" s="4" t="s">
        <v>133</v>
      </c>
      <c r="L11" s="4" t="s">
        <v>134</v>
      </c>
      <c r="M11" s="72">
        <v>18.524999999999999</v>
      </c>
      <c r="N11" s="72">
        <v>7.9000000000000001E-2</v>
      </c>
      <c r="O11" s="72">
        <v>15.829000000000001</v>
      </c>
      <c r="P11" s="72">
        <v>6.7000000000000004E-2</v>
      </c>
      <c r="Q11" s="72">
        <v>39.034999999999997</v>
      </c>
      <c r="R11" s="72">
        <v>0.14000000000000001</v>
      </c>
      <c r="S11" s="7">
        <v>0.85446999999999995</v>
      </c>
      <c r="T11" s="7"/>
      <c r="U11" s="7">
        <v>2.1071499999999999</v>
      </c>
      <c r="V11" s="7"/>
      <c r="W11" s="5"/>
      <c r="X11" s="6"/>
      <c r="Y11" s="11"/>
      <c r="Z11" s="10"/>
      <c r="AA11" s="10"/>
      <c r="AB11" s="4" t="s">
        <v>8609</v>
      </c>
      <c r="AC11" s="4"/>
      <c r="AD11" s="4" t="s">
        <v>3215</v>
      </c>
      <c r="AE11" s="4"/>
      <c r="AF11" s="4"/>
      <c r="AG11" s="8"/>
      <c r="AH11" s="8"/>
      <c r="AI11" s="8"/>
      <c r="AJ11" s="8"/>
      <c r="AK11" s="8"/>
      <c r="AL11" s="141">
        <v>495</v>
      </c>
      <c r="AM11" s="142">
        <v>10.4147</v>
      </c>
      <c r="AN11" s="142">
        <v>4.218</v>
      </c>
      <c r="AO11" s="4" t="s">
        <v>8520</v>
      </c>
      <c r="AP11" s="4" t="s">
        <v>5653</v>
      </c>
      <c r="AQ11" s="4" t="s">
        <v>8521</v>
      </c>
      <c r="AR11" s="4" t="s">
        <v>3048</v>
      </c>
      <c r="AS11" s="4" t="s">
        <v>8522</v>
      </c>
    </row>
    <row r="12" spans="1:45" customFormat="1">
      <c r="A12" s="4" t="s">
        <v>3567</v>
      </c>
      <c r="B12" s="4" t="s">
        <v>148</v>
      </c>
      <c r="C12" s="4" t="s">
        <v>95</v>
      </c>
      <c r="D12" s="4" t="s">
        <v>113</v>
      </c>
      <c r="E12" s="4" t="s">
        <v>149</v>
      </c>
      <c r="F12" s="4" t="s">
        <v>150</v>
      </c>
      <c r="G12" s="14">
        <v>38.35201</v>
      </c>
      <c r="H12" s="14">
        <v>-3.5006819999999998</v>
      </c>
      <c r="I12" s="4" t="s">
        <v>100</v>
      </c>
      <c r="J12" s="4" t="s">
        <v>3053</v>
      </c>
      <c r="K12" s="4" t="s">
        <v>133</v>
      </c>
      <c r="L12" s="4" t="s">
        <v>134</v>
      </c>
      <c r="M12" s="72">
        <v>19.282</v>
      </c>
      <c r="N12" s="72">
        <v>8.4000000000000005E-2</v>
      </c>
      <c r="O12" s="72">
        <v>16.585000000000001</v>
      </c>
      <c r="P12" s="72">
        <v>6.8000000000000005E-2</v>
      </c>
      <c r="Q12" s="72">
        <v>40.966999999999999</v>
      </c>
      <c r="R12" s="72">
        <v>0.17299999999999999</v>
      </c>
      <c r="S12" s="7">
        <v>0.86012999999999995</v>
      </c>
      <c r="T12" s="7"/>
      <c r="U12" s="7">
        <v>2.1246200000000002</v>
      </c>
      <c r="V12" s="7"/>
      <c r="W12" s="5"/>
      <c r="X12" s="6"/>
      <c r="Y12" s="11"/>
      <c r="Z12" s="10"/>
      <c r="AA12" s="10"/>
      <c r="AB12" s="4" t="s">
        <v>8609</v>
      </c>
      <c r="AC12" s="4"/>
      <c r="AD12" s="4" t="s">
        <v>3216</v>
      </c>
      <c r="AE12" s="4"/>
      <c r="AF12" s="4"/>
      <c r="AG12" s="8"/>
      <c r="AH12" s="8"/>
      <c r="AI12" s="8"/>
      <c r="AJ12" s="8"/>
      <c r="AK12" s="8"/>
      <c r="AL12" s="141">
        <v>1095</v>
      </c>
      <c r="AM12" s="142">
        <v>13.4162</v>
      </c>
      <c r="AN12" s="142">
        <v>4.8962000000000003</v>
      </c>
      <c r="AO12" s="4" t="s">
        <v>8520</v>
      </c>
      <c r="AP12" s="4" t="s">
        <v>5653</v>
      </c>
      <c r="AQ12" s="4" t="s">
        <v>8521</v>
      </c>
      <c r="AR12" s="4" t="s">
        <v>3048</v>
      </c>
      <c r="AS12" s="4" t="s">
        <v>8522</v>
      </c>
    </row>
    <row r="13" spans="1:45" customFormat="1">
      <c r="A13" s="4" t="s">
        <v>3568</v>
      </c>
      <c r="B13" s="4" t="s">
        <v>151</v>
      </c>
      <c r="C13" s="4" t="s">
        <v>95</v>
      </c>
      <c r="D13" s="4" t="s">
        <v>113</v>
      </c>
      <c r="E13" s="4" t="s">
        <v>131</v>
      </c>
      <c r="F13" s="4" t="s">
        <v>152</v>
      </c>
      <c r="G13" s="14">
        <v>38.339702000000003</v>
      </c>
      <c r="H13" s="14">
        <v>-3.5224920000000002</v>
      </c>
      <c r="I13" s="4" t="s">
        <v>100</v>
      </c>
      <c r="J13" s="4" t="s">
        <v>3053</v>
      </c>
      <c r="K13" s="4" t="s">
        <v>133</v>
      </c>
      <c r="L13" s="4" t="s">
        <v>134</v>
      </c>
      <c r="M13" s="72">
        <v>18.556000000000001</v>
      </c>
      <c r="N13" s="72">
        <v>5.7000000000000002E-2</v>
      </c>
      <c r="O13" s="72">
        <v>16.041</v>
      </c>
      <c r="P13" s="72">
        <v>0.05</v>
      </c>
      <c r="Q13" s="72">
        <v>39.317999999999998</v>
      </c>
      <c r="R13" s="72">
        <v>0.106</v>
      </c>
      <c r="S13" s="7">
        <v>0.86446000000000001</v>
      </c>
      <c r="T13" s="7"/>
      <c r="U13" s="7">
        <v>2.1188799999999999</v>
      </c>
      <c r="V13" s="7"/>
      <c r="W13" s="5"/>
      <c r="X13" s="6"/>
      <c r="Y13" s="11"/>
      <c r="Z13" s="10"/>
      <c r="AA13" s="10"/>
      <c r="AB13" s="4" t="s">
        <v>8609</v>
      </c>
      <c r="AC13" s="4"/>
      <c r="AD13" s="4" t="s">
        <v>3215</v>
      </c>
      <c r="AE13" s="4"/>
      <c r="AF13" s="4"/>
      <c r="AG13" s="8"/>
      <c r="AH13" s="8"/>
      <c r="AI13" s="8"/>
      <c r="AJ13" s="8"/>
      <c r="AK13" s="8"/>
      <c r="AL13" s="141">
        <v>809</v>
      </c>
      <c r="AM13" s="142">
        <v>11.2988</v>
      </c>
      <c r="AN13" s="142">
        <v>4.4142999999999999</v>
      </c>
      <c r="AO13" s="4" t="s">
        <v>8520</v>
      </c>
      <c r="AP13" s="4" t="s">
        <v>5653</v>
      </c>
      <c r="AQ13" s="4" t="s">
        <v>8521</v>
      </c>
      <c r="AR13" s="4" t="s">
        <v>3048</v>
      </c>
      <c r="AS13" s="4" t="s">
        <v>8522</v>
      </c>
    </row>
  </sheetData>
  <sheetProtection selectLockedCells="1" selectUnlockedCells="1"/>
  <pageMargins left="0.75" right="0.75" top="1" bottom="1" header="0.51180555555555551" footer="0.5118055555555555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
  <sheetViews>
    <sheetView zoomScale="70" zoomScaleNormal="70" zoomScalePageLayoutView="70" workbookViewId="0">
      <selection sqref="A1:XFD1"/>
    </sheetView>
  </sheetViews>
  <sheetFormatPr baseColWidth="10" defaultColWidth="12.6640625" defaultRowHeight="15" x14ac:dyDescent="0"/>
  <cols>
    <col min="1" max="9" width="12.6640625" style="1"/>
    <col min="10" max="11" width="13.33203125" style="3" customWidth="1"/>
    <col min="12"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3504</v>
      </c>
      <c r="B2" s="4" t="s">
        <v>111</v>
      </c>
      <c r="C2" s="4" t="s">
        <v>95</v>
      </c>
      <c r="D2" s="4" t="s">
        <v>113</v>
      </c>
      <c r="E2" s="4" t="s">
        <v>112</v>
      </c>
      <c r="F2" s="4"/>
      <c r="G2" s="14">
        <v>38.296033999999999</v>
      </c>
      <c r="H2" s="14">
        <v>-3.598455</v>
      </c>
      <c r="I2" s="4" t="s">
        <v>100</v>
      </c>
      <c r="J2" s="4" t="s">
        <v>3053</v>
      </c>
      <c r="K2" s="4"/>
      <c r="L2" s="4" t="s">
        <v>114</v>
      </c>
      <c r="M2" s="6">
        <v>18.21</v>
      </c>
      <c r="N2" s="6"/>
      <c r="O2" s="6">
        <v>15.62</v>
      </c>
      <c r="P2" s="6"/>
      <c r="Q2" s="6">
        <v>38.49</v>
      </c>
      <c r="R2" s="12"/>
      <c r="S2" s="73">
        <v>0.85780000000000001</v>
      </c>
      <c r="T2" s="73"/>
      <c r="U2" s="73">
        <v>2.1137000000000001</v>
      </c>
      <c r="V2" s="7"/>
      <c r="W2" s="5"/>
      <c r="X2" s="6"/>
      <c r="Y2" s="11"/>
      <c r="Z2" s="10"/>
      <c r="AA2" s="10"/>
      <c r="AB2" s="4" t="s">
        <v>8609</v>
      </c>
      <c r="AC2" s="4" t="s">
        <v>3197</v>
      </c>
      <c r="AD2" s="4"/>
      <c r="AE2" s="4"/>
      <c r="AF2" s="4"/>
      <c r="AG2" s="8"/>
      <c r="AH2" s="8"/>
      <c r="AI2" s="8"/>
      <c r="AJ2" s="8"/>
      <c r="AK2" s="8"/>
      <c r="AL2" s="141">
        <v>347</v>
      </c>
      <c r="AM2" s="142">
        <v>9.6524000000000001</v>
      </c>
      <c r="AN2" s="142">
        <v>4.0739000000000001</v>
      </c>
      <c r="AO2" s="4" t="s">
        <v>5</v>
      </c>
      <c r="AP2" s="4" t="s">
        <v>5654</v>
      </c>
      <c r="AQ2" s="4" t="s">
        <v>8273</v>
      </c>
      <c r="AR2" s="4" t="s">
        <v>3048</v>
      </c>
      <c r="AS2" s="4" t="s">
        <v>3196</v>
      </c>
    </row>
    <row r="3" spans="1:45" customFormat="1">
      <c r="A3" s="4" t="s">
        <v>3505</v>
      </c>
      <c r="B3" s="4" t="s">
        <v>115</v>
      </c>
      <c r="C3" s="4" t="s">
        <v>95</v>
      </c>
      <c r="D3" s="4" t="s">
        <v>116</v>
      </c>
      <c r="E3" s="4" t="s">
        <v>116</v>
      </c>
      <c r="F3" s="4"/>
      <c r="G3" s="14">
        <v>37.678668000000002</v>
      </c>
      <c r="H3" s="14">
        <v>-6.5591160000000004</v>
      </c>
      <c r="I3" s="4" t="s">
        <v>100</v>
      </c>
      <c r="J3" s="4" t="s">
        <v>3053</v>
      </c>
      <c r="K3" s="4"/>
      <c r="L3" s="4" t="s">
        <v>117</v>
      </c>
      <c r="M3" s="6">
        <v>18.28</v>
      </c>
      <c r="N3" s="6"/>
      <c r="O3" s="6">
        <v>15.59</v>
      </c>
      <c r="P3" s="6"/>
      <c r="Q3" s="6">
        <v>38.4</v>
      </c>
      <c r="R3" s="12"/>
      <c r="S3" s="73">
        <v>0.85329999999999995</v>
      </c>
      <c r="T3" s="73"/>
      <c r="U3" s="73">
        <v>2.1017999999999999</v>
      </c>
      <c r="V3" s="7"/>
      <c r="W3" s="5"/>
      <c r="X3" s="6"/>
      <c r="Y3" s="11"/>
      <c r="Z3" s="10"/>
      <c r="AA3" s="10"/>
      <c r="AB3" s="4" t="s">
        <v>6745</v>
      </c>
      <c r="AC3" s="4" t="s">
        <v>3197</v>
      </c>
      <c r="AD3" s="4"/>
      <c r="AE3" s="4"/>
      <c r="AF3" s="4"/>
      <c r="AG3" s="8"/>
      <c r="AH3" s="8"/>
      <c r="AI3" s="8"/>
      <c r="AJ3" s="8"/>
      <c r="AK3" s="8"/>
      <c r="AL3" s="141">
        <v>236</v>
      </c>
      <c r="AM3" s="142">
        <v>9.5170999999999992</v>
      </c>
      <c r="AN3" s="142">
        <v>3.9655</v>
      </c>
      <c r="AO3" s="4" t="s">
        <v>5</v>
      </c>
      <c r="AP3" s="4" t="s">
        <v>5654</v>
      </c>
      <c r="AQ3" s="4" t="s">
        <v>8273</v>
      </c>
      <c r="AR3" s="4" t="s">
        <v>3048</v>
      </c>
      <c r="AS3" s="4" t="s">
        <v>3196</v>
      </c>
    </row>
    <row r="4" spans="1:45" customFormat="1">
      <c r="A4" s="4" t="s">
        <v>3506</v>
      </c>
      <c r="B4" s="4" t="s">
        <v>118</v>
      </c>
      <c r="C4" s="4" t="s">
        <v>95</v>
      </c>
      <c r="D4" s="4" t="s">
        <v>113</v>
      </c>
      <c r="E4" s="4" t="s">
        <v>112</v>
      </c>
      <c r="F4" s="4"/>
      <c r="G4" s="14">
        <v>38.296033999999999</v>
      </c>
      <c r="H4" s="14">
        <v>-3.598455</v>
      </c>
      <c r="I4" s="4" t="s">
        <v>100</v>
      </c>
      <c r="J4" s="4" t="s">
        <v>3053</v>
      </c>
      <c r="K4" s="4"/>
      <c r="L4" s="4" t="s">
        <v>114</v>
      </c>
      <c r="M4" s="6">
        <v>18.27</v>
      </c>
      <c r="N4" s="6"/>
      <c r="O4" s="6">
        <v>15.65</v>
      </c>
      <c r="P4" s="6"/>
      <c r="Q4" s="6">
        <v>38.72</v>
      </c>
      <c r="R4" s="12"/>
      <c r="S4" s="73">
        <v>0.85660000000000003</v>
      </c>
      <c r="T4" s="73"/>
      <c r="U4" s="73">
        <v>2.1193</v>
      </c>
      <c r="V4" s="7"/>
      <c r="W4" s="5"/>
      <c r="X4" s="6"/>
      <c r="Y4" s="11"/>
      <c r="Z4" s="10"/>
      <c r="AA4" s="10"/>
      <c r="AB4" s="4" t="s">
        <v>8609</v>
      </c>
      <c r="AC4" s="4" t="s">
        <v>3197</v>
      </c>
      <c r="AD4" s="4"/>
      <c r="AE4" s="4"/>
      <c r="AF4" s="4"/>
      <c r="AG4" s="8"/>
      <c r="AH4" s="8"/>
      <c r="AI4" s="8"/>
      <c r="AJ4" s="8"/>
      <c r="AK4" s="8"/>
      <c r="AL4" s="141">
        <v>359</v>
      </c>
      <c r="AM4" s="142">
        <v>9.7576999999999998</v>
      </c>
      <c r="AN4" s="142">
        <v>4.1673</v>
      </c>
      <c r="AO4" s="4" t="s">
        <v>5</v>
      </c>
      <c r="AP4" s="4" t="s">
        <v>5654</v>
      </c>
      <c r="AQ4" s="4" t="s">
        <v>8273</v>
      </c>
      <c r="AR4" s="4" t="s">
        <v>3048</v>
      </c>
      <c r="AS4" s="4" t="s">
        <v>3196</v>
      </c>
    </row>
    <row r="5" spans="1:45" customFormat="1">
      <c r="A5" s="4" t="s">
        <v>3507</v>
      </c>
      <c r="B5" s="4" t="s">
        <v>119</v>
      </c>
      <c r="C5" s="4" t="s">
        <v>95</v>
      </c>
      <c r="D5" s="4" t="s">
        <v>113</v>
      </c>
      <c r="E5" s="4" t="s">
        <v>112</v>
      </c>
      <c r="F5" s="4"/>
      <c r="G5" s="14">
        <v>38.296033999999999</v>
      </c>
      <c r="H5" s="14">
        <v>-3.598455</v>
      </c>
      <c r="I5" s="4" t="s">
        <v>100</v>
      </c>
      <c r="J5" s="4" t="s">
        <v>3053</v>
      </c>
      <c r="K5" s="4"/>
      <c r="L5" s="4" t="s">
        <v>114</v>
      </c>
      <c r="M5" s="6">
        <v>18.350000000000001</v>
      </c>
      <c r="N5" s="6"/>
      <c r="O5" s="6">
        <v>15.72</v>
      </c>
      <c r="P5" s="6"/>
      <c r="Q5" s="6">
        <v>38.799999999999997</v>
      </c>
      <c r="R5" s="12"/>
      <c r="S5" s="73">
        <v>0.85670000000000002</v>
      </c>
      <c r="T5" s="73"/>
      <c r="U5" s="73">
        <v>2.1143999999999998</v>
      </c>
      <c r="V5" s="7"/>
      <c r="W5" s="5"/>
      <c r="X5" s="6"/>
      <c r="Y5" s="11"/>
      <c r="Z5" s="10"/>
      <c r="AA5" s="10"/>
      <c r="AB5" s="4" t="s">
        <v>8609</v>
      </c>
      <c r="AC5" s="4" t="s">
        <v>3197</v>
      </c>
      <c r="AD5" s="4"/>
      <c r="AE5" s="4"/>
      <c r="AF5" s="4"/>
      <c r="AG5" s="8"/>
      <c r="AH5" s="8"/>
      <c r="AI5" s="8"/>
      <c r="AJ5" s="8"/>
      <c r="AK5" s="8"/>
      <c r="AL5" s="141">
        <v>428</v>
      </c>
      <c r="AM5" s="142">
        <v>10.019</v>
      </c>
      <c r="AN5" s="142">
        <v>4.1783999999999999</v>
      </c>
      <c r="AO5" s="4" t="s">
        <v>5</v>
      </c>
      <c r="AP5" s="4" t="s">
        <v>5654</v>
      </c>
      <c r="AQ5" s="4" t="s">
        <v>8273</v>
      </c>
      <c r="AR5" s="4" t="s">
        <v>3048</v>
      </c>
      <c r="AS5" s="4" t="s">
        <v>3196</v>
      </c>
    </row>
    <row r="6" spans="1:45" customFormat="1">
      <c r="A6" s="4" t="s">
        <v>3508</v>
      </c>
      <c r="B6" s="4" t="s">
        <v>120</v>
      </c>
      <c r="C6" s="4" t="s">
        <v>95</v>
      </c>
      <c r="D6" s="4" t="s">
        <v>122</v>
      </c>
      <c r="E6" s="4" t="s">
        <v>121</v>
      </c>
      <c r="F6" s="4"/>
      <c r="G6" s="14">
        <v>38.55883</v>
      </c>
      <c r="H6" s="14">
        <v>-6.0576840000000001</v>
      </c>
      <c r="I6" s="4" t="s">
        <v>100</v>
      </c>
      <c r="J6" s="4" t="s">
        <v>3053</v>
      </c>
      <c r="K6" s="4"/>
      <c r="L6" s="4" t="s">
        <v>114</v>
      </c>
      <c r="M6" s="6">
        <v>18.39</v>
      </c>
      <c r="N6" s="6"/>
      <c r="O6" s="6">
        <v>16.03</v>
      </c>
      <c r="P6" s="6"/>
      <c r="Q6" s="6">
        <v>38.76</v>
      </c>
      <c r="R6" s="12"/>
      <c r="S6" s="73">
        <v>0.87170000000000003</v>
      </c>
      <c r="T6" s="73"/>
      <c r="U6" s="73">
        <v>2.1076999999999999</v>
      </c>
      <c r="V6" s="7"/>
      <c r="W6" s="5"/>
      <c r="X6" s="6"/>
      <c r="Y6" s="11"/>
      <c r="Z6" s="10"/>
      <c r="AA6" s="10"/>
      <c r="AB6" s="4" t="s">
        <v>6743</v>
      </c>
      <c r="AC6" s="4" t="s">
        <v>3197</v>
      </c>
      <c r="AD6" s="4"/>
      <c r="AE6" s="4"/>
      <c r="AF6" s="4"/>
      <c r="AG6" s="8"/>
      <c r="AH6" s="8"/>
      <c r="AI6" s="8"/>
      <c r="AJ6" s="8"/>
      <c r="AK6" s="8"/>
      <c r="AL6" s="141">
        <v>898</v>
      </c>
      <c r="AM6" s="142">
        <v>11.3187</v>
      </c>
      <c r="AN6" s="142">
        <v>4.2271000000000001</v>
      </c>
      <c r="AO6" s="4" t="s">
        <v>5</v>
      </c>
      <c r="AP6" s="4" t="s">
        <v>5654</v>
      </c>
      <c r="AQ6" s="4" t="s">
        <v>8273</v>
      </c>
      <c r="AR6" s="4" t="s">
        <v>3048</v>
      </c>
      <c r="AS6" s="4" t="s">
        <v>3196</v>
      </c>
    </row>
  </sheetData>
  <sheetProtection selectLockedCells="1" selectUnlockedCells="1"/>
  <conditionalFormatting sqref="AQ2:AQ6">
    <cfRule type="containsText" dxfId="110" priority="1" stopIfTrue="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
  <sheetViews>
    <sheetView zoomScale="85" zoomScaleNormal="85" zoomScalePageLayoutView="85" workbookViewId="0">
      <selection sqref="A1:XFD1"/>
    </sheetView>
  </sheetViews>
  <sheetFormatPr baseColWidth="10"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3509</v>
      </c>
      <c r="B2" s="4"/>
      <c r="C2" s="4" t="s">
        <v>95</v>
      </c>
      <c r="D2" s="4" t="s">
        <v>113</v>
      </c>
      <c r="E2" s="4" t="s">
        <v>112</v>
      </c>
      <c r="F2" s="4" t="s">
        <v>3198</v>
      </c>
      <c r="G2" s="14">
        <v>38.296033999999999</v>
      </c>
      <c r="H2" s="14">
        <v>-3.598455</v>
      </c>
      <c r="I2" s="4" t="s">
        <v>100</v>
      </c>
      <c r="J2" s="4" t="s">
        <v>3053</v>
      </c>
      <c r="K2" s="4"/>
      <c r="L2" s="4"/>
      <c r="M2" s="72">
        <v>18.257999999999999</v>
      </c>
      <c r="N2" s="72"/>
      <c r="O2" s="72">
        <v>15.670999999999999</v>
      </c>
      <c r="P2" s="72"/>
      <c r="Q2" s="72">
        <v>38.524999999999999</v>
      </c>
      <c r="R2" s="12"/>
      <c r="S2" s="7">
        <v>0.85833000000000004</v>
      </c>
      <c r="T2" s="7"/>
      <c r="U2" s="7">
        <v>2.1100599999999998</v>
      </c>
      <c r="V2" s="7"/>
      <c r="W2" s="5"/>
      <c r="X2" s="6"/>
      <c r="Y2" s="11"/>
      <c r="Z2" s="10"/>
      <c r="AA2" s="10"/>
      <c r="AB2" s="4" t="s">
        <v>8609</v>
      </c>
      <c r="AC2" s="4"/>
      <c r="AD2" s="4"/>
      <c r="AE2" s="4"/>
      <c r="AF2" s="4"/>
      <c r="AG2" s="8"/>
      <c r="AH2" s="8"/>
      <c r="AI2" s="8"/>
      <c r="AJ2" s="8"/>
      <c r="AK2" s="8"/>
      <c r="AL2" s="141">
        <v>406</v>
      </c>
      <c r="AM2" s="142">
        <v>9.8451000000000004</v>
      </c>
      <c r="AN2" s="142">
        <v>4.0773000000000001</v>
      </c>
      <c r="AO2" s="4" t="s">
        <v>5546</v>
      </c>
      <c r="AP2" s="4" t="s">
        <v>5655</v>
      </c>
      <c r="AQ2" s="4" t="s">
        <v>8277</v>
      </c>
      <c r="AR2" s="4" t="s">
        <v>3048</v>
      </c>
      <c r="AS2" s="4" t="s">
        <v>3192</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
  <sheetViews>
    <sheetView workbookViewId="0">
      <selection sqref="A1:XFD1"/>
    </sheetView>
  </sheetViews>
  <sheetFormatPr baseColWidth="10" defaultRowHeight="15" x14ac:dyDescent="0"/>
  <cols>
    <col min="1"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3510</v>
      </c>
      <c r="B2" s="4"/>
      <c r="C2" s="4" t="s">
        <v>95</v>
      </c>
      <c r="D2" s="4" t="s">
        <v>116</v>
      </c>
      <c r="E2" s="4" t="s">
        <v>2383</v>
      </c>
      <c r="F2" s="4" t="s">
        <v>2384</v>
      </c>
      <c r="G2" s="14">
        <v>37.715398</v>
      </c>
      <c r="H2" s="14">
        <v>-6.5831049999999998</v>
      </c>
      <c r="I2" s="4" t="s">
        <v>100</v>
      </c>
      <c r="J2" s="4" t="s">
        <v>6667</v>
      </c>
      <c r="K2" s="4" t="s">
        <v>6664</v>
      </c>
      <c r="L2" s="4"/>
      <c r="M2" s="72">
        <v>18.317</v>
      </c>
      <c r="N2" s="72"/>
      <c r="O2" s="72">
        <v>15.625</v>
      </c>
      <c r="P2" s="72"/>
      <c r="Q2" s="72">
        <v>38.430999999999997</v>
      </c>
      <c r="R2" s="12"/>
      <c r="S2" s="7">
        <v>0.85302999999999995</v>
      </c>
      <c r="T2" s="7"/>
      <c r="U2" s="7">
        <v>2.0981000000000001</v>
      </c>
      <c r="V2" s="7"/>
      <c r="W2" s="5"/>
      <c r="X2" s="6"/>
      <c r="Y2" s="11"/>
      <c r="Z2" s="10"/>
      <c r="AA2" s="10"/>
      <c r="AB2" s="4" t="s">
        <v>6743</v>
      </c>
      <c r="AC2" s="4"/>
      <c r="AD2" s="4"/>
      <c r="AE2" s="4"/>
      <c r="AF2" s="4"/>
      <c r="AG2" s="8"/>
      <c r="AH2" s="8"/>
      <c r="AI2" s="8"/>
      <c r="AJ2" s="8"/>
      <c r="AK2" s="8"/>
      <c r="AL2" s="141">
        <v>276</v>
      </c>
      <c r="AM2" s="142">
        <v>9.6469000000000005</v>
      </c>
      <c r="AN2" s="142">
        <v>3.9695</v>
      </c>
      <c r="AO2" s="4" t="s">
        <v>5657</v>
      </c>
      <c r="AP2" s="4" t="s">
        <v>5675</v>
      </c>
      <c r="AQ2" s="4" t="s">
        <v>8277</v>
      </c>
      <c r="AR2" s="4" t="s">
        <v>3048</v>
      </c>
      <c r="AS2" s="4"/>
    </row>
    <row r="3" spans="1:45" customFormat="1">
      <c r="A3" s="4" t="s">
        <v>3511</v>
      </c>
      <c r="B3" s="4" t="s">
        <v>5659</v>
      </c>
      <c r="C3" s="4" t="s">
        <v>95</v>
      </c>
      <c r="D3" s="4" t="s">
        <v>116</v>
      </c>
      <c r="E3" s="4" t="s">
        <v>2383</v>
      </c>
      <c r="F3" s="4"/>
      <c r="G3" s="14">
        <v>37.715398</v>
      </c>
      <c r="H3" s="14">
        <v>-6.5831049999999998</v>
      </c>
      <c r="I3" s="4" t="s">
        <v>8606</v>
      </c>
      <c r="J3" s="4" t="s">
        <v>6663</v>
      </c>
      <c r="K3" s="4" t="s">
        <v>5660</v>
      </c>
      <c r="L3" s="4"/>
      <c r="M3" s="72">
        <v>18.73</v>
      </c>
      <c r="N3" s="72"/>
      <c r="O3" s="72">
        <v>16.119</v>
      </c>
      <c r="P3" s="72"/>
      <c r="Q3" s="72">
        <v>39.276000000000003</v>
      </c>
      <c r="R3" s="12"/>
      <c r="S3" s="7">
        <v>0.86062000000000005</v>
      </c>
      <c r="T3" s="7"/>
      <c r="U3" s="7">
        <v>2.09694</v>
      </c>
      <c r="V3" s="7"/>
      <c r="W3" s="5"/>
      <c r="X3" s="6"/>
      <c r="Y3" s="11"/>
      <c r="Z3" s="10"/>
      <c r="AA3" s="10"/>
      <c r="AB3" s="4"/>
      <c r="AC3" s="4"/>
      <c r="AD3" s="4"/>
      <c r="AE3" s="4"/>
      <c r="AF3" s="4"/>
      <c r="AG3" s="8"/>
      <c r="AH3" s="8"/>
      <c r="AI3" s="8"/>
      <c r="AJ3" s="8" t="s">
        <v>5636</v>
      </c>
      <c r="AK3" s="8"/>
      <c r="AL3" s="141">
        <v>812</v>
      </c>
      <c r="AM3" s="142">
        <v>11.57</v>
      </c>
      <c r="AN3" s="142">
        <v>4.2938999999999998</v>
      </c>
      <c r="AO3" s="4" t="s">
        <v>5657</v>
      </c>
      <c r="AP3" s="4" t="s">
        <v>5675</v>
      </c>
      <c r="AQ3" s="4" t="s">
        <v>8277</v>
      </c>
      <c r="AR3" s="4" t="s">
        <v>3048</v>
      </c>
      <c r="AS3" s="4"/>
    </row>
    <row r="4" spans="1:45" customFormat="1">
      <c r="A4" s="4" t="s">
        <v>3512</v>
      </c>
      <c r="B4" s="4" t="s">
        <v>5662</v>
      </c>
      <c r="C4" s="4" t="s">
        <v>95</v>
      </c>
      <c r="D4" s="4" t="s">
        <v>116</v>
      </c>
      <c r="E4" s="4" t="s">
        <v>2383</v>
      </c>
      <c r="F4" s="4"/>
      <c r="G4" s="14">
        <v>37.715398</v>
      </c>
      <c r="H4" s="14">
        <v>-6.5831049999999998</v>
      </c>
      <c r="I4" s="4" t="s">
        <v>8606</v>
      </c>
      <c r="J4" s="4" t="s">
        <v>6663</v>
      </c>
      <c r="K4" s="4"/>
      <c r="L4" s="4"/>
      <c r="M4" s="72">
        <v>18.59</v>
      </c>
      <c r="N4" s="72"/>
      <c r="O4" s="72">
        <v>15.709</v>
      </c>
      <c r="P4" s="72"/>
      <c r="Q4" s="72">
        <v>38.9</v>
      </c>
      <c r="R4" s="12"/>
      <c r="S4" s="7">
        <v>0.84502999999999995</v>
      </c>
      <c r="T4" s="7"/>
      <c r="U4" s="7">
        <v>2.09253</v>
      </c>
      <c r="V4" s="7"/>
      <c r="W4" s="5"/>
      <c r="X4" s="6"/>
      <c r="Y4" s="11"/>
      <c r="Z4" s="10"/>
      <c r="AA4" s="10"/>
      <c r="AB4" s="4"/>
      <c r="AC4" s="4"/>
      <c r="AD4" s="4"/>
      <c r="AE4" s="4"/>
      <c r="AF4" s="4"/>
      <c r="AG4" s="8"/>
      <c r="AH4" s="8"/>
      <c r="AI4" s="8"/>
      <c r="AJ4" s="8" t="s">
        <v>5636</v>
      </c>
      <c r="AK4" s="8"/>
      <c r="AL4" s="141">
        <v>234</v>
      </c>
      <c r="AM4" s="142">
        <v>9.9169</v>
      </c>
      <c r="AN4" s="142">
        <v>4.0616000000000003</v>
      </c>
      <c r="AO4" s="4" t="s">
        <v>5657</v>
      </c>
      <c r="AP4" s="4" t="s">
        <v>5675</v>
      </c>
      <c r="AQ4" s="4" t="s">
        <v>8277</v>
      </c>
      <c r="AR4" s="4" t="s">
        <v>3048</v>
      </c>
      <c r="AS4" s="4"/>
    </row>
    <row r="5" spans="1:45" customFormat="1">
      <c r="A5" s="4" t="s">
        <v>3513</v>
      </c>
      <c r="B5" s="4" t="s">
        <v>5664</v>
      </c>
      <c r="C5" s="4" t="s">
        <v>95</v>
      </c>
      <c r="D5" s="4" t="s">
        <v>116</v>
      </c>
      <c r="E5" s="4" t="s">
        <v>2383</v>
      </c>
      <c r="F5" s="4"/>
      <c r="G5" s="14">
        <v>37.715398</v>
      </c>
      <c r="H5" s="14">
        <v>-6.5831049999999998</v>
      </c>
      <c r="I5" s="4" t="s">
        <v>8606</v>
      </c>
      <c r="J5" s="4" t="s">
        <v>6663</v>
      </c>
      <c r="K5" s="4"/>
      <c r="L5" s="4"/>
      <c r="M5" s="72">
        <v>18.779</v>
      </c>
      <c r="N5" s="72"/>
      <c r="O5" s="72">
        <v>15.763999999999999</v>
      </c>
      <c r="P5" s="72"/>
      <c r="Q5" s="72">
        <v>39.268999999999998</v>
      </c>
      <c r="R5" s="12"/>
      <c r="S5" s="7">
        <v>0.83945999999999998</v>
      </c>
      <c r="T5" s="7"/>
      <c r="U5" s="7">
        <v>2.0911200000000001</v>
      </c>
      <c r="V5" s="7"/>
      <c r="W5" s="5"/>
      <c r="X5" s="6"/>
      <c r="Y5" s="11"/>
      <c r="Z5" s="10"/>
      <c r="AA5" s="10"/>
      <c r="AB5" s="4"/>
      <c r="AC5" s="4"/>
      <c r="AD5" s="4"/>
      <c r="AE5" s="4"/>
      <c r="AF5" s="4"/>
      <c r="AG5" s="8"/>
      <c r="AH5" s="8"/>
      <c r="AI5" s="8"/>
      <c r="AJ5" s="8" t="s">
        <v>5636</v>
      </c>
      <c r="AK5" s="8"/>
      <c r="AL5" s="141">
        <v>200</v>
      </c>
      <c r="AM5" s="142">
        <v>10.091799999999999</v>
      </c>
      <c r="AN5" s="142">
        <v>4.1424000000000003</v>
      </c>
      <c r="AO5" s="4" t="s">
        <v>5657</v>
      </c>
      <c r="AP5" s="4" t="s">
        <v>5675</v>
      </c>
      <c r="AQ5" s="4" t="s">
        <v>8277</v>
      </c>
      <c r="AR5" s="4" t="s">
        <v>3048</v>
      </c>
      <c r="AS5" s="4"/>
    </row>
    <row r="6" spans="1:45" customFormat="1">
      <c r="A6" s="4" t="s">
        <v>3514</v>
      </c>
      <c r="B6" s="4" t="s">
        <v>5666</v>
      </c>
      <c r="C6" s="4" t="s">
        <v>95</v>
      </c>
      <c r="D6" s="4" t="s">
        <v>116</v>
      </c>
      <c r="E6" s="4" t="s">
        <v>2383</v>
      </c>
      <c r="F6" s="4"/>
      <c r="G6" s="14">
        <v>37.715398</v>
      </c>
      <c r="H6" s="14">
        <v>-6.5831049999999998</v>
      </c>
      <c r="I6" s="4" t="s">
        <v>8606</v>
      </c>
      <c r="J6" s="4" t="s">
        <v>1074</v>
      </c>
      <c r="K6" s="4"/>
      <c r="L6" s="4"/>
      <c r="M6" s="72">
        <v>18.599</v>
      </c>
      <c r="N6" s="72"/>
      <c r="O6" s="72">
        <v>15.702</v>
      </c>
      <c r="P6" s="72"/>
      <c r="Q6" s="72">
        <v>38.878999999999998</v>
      </c>
      <c r="R6" s="12"/>
      <c r="S6" s="7">
        <v>0.84424999999999994</v>
      </c>
      <c r="T6" s="7"/>
      <c r="U6" s="7">
        <v>2.0903999999999998</v>
      </c>
      <c r="V6" s="7"/>
      <c r="W6" s="5"/>
      <c r="X6" s="6"/>
      <c r="Y6" s="11"/>
      <c r="Z6" s="10"/>
      <c r="AA6" s="10"/>
      <c r="AB6" s="4"/>
      <c r="AC6" s="4"/>
      <c r="AD6" s="4"/>
      <c r="AE6" s="4"/>
      <c r="AF6" s="4"/>
      <c r="AG6" s="8"/>
      <c r="AH6" s="8"/>
      <c r="AI6" s="8"/>
      <c r="AJ6" s="8" t="s">
        <v>5636</v>
      </c>
      <c r="AK6" s="8"/>
      <c r="AL6" s="141">
        <v>214</v>
      </c>
      <c r="AM6" s="142">
        <v>9.8874999999999993</v>
      </c>
      <c r="AN6" s="142">
        <v>4.0422000000000002</v>
      </c>
      <c r="AO6" s="4" t="s">
        <v>5657</v>
      </c>
      <c r="AP6" s="4" t="s">
        <v>5675</v>
      </c>
      <c r="AQ6" s="4" t="s">
        <v>8277</v>
      </c>
      <c r="AR6" s="4" t="s">
        <v>3048</v>
      </c>
      <c r="AS6" s="4"/>
    </row>
    <row r="7" spans="1:45" customFormat="1">
      <c r="A7" s="4" t="s">
        <v>3515</v>
      </c>
      <c r="B7" s="4" t="s">
        <v>5668</v>
      </c>
      <c r="C7" s="4" t="s">
        <v>95</v>
      </c>
      <c r="D7" s="4" t="s">
        <v>116</v>
      </c>
      <c r="E7" s="4" t="s">
        <v>2383</v>
      </c>
      <c r="F7" s="4"/>
      <c r="G7" s="14">
        <v>37.715398</v>
      </c>
      <c r="H7" s="14">
        <v>-6.5831049999999998</v>
      </c>
      <c r="I7" s="4" t="s">
        <v>8606</v>
      </c>
      <c r="J7" s="4" t="s">
        <v>5603</v>
      </c>
      <c r="K7" s="4" t="s">
        <v>5669</v>
      </c>
      <c r="L7" s="4"/>
      <c r="M7" s="72">
        <v>18.515999999999998</v>
      </c>
      <c r="N7" s="72"/>
      <c r="O7" s="72">
        <v>15.647</v>
      </c>
      <c r="P7" s="72"/>
      <c r="Q7" s="72">
        <v>38.648000000000003</v>
      </c>
      <c r="R7" s="12"/>
      <c r="S7" s="7">
        <v>0.84506999999999999</v>
      </c>
      <c r="T7" s="7"/>
      <c r="U7" s="7">
        <v>2.0872899999999999</v>
      </c>
      <c r="V7" s="7"/>
      <c r="W7" s="5"/>
      <c r="X7" s="6"/>
      <c r="Y7" s="11"/>
      <c r="Z7" s="10"/>
      <c r="AA7" s="10"/>
      <c r="AB7" s="4"/>
      <c r="AC7" s="4"/>
      <c r="AD7" s="4"/>
      <c r="AE7" s="4"/>
      <c r="AF7" s="4"/>
      <c r="AG7" s="8"/>
      <c r="AH7" s="8"/>
      <c r="AI7" s="8"/>
      <c r="AJ7" s="8" t="s">
        <v>5636</v>
      </c>
      <c r="AK7" s="8"/>
      <c r="AL7" s="141">
        <v>169</v>
      </c>
      <c r="AM7" s="142">
        <v>9.69</v>
      </c>
      <c r="AN7" s="142">
        <v>3.9582000000000002</v>
      </c>
      <c r="AO7" s="4" t="s">
        <v>5657</v>
      </c>
      <c r="AP7" s="4" t="s">
        <v>5675</v>
      </c>
      <c r="AQ7" s="4" t="s">
        <v>8277</v>
      </c>
      <c r="AR7" s="4" t="s">
        <v>3048</v>
      </c>
      <c r="AS7" s="4"/>
    </row>
    <row r="8" spans="1:45" customFormat="1">
      <c r="A8" s="4" t="s">
        <v>3516</v>
      </c>
      <c r="B8" s="4" t="s">
        <v>5671</v>
      </c>
      <c r="C8" s="4" t="s">
        <v>95</v>
      </c>
      <c r="D8" s="4" t="s">
        <v>116</v>
      </c>
      <c r="E8" s="4" t="s">
        <v>2383</v>
      </c>
      <c r="F8" s="4"/>
      <c r="G8" s="14">
        <v>37.715398</v>
      </c>
      <c r="H8" s="14">
        <v>-6.5831049999999998</v>
      </c>
      <c r="I8" s="4" t="s">
        <v>8606</v>
      </c>
      <c r="J8" s="4" t="s">
        <v>6663</v>
      </c>
      <c r="K8" s="4" t="s">
        <v>5672</v>
      </c>
      <c r="L8" s="4"/>
      <c r="M8" s="72">
        <v>18.73</v>
      </c>
      <c r="N8" s="72"/>
      <c r="O8" s="72">
        <v>15.702999999999999</v>
      </c>
      <c r="P8" s="72"/>
      <c r="Q8" s="72">
        <v>39.064</v>
      </c>
      <c r="R8" s="12"/>
      <c r="S8" s="7">
        <v>0.83838999999999997</v>
      </c>
      <c r="T8" s="7"/>
      <c r="U8" s="7">
        <v>2.0856400000000002</v>
      </c>
      <c r="V8" s="7"/>
      <c r="W8" s="5"/>
      <c r="X8" s="6"/>
      <c r="Y8" s="11"/>
      <c r="Z8" s="10"/>
      <c r="AA8" s="10"/>
      <c r="AB8" s="4"/>
      <c r="AC8" s="4"/>
      <c r="AD8" s="4"/>
      <c r="AE8" s="4"/>
      <c r="AF8" s="4"/>
      <c r="AG8" s="8"/>
      <c r="AH8" s="8"/>
      <c r="AI8" s="8"/>
      <c r="AJ8" s="8" t="s">
        <v>5636</v>
      </c>
      <c r="AK8" s="8"/>
      <c r="AL8" s="141">
        <v>119</v>
      </c>
      <c r="AM8" s="142">
        <v>9.8643999999999998</v>
      </c>
      <c r="AN8" s="142">
        <v>4.0496999999999996</v>
      </c>
      <c r="AO8" s="4" t="s">
        <v>5657</v>
      </c>
      <c r="AP8" s="4" t="s">
        <v>5675</v>
      </c>
      <c r="AQ8" s="4" t="s">
        <v>8277</v>
      </c>
      <c r="AR8" s="4" t="s">
        <v>3048</v>
      </c>
      <c r="AS8" s="4"/>
    </row>
    <row r="9" spans="1:45" customFormat="1">
      <c r="A9" s="4" t="s">
        <v>3517</v>
      </c>
      <c r="B9" s="4" t="s">
        <v>5671</v>
      </c>
      <c r="C9" s="4" t="s">
        <v>95</v>
      </c>
      <c r="D9" s="4" t="s">
        <v>116</v>
      </c>
      <c r="E9" s="4" t="s">
        <v>2383</v>
      </c>
      <c r="F9" s="4"/>
      <c r="G9" s="14">
        <v>37.715398</v>
      </c>
      <c r="H9" s="14">
        <v>-6.5831049999999998</v>
      </c>
      <c r="I9" s="4" t="s">
        <v>8606</v>
      </c>
      <c r="J9" s="4" t="s">
        <v>6663</v>
      </c>
      <c r="K9" s="4" t="s">
        <v>5674</v>
      </c>
      <c r="L9" s="4"/>
      <c r="M9" s="72">
        <v>18.521999999999998</v>
      </c>
      <c r="N9" s="72"/>
      <c r="O9" s="72">
        <v>15.714</v>
      </c>
      <c r="P9" s="72"/>
      <c r="Q9" s="72">
        <v>38.823999999999998</v>
      </c>
      <c r="R9" s="12"/>
      <c r="S9" s="7">
        <v>0.84841999999999995</v>
      </c>
      <c r="T9" s="7"/>
      <c r="U9" s="7">
        <v>2.0960999999999999</v>
      </c>
      <c r="V9" s="7"/>
      <c r="W9" s="5"/>
      <c r="X9" s="6"/>
      <c r="Y9" s="11"/>
      <c r="Z9" s="10"/>
      <c r="AA9" s="10"/>
      <c r="AB9" s="4"/>
      <c r="AC9" s="4"/>
      <c r="AD9" s="4"/>
      <c r="AE9" s="4"/>
      <c r="AF9" s="4"/>
      <c r="AG9" s="8"/>
      <c r="AH9" s="8"/>
      <c r="AI9" s="8"/>
      <c r="AJ9" s="8" t="s">
        <v>5636</v>
      </c>
      <c r="AK9" s="8"/>
      <c r="AL9" s="141">
        <v>293</v>
      </c>
      <c r="AM9" s="142">
        <v>9.9520999999999997</v>
      </c>
      <c r="AN9" s="142">
        <v>4.0697999999999999</v>
      </c>
      <c r="AO9" s="4" t="s">
        <v>5657</v>
      </c>
      <c r="AP9" s="4" t="s">
        <v>5675</v>
      </c>
      <c r="AQ9" s="4" t="s">
        <v>8277</v>
      </c>
      <c r="AR9" s="4" t="s">
        <v>3048</v>
      </c>
      <c r="AS9" s="4"/>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
  <sheetViews>
    <sheetView topLeftCell="AA1" workbookViewId="0">
      <selection sqref="A1:XFD1"/>
    </sheetView>
  </sheetViews>
  <sheetFormatPr baseColWidth="10" defaultColWidth="12.6640625" defaultRowHeight="15" x14ac:dyDescent="0"/>
  <cols>
    <col min="1" max="1" width="12" style="1" customWidth="1"/>
    <col min="2" max="2" width="9.1640625" style="1" customWidth="1"/>
    <col min="3" max="3" width="19.6640625" style="1" customWidth="1"/>
    <col min="4" max="4" width="8.1640625" style="1" customWidth="1"/>
    <col min="5" max="5" width="9.1640625" style="1" customWidth="1"/>
    <col min="6" max="6" width="20.33203125" style="1" customWidth="1"/>
    <col min="7" max="9" width="11.1640625" style="1" customWidth="1"/>
    <col min="10" max="11" width="13.33203125" style="3" customWidth="1"/>
    <col min="12" max="12" width="17" style="1" customWidth="1"/>
    <col min="13" max="13" width="8.83203125" style="1" bestFit="1" customWidth="1"/>
    <col min="14" max="14" width="12.1640625" style="1" bestFit="1" customWidth="1"/>
    <col min="15" max="15" width="8.83203125" style="1" bestFit="1" customWidth="1"/>
    <col min="16" max="16" width="12.1640625" style="1" bestFit="1" customWidth="1"/>
    <col min="17" max="17" width="8.83203125" style="1" bestFit="1" customWidth="1"/>
    <col min="18" max="18" width="12.1640625" style="1" bestFit="1" customWidth="1"/>
    <col min="19" max="19" width="8.83203125" style="1" bestFit="1" customWidth="1"/>
    <col min="20" max="20" width="12.1640625" style="1" bestFit="1" customWidth="1"/>
    <col min="21" max="21" width="8.83203125" style="1" bestFit="1" customWidth="1"/>
    <col min="22" max="22" width="12.83203125" style="1" bestFit="1" customWidth="1"/>
    <col min="23" max="23" width="10.6640625" style="1" bestFit="1" customWidth="1"/>
    <col min="24" max="24" width="9.6640625" style="1" bestFit="1" customWidth="1"/>
    <col min="25" max="25" width="11.1640625" style="1" customWidth="1"/>
    <col min="26" max="28" width="14" style="1" customWidth="1"/>
    <col min="29" max="29" width="12.1640625" style="1" customWidth="1"/>
    <col min="30" max="30" width="14" style="1" customWidth="1"/>
    <col min="31" max="31" width="12.1640625" style="1" customWidth="1"/>
    <col min="32" max="32" width="14" style="1" customWidth="1"/>
    <col min="33" max="33" width="14.6640625" style="1" customWidth="1"/>
    <col min="34" max="34" width="9.6640625" style="1" customWidth="1"/>
    <col min="35" max="35" width="9.1640625" style="1" customWidth="1"/>
    <col min="36" max="36" width="5.1640625" style="1" customWidth="1"/>
    <col min="37" max="37" width="12.1640625" style="1" customWidth="1"/>
    <col min="38" max="38" width="9.1640625" style="1" customWidth="1"/>
    <col min="39" max="39" width="11" style="1" customWidth="1"/>
    <col min="40" max="40" width="8.1640625" style="1" bestFit="1" customWidth="1"/>
    <col min="41" max="41" width="9.1640625" style="1" customWidth="1"/>
    <col min="42" max="42" width="11" style="1" customWidth="1"/>
    <col min="43" max="43" width="12.6640625" style="1"/>
    <col min="44" max="46" width="13" style="2" customWidth="1"/>
    <col min="47"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3518</v>
      </c>
      <c r="B2" s="4" t="s">
        <v>3199</v>
      </c>
      <c r="C2" s="4" t="s">
        <v>95</v>
      </c>
      <c r="D2" s="4" t="s">
        <v>3200</v>
      </c>
      <c r="E2" s="4" t="s">
        <v>2042</v>
      </c>
      <c r="F2" s="4" t="s">
        <v>3201</v>
      </c>
      <c r="G2" s="14">
        <v>37.286409999999997</v>
      </c>
      <c r="H2" s="14">
        <v>-1.7518860000000001</v>
      </c>
      <c r="I2" s="4" t="s">
        <v>100</v>
      </c>
      <c r="J2" s="4" t="s">
        <v>3053</v>
      </c>
      <c r="K2" s="4"/>
      <c r="L2" s="4" t="s">
        <v>114</v>
      </c>
      <c r="M2" s="72">
        <v>18.757999999999999</v>
      </c>
      <c r="N2" s="72"/>
      <c r="O2" s="72">
        <v>15.686999999999999</v>
      </c>
      <c r="P2" s="72"/>
      <c r="Q2" s="72">
        <v>39.024999999999999</v>
      </c>
      <c r="R2" s="12"/>
      <c r="S2" s="73">
        <v>0.83630000000000004</v>
      </c>
      <c r="T2" s="73"/>
      <c r="U2" s="73">
        <v>2.0804</v>
      </c>
      <c r="V2" s="7"/>
      <c r="W2" s="5"/>
      <c r="X2" s="6"/>
      <c r="Y2" s="11"/>
      <c r="Z2" s="10"/>
      <c r="AA2" s="10"/>
      <c r="AB2" s="4" t="s">
        <v>6741</v>
      </c>
      <c r="AC2" s="4"/>
      <c r="AD2" s="4"/>
      <c r="AE2" s="4"/>
      <c r="AF2" s="4"/>
      <c r="AG2" s="8"/>
      <c r="AH2" s="8"/>
      <c r="AI2" s="8"/>
      <c r="AJ2" s="8"/>
      <c r="AK2" s="8"/>
      <c r="AL2" s="141">
        <v>67</v>
      </c>
      <c r="AM2" s="142">
        <v>9.7972000000000001</v>
      </c>
      <c r="AN2" s="142">
        <v>4.0057999999999998</v>
      </c>
      <c r="AO2" s="4" t="s">
        <v>124</v>
      </c>
      <c r="AP2" s="4" t="s">
        <v>5676</v>
      </c>
      <c r="AQ2" s="4" t="s">
        <v>8278</v>
      </c>
      <c r="AR2" s="4" t="s">
        <v>3048</v>
      </c>
      <c r="AS2" s="4"/>
    </row>
    <row r="3" spans="1:45" customFormat="1">
      <c r="A3" s="4" t="s">
        <v>3519</v>
      </c>
      <c r="B3" s="4"/>
      <c r="C3" s="4" t="s">
        <v>95</v>
      </c>
      <c r="D3" s="4" t="s">
        <v>96</v>
      </c>
      <c r="E3" s="4" t="s">
        <v>94</v>
      </c>
      <c r="F3" s="4" t="s">
        <v>3202</v>
      </c>
      <c r="G3" s="14">
        <v>37.605528</v>
      </c>
      <c r="H3" s="14">
        <v>-0.84230700000000003</v>
      </c>
      <c r="I3" s="4" t="s">
        <v>100</v>
      </c>
      <c r="J3" s="4" t="s">
        <v>3053</v>
      </c>
      <c r="K3" s="4"/>
      <c r="L3" s="4" t="s">
        <v>114</v>
      </c>
      <c r="M3" s="72">
        <v>17.899000000000001</v>
      </c>
      <c r="N3" s="72"/>
      <c r="O3" s="72">
        <v>14.996</v>
      </c>
      <c r="P3" s="72"/>
      <c r="Q3" s="72">
        <v>37.31</v>
      </c>
      <c r="R3" s="12"/>
      <c r="S3" s="73">
        <v>0.83779999999999999</v>
      </c>
      <c r="T3" s="73"/>
      <c r="U3" s="73">
        <v>2.0844999999999998</v>
      </c>
      <c r="V3" s="7"/>
      <c r="W3" s="5"/>
      <c r="X3" s="6"/>
      <c r="Y3" s="11"/>
      <c r="Z3" s="10"/>
      <c r="AA3" s="10"/>
      <c r="AB3" s="4" t="s">
        <v>6741</v>
      </c>
      <c r="AC3" s="4"/>
      <c r="AD3" s="4"/>
      <c r="AE3" s="4"/>
      <c r="AF3" s="4"/>
      <c r="AG3" s="8"/>
      <c r="AH3" s="8"/>
      <c r="AI3" s="8"/>
      <c r="AJ3" s="8"/>
      <c r="AK3" s="8"/>
      <c r="AL3" s="141">
        <v>-935</v>
      </c>
      <c r="AM3" s="142">
        <v>7.3624999999999998</v>
      </c>
      <c r="AN3" s="142">
        <v>3.3801999999999999</v>
      </c>
      <c r="AO3" s="4" t="s">
        <v>124</v>
      </c>
      <c r="AP3" s="4" t="s">
        <v>5676</v>
      </c>
      <c r="AQ3" s="4" t="s">
        <v>8278</v>
      </c>
      <c r="AR3" s="4" t="s">
        <v>3048</v>
      </c>
      <c r="AS3" s="4"/>
    </row>
    <row r="4" spans="1:45" customFormat="1">
      <c r="A4" s="4" t="s">
        <v>3520</v>
      </c>
      <c r="B4" s="4" t="s">
        <v>3203</v>
      </c>
      <c r="C4" s="4" t="s">
        <v>95</v>
      </c>
      <c r="D4" s="4" t="s">
        <v>126</v>
      </c>
      <c r="E4" s="4" t="s">
        <v>125</v>
      </c>
      <c r="F4" s="4" t="s">
        <v>3204</v>
      </c>
      <c r="G4" s="14">
        <v>37.844217</v>
      </c>
      <c r="H4" s="14">
        <v>-5.0957119999999998</v>
      </c>
      <c r="I4" s="4" t="s">
        <v>100</v>
      </c>
      <c r="J4" s="4" t="s">
        <v>3053</v>
      </c>
      <c r="K4" s="4"/>
      <c r="L4" s="4" t="s">
        <v>114</v>
      </c>
      <c r="M4" s="72">
        <v>18.212</v>
      </c>
      <c r="N4" s="72"/>
      <c r="O4" s="72">
        <v>15.589</v>
      </c>
      <c r="P4" s="72"/>
      <c r="Q4" s="72">
        <v>38.173000000000002</v>
      </c>
      <c r="R4" s="12"/>
      <c r="S4" s="73">
        <v>0.85599999999999998</v>
      </c>
      <c r="T4" s="73"/>
      <c r="U4" s="73">
        <v>2.0960999999999999</v>
      </c>
      <c r="V4" s="7"/>
      <c r="W4" s="5"/>
      <c r="X4" s="6"/>
      <c r="Y4" s="11"/>
      <c r="Z4" s="10"/>
      <c r="AA4" s="10"/>
      <c r="AB4" s="4" t="s">
        <v>6743</v>
      </c>
      <c r="AC4" s="4"/>
      <c r="AD4" s="4"/>
      <c r="AE4" s="4"/>
      <c r="AF4" s="4"/>
      <c r="AG4" s="8"/>
      <c r="AH4" s="8"/>
      <c r="AI4" s="8"/>
      <c r="AJ4" s="8"/>
      <c r="AK4" s="8"/>
      <c r="AL4" s="141">
        <v>286</v>
      </c>
      <c r="AM4" s="142">
        <v>9.5286000000000008</v>
      </c>
      <c r="AN4" s="142">
        <v>3.8885000000000001</v>
      </c>
      <c r="AO4" s="4" t="s">
        <v>124</v>
      </c>
      <c r="AP4" s="4" t="s">
        <v>5676</v>
      </c>
      <c r="AQ4" s="4" t="s">
        <v>8278</v>
      </c>
      <c r="AR4" s="4" t="s">
        <v>3048</v>
      </c>
      <c r="AS4" s="4"/>
    </row>
    <row r="5" spans="1:45" customFormat="1">
      <c r="A5" s="4" t="s">
        <v>3521</v>
      </c>
      <c r="B5" s="4" t="s">
        <v>3205</v>
      </c>
      <c r="C5" s="4" t="s">
        <v>95</v>
      </c>
      <c r="D5" s="4" t="s">
        <v>128</v>
      </c>
      <c r="E5" s="4" t="s">
        <v>127</v>
      </c>
      <c r="F5" s="4"/>
      <c r="G5" s="14">
        <v>37.193911999999997</v>
      </c>
      <c r="H5" s="14">
        <v>-3.568441</v>
      </c>
      <c r="I5" s="4" t="s">
        <v>100</v>
      </c>
      <c r="J5" s="4" t="s">
        <v>3053</v>
      </c>
      <c r="K5" s="4"/>
      <c r="L5" s="4" t="s">
        <v>114</v>
      </c>
      <c r="M5" s="72">
        <v>18.195</v>
      </c>
      <c r="N5" s="72"/>
      <c r="O5" s="72">
        <v>15.586</v>
      </c>
      <c r="P5" s="72"/>
      <c r="Q5" s="72">
        <v>38.170999999999999</v>
      </c>
      <c r="R5" s="12"/>
      <c r="S5" s="73">
        <v>0.85660000000000003</v>
      </c>
      <c r="T5" s="73"/>
      <c r="U5" s="73">
        <v>2.0979000000000001</v>
      </c>
      <c r="V5" s="7"/>
      <c r="W5" s="5"/>
      <c r="X5" s="6"/>
      <c r="Y5" s="11"/>
      <c r="Z5" s="10"/>
      <c r="AA5" s="10"/>
      <c r="AB5" s="4" t="s">
        <v>6741</v>
      </c>
      <c r="AC5" s="4"/>
      <c r="AD5" s="4"/>
      <c r="AE5" s="4"/>
      <c r="AF5" s="4"/>
      <c r="AG5" s="8"/>
      <c r="AH5" s="8"/>
      <c r="AI5" s="8"/>
      <c r="AJ5" s="8"/>
      <c r="AK5" s="8"/>
      <c r="AL5" s="141">
        <v>293</v>
      </c>
      <c r="AM5" s="142">
        <v>9.5206</v>
      </c>
      <c r="AN5" s="142">
        <v>3.8978000000000002</v>
      </c>
      <c r="AO5" s="4" t="s">
        <v>124</v>
      </c>
      <c r="AP5" s="4" t="s">
        <v>5676</v>
      </c>
      <c r="AQ5" s="4" t="s">
        <v>8278</v>
      </c>
      <c r="AR5" s="4" t="s">
        <v>3048</v>
      </c>
      <c r="AS5" s="4"/>
    </row>
    <row r="6" spans="1:45" customFormat="1">
      <c r="A6" s="4" t="s">
        <v>3522</v>
      </c>
      <c r="B6" s="4" t="s">
        <v>3206</v>
      </c>
      <c r="C6" s="4" t="s">
        <v>95</v>
      </c>
      <c r="D6" s="4" t="s">
        <v>3200</v>
      </c>
      <c r="E6" s="4" t="s">
        <v>3207</v>
      </c>
      <c r="F6" s="4" t="s">
        <v>3208</v>
      </c>
      <c r="G6" s="14">
        <v>36.951675999999999</v>
      </c>
      <c r="H6" s="14">
        <v>-2.5100980000000002</v>
      </c>
      <c r="I6" s="4" t="s">
        <v>100</v>
      </c>
      <c r="J6" s="4" t="s">
        <v>3053</v>
      </c>
      <c r="K6" s="4"/>
      <c r="L6" s="4" t="s">
        <v>114</v>
      </c>
      <c r="M6" s="72">
        <v>18.338999999999999</v>
      </c>
      <c r="N6" s="72"/>
      <c r="O6" s="72">
        <v>15.673999999999999</v>
      </c>
      <c r="P6" s="72"/>
      <c r="Q6" s="72">
        <v>38.530999999999999</v>
      </c>
      <c r="R6" s="12"/>
      <c r="S6" s="73">
        <v>0.85470000000000002</v>
      </c>
      <c r="T6" s="73"/>
      <c r="U6" s="73">
        <v>2.1011000000000002</v>
      </c>
      <c r="V6" s="7"/>
      <c r="W6" s="5"/>
      <c r="X6" s="6"/>
      <c r="Y6" s="11"/>
      <c r="Z6" s="10"/>
      <c r="AA6" s="10"/>
      <c r="AB6" s="4" t="s">
        <v>6741</v>
      </c>
      <c r="AC6" s="4"/>
      <c r="AD6" s="4"/>
      <c r="AE6" s="4"/>
      <c r="AF6" s="4"/>
      <c r="AG6" s="8"/>
      <c r="AH6" s="8"/>
      <c r="AI6" s="8"/>
      <c r="AJ6" s="8"/>
      <c r="AK6" s="8"/>
      <c r="AL6" s="141">
        <v>352</v>
      </c>
      <c r="AM6" s="142">
        <v>9.8366000000000007</v>
      </c>
      <c r="AN6" s="142">
        <v>4.0254000000000003</v>
      </c>
      <c r="AO6" s="4" t="s">
        <v>124</v>
      </c>
      <c r="AP6" s="4" t="s">
        <v>5676</v>
      </c>
      <c r="AQ6" s="4" t="s">
        <v>8278</v>
      </c>
      <c r="AR6" s="4" t="s">
        <v>3048</v>
      </c>
      <c r="AS6" s="4"/>
    </row>
    <row r="7" spans="1:45" customFormat="1">
      <c r="A7" s="4" t="s">
        <v>3523</v>
      </c>
      <c r="B7" s="4" t="s">
        <v>3209</v>
      </c>
      <c r="C7" s="4" t="s">
        <v>95</v>
      </c>
      <c r="D7" s="4" t="s">
        <v>3200</v>
      </c>
      <c r="E7" s="4" t="s">
        <v>1104</v>
      </c>
      <c r="F7" s="4" t="s">
        <v>3210</v>
      </c>
      <c r="G7" s="14">
        <v>36.951675999999999</v>
      </c>
      <c r="H7" s="14">
        <v>-2.5100980000000002</v>
      </c>
      <c r="I7" s="4" t="s">
        <v>100</v>
      </c>
      <c r="J7" s="4" t="s">
        <v>3053</v>
      </c>
      <c r="K7" s="4"/>
      <c r="L7" s="4" t="s">
        <v>114</v>
      </c>
      <c r="M7" s="72">
        <v>18.321999999999999</v>
      </c>
      <c r="N7" s="72"/>
      <c r="O7" s="72">
        <v>15.661</v>
      </c>
      <c r="P7" s="72"/>
      <c r="Q7" s="72">
        <v>38.514000000000003</v>
      </c>
      <c r="R7" s="12"/>
      <c r="S7" s="73">
        <v>0.8548</v>
      </c>
      <c r="T7" s="73"/>
      <c r="U7" s="73">
        <v>2.1021000000000001</v>
      </c>
      <c r="V7" s="7"/>
      <c r="W7" s="5"/>
      <c r="X7" s="6"/>
      <c r="Y7" s="11"/>
      <c r="Z7" s="10"/>
      <c r="AA7" s="10"/>
      <c r="AB7" s="4" t="s">
        <v>6741</v>
      </c>
      <c r="AC7" s="4"/>
      <c r="AD7" s="4"/>
      <c r="AE7" s="4"/>
      <c r="AF7" s="4"/>
      <c r="AG7" s="8"/>
      <c r="AH7" s="8"/>
      <c r="AI7" s="8"/>
      <c r="AJ7" s="8"/>
      <c r="AK7" s="8"/>
      <c r="AL7" s="141">
        <v>341</v>
      </c>
      <c r="AM7" s="142">
        <v>9.7888000000000002</v>
      </c>
      <c r="AN7" s="142">
        <v>4.0233999999999996</v>
      </c>
      <c r="AO7" s="4" t="s">
        <v>124</v>
      </c>
      <c r="AP7" s="4" t="s">
        <v>5676</v>
      </c>
      <c r="AQ7" s="4" t="s">
        <v>8278</v>
      </c>
      <c r="AR7" s="4" t="s">
        <v>3048</v>
      </c>
      <c r="AS7" s="4"/>
    </row>
    <row r="8" spans="1:45" customFormat="1">
      <c r="A8" s="4" t="s">
        <v>3524</v>
      </c>
      <c r="B8" s="4" t="s">
        <v>3211</v>
      </c>
      <c r="C8" s="4" t="s">
        <v>95</v>
      </c>
      <c r="D8" s="4" t="s">
        <v>3193</v>
      </c>
      <c r="E8" s="4" t="s">
        <v>129</v>
      </c>
      <c r="F8" s="4" t="s">
        <v>3212</v>
      </c>
      <c r="G8" s="14">
        <v>38.339869999999998</v>
      </c>
      <c r="H8" s="14">
        <v>-3.7323780000000002</v>
      </c>
      <c r="I8" s="4" t="s">
        <v>100</v>
      </c>
      <c r="J8" s="4" t="s">
        <v>3053</v>
      </c>
      <c r="K8" s="4"/>
      <c r="L8" s="4" t="s">
        <v>114</v>
      </c>
      <c r="M8" s="72">
        <v>18.242000000000001</v>
      </c>
      <c r="N8" s="72"/>
      <c r="O8" s="72">
        <v>15.646000000000001</v>
      </c>
      <c r="P8" s="72"/>
      <c r="Q8" s="72">
        <v>38.421999999999997</v>
      </c>
      <c r="R8" s="12"/>
      <c r="S8" s="73">
        <v>0.85770000000000002</v>
      </c>
      <c r="T8" s="73"/>
      <c r="U8" s="73">
        <v>2.1063000000000001</v>
      </c>
      <c r="V8" s="7"/>
      <c r="W8" s="5"/>
      <c r="X8" s="6"/>
      <c r="Y8" s="11"/>
      <c r="Z8" s="10"/>
      <c r="AA8" s="10"/>
      <c r="AB8" s="4" t="s">
        <v>8609</v>
      </c>
      <c r="AC8" s="4"/>
      <c r="AD8" s="4"/>
      <c r="AE8" s="4"/>
      <c r="AF8" s="4"/>
      <c r="AG8" s="8"/>
      <c r="AH8" s="8"/>
      <c r="AI8" s="8"/>
      <c r="AJ8" s="8"/>
      <c r="AK8" s="8"/>
      <c r="AL8" s="141">
        <v>372</v>
      </c>
      <c r="AM8" s="142">
        <v>9.7485999999999997</v>
      </c>
      <c r="AN8" s="142">
        <v>4.0236000000000001</v>
      </c>
      <c r="AO8" s="4" t="s">
        <v>124</v>
      </c>
      <c r="AP8" s="4" t="s">
        <v>5676</v>
      </c>
      <c r="AQ8" s="4" t="s">
        <v>8278</v>
      </c>
      <c r="AR8" s="4" t="s">
        <v>3048</v>
      </c>
      <c r="AS8" s="4"/>
    </row>
    <row r="9" spans="1:45">
      <c r="M9" s="143"/>
      <c r="N9" s="143"/>
      <c r="O9" s="143"/>
    </row>
    <row r="10" spans="1:45">
      <c r="M10" s="143"/>
      <c r="N10" s="143"/>
      <c r="O10" s="143"/>
    </row>
    <row r="11" spans="1:45">
      <c r="M11" s="143"/>
      <c r="N11" s="143"/>
      <c r="O11" s="143"/>
    </row>
    <row r="12" spans="1:45">
      <c r="M12" s="143"/>
      <c r="N12" s="143"/>
      <c r="O12" s="143"/>
    </row>
    <row r="13" spans="1:45">
      <c r="M13" s="143"/>
      <c r="N13" s="143"/>
      <c r="O13" s="143"/>
    </row>
    <row r="14" spans="1:45">
      <c r="M14" s="143"/>
      <c r="N14" s="143"/>
      <c r="O14" s="143"/>
    </row>
    <row r="15" spans="1:45">
      <c r="M15" s="143"/>
      <c r="N15" s="143"/>
      <c r="O15" s="143"/>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8"/>
  <sheetViews>
    <sheetView zoomScale="115" zoomScaleNormal="115" zoomScalePageLayoutView="115" workbookViewId="0">
      <selection sqref="A1:XFD1"/>
    </sheetView>
  </sheetViews>
  <sheetFormatPr baseColWidth="10" defaultRowHeight="12" x14ac:dyDescent="0"/>
  <cols>
    <col min="2" max="2" width="18.5" customWidth="1"/>
  </cols>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3525</v>
      </c>
      <c r="B2" s="4" t="s">
        <v>5548</v>
      </c>
      <c r="C2" s="4" t="s">
        <v>95</v>
      </c>
      <c r="D2" s="4" t="s">
        <v>116</v>
      </c>
      <c r="E2" s="4" t="s">
        <v>2383</v>
      </c>
      <c r="F2" s="4"/>
      <c r="G2" s="14">
        <v>37.704549999999998</v>
      </c>
      <c r="H2" s="14">
        <v>-6.5986630000000002</v>
      </c>
      <c r="I2" s="4" t="s">
        <v>100</v>
      </c>
      <c r="J2" s="4" t="s">
        <v>3053</v>
      </c>
      <c r="K2" s="4" t="s">
        <v>3053</v>
      </c>
      <c r="L2" s="4"/>
      <c r="M2" s="6">
        <v>18.23</v>
      </c>
      <c r="N2" s="6"/>
      <c r="O2" s="6">
        <v>15.65</v>
      </c>
      <c r="P2" s="6"/>
      <c r="Q2" s="6">
        <v>38.33</v>
      </c>
      <c r="R2" s="12"/>
      <c r="S2" s="73">
        <v>0.85809999999999997</v>
      </c>
      <c r="T2" s="73"/>
      <c r="U2" s="73">
        <v>2.1021000000000001</v>
      </c>
      <c r="V2" s="7"/>
      <c r="W2" s="5"/>
      <c r="X2" s="6"/>
      <c r="Y2" s="11"/>
      <c r="Z2" s="10"/>
      <c r="AA2" s="10"/>
      <c r="AB2" s="4" t="s">
        <v>6743</v>
      </c>
      <c r="AC2" s="4"/>
      <c r="AD2" s="4"/>
      <c r="AE2" s="4"/>
      <c r="AF2" s="4"/>
      <c r="AG2" s="8"/>
      <c r="AH2" s="8"/>
      <c r="AI2" s="8"/>
      <c r="AJ2" s="8"/>
      <c r="AK2" s="8"/>
      <c r="AL2" s="141">
        <v>388</v>
      </c>
      <c r="AM2" s="142">
        <v>9.7676999999999996</v>
      </c>
      <c r="AN2" s="142">
        <v>3.9830999999999999</v>
      </c>
      <c r="AO2" s="4" t="s">
        <v>3213</v>
      </c>
      <c r="AP2" s="4" t="s">
        <v>5677</v>
      </c>
      <c r="AQ2" s="4" t="s">
        <v>8279</v>
      </c>
      <c r="AR2" s="4" t="s">
        <v>3048</v>
      </c>
      <c r="AS2" s="4"/>
    </row>
    <row r="3" spans="1:45" ht="15">
      <c r="A3" s="4" t="s">
        <v>3526</v>
      </c>
      <c r="B3" s="4" t="s">
        <v>5550</v>
      </c>
      <c r="C3" s="4" t="s">
        <v>95</v>
      </c>
      <c r="D3" s="4" t="s">
        <v>116</v>
      </c>
      <c r="E3" s="4" t="s">
        <v>2383</v>
      </c>
      <c r="F3" s="4"/>
      <c r="G3" s="14">
        <v>37.704549999999998</v>
      </c>
      <c r="H3" s="14">
        <v>-6.5986630000000002</v>
      </c>
      <c r="I3" s="4" t="s">
        <v>100</v>
      </c>
      <c r="J3" s="4" t="s">
        <v>6666</v>
      </c>
      <c r="K3" s="4" t="s">
        <v>5551</v>
      </c>
      <c r="L3" s="4"/>
      <c r="M3" s="6">
        <v>18.23</v>
      </c>
      <c r="N3" s="6"/>
      <c r="O3" s="6">
        <v>15.62</v>
      </c>
      <c r="P3" s="6"/>
      <c r="Q3" s="6">
        <v>38.39</v>
      </c>
      <c r="R3" s="12"/>
      <c r="S3" s="73">
        <v>0.85709999999999997</v>
      </c>
      <c r="T3" s="73"/>
      <c r="U3" s="73">
        <v>2.1061000000000001</v>
      </c>
      <c r="V3" s="7"/>
      <c r="W3" s="5"/>
      <c r="X3" s="6"/>
      <c r="Y3" s="11"/>
      <c r="Z3" s="10"/>
      <c r="AA3" s="10"/>
      <c r="AB3" s="4" t="s">
        <v>6743</v>
      </c>
      <c r="AC3" s="4"/>
      <c r="AD3" s="4"/>
      <c r="AE3" s="4"/>
      <c r="AF3" s="4"/>
      <c r="AG3" s="8"/>
      <c r="AH3" s="8"/>
      <c r="AI3" s="8"/>
      <c r="AJ3" s="8"/>
      <c r="AK3" s="8"/>
      <c r="AL3" s="141">
        <v>332</v>
      </c>
      <c r="AM3" s="142">
        <v>9.6475000000000009</v>
      </c>
      <c r="AN3" s="142">
        <v>4.0053000000000001</v>
      </c>
      <c r="AO3" s="4" t="s">
        <v>3213</v>
      </c>
      <c r="AP3" s="4" t="s">
        <v>5677</v>
      </c>
      <c r="AQ3" s="4" t="s">
        <v>8279</v>
      </c>
      <c r="AR3" s="4" t="s">
        <v>3048</v>
      </c>
      <c r="AS3" s="4"/>
    </row>
    <row r="4" spans="1:45" ht="15">
      <c r="A4" s="4" t="s">
        <v>3527</v>
      </c>
      <c r="B4" s="4" t="s">
        <v>5553</v>
      </c>
      <c r="C4" s="4" t="s">
        <v>95</v>
      </c>
      <c r="D4" s="4" t="s">
        <v>116</v>
      </c>
      <c r="E4" s="4" t="s">
        <v>2383</v>
      </c>
      <c r="F4" s="4"/>
      <c r="G4" s="14">
        <v>37.704549999999998</v>
      </c>
      <c r="H4" s="14">
        <v>-6.5986630000000002</v>
      </c>
      <c r="I4" s="4" t="s">
        <v>100</v>
      </c>
      <c r="J4" s="4" t="s">
        <v>3053</v>
      </c>
      <c r="K4" s="4" t="s">
        <v>5554</v>
      </c>
      <c r="L4" s="4"/>
      <c r="M4" s="6">
        <v>18.18</v>
      </c>
      <c r="N4" s="6"/>
      <c r="O4" s="6">
        <v>15.59</v>
      </c>
      <c r="P4" s="6"/>
      <c r="Q4" s="6">
        <v>38.36</v>
      </c>
      <c r="R4" s="12"/>
      <c r="S4" s="73">
        <v>0.85799999999999998</v>
      </c>
      <c r="T4" s="73"/>
      <c r="U4" s="73">
        <v>2.1103000000000001</v>
      </c>
      <c r="V4" s="7"/>
      <c r="W4" s="5"/>
      <c r="X4" s="6"/>
      <c r="Y4" s="11"/>
      <c r="Z4" s="10"/>
      <c r="AA4" s="10"/>
      <c r="AB4" s="4" t="s">
        <v>6743</v>
      </c>
      <c r="AC4" s="4"/>
      <c r="AD4" s="4"/>
      <c r="AE4" s="4"/>
      <c r="AF4" s="4"/>
      <c r="AG4" s="8"/>
      <c r="AH4" s="8"/>
      <c r="AI4" s="8"/>
      <c r="AJ4" s="8"/>
      <c r="AK4" s="8"/>
      <c r="AL4" s="141">
        <v>312</v>
      </c>
      <c r="AM4" s="142">
        <v>9.5399999999999991</v>
      </c>
      <c r="AN4" s="142">
        <v>4.0129999999999999</v>
      </c>
      <c r="AO4" s="4" t="s">
        <v>3213</v>
      </c>
      <c r="AP4" s="4" t="s">
        <v>5677</v>
      </c>
      <c r="AQ4" s="4" t="s">
        <v>8279</v>
      </c>
      <c r="AR4" s="4" t="s">
        <v>3048</v>
      </c>
      <c r="AS4" s="4"/>
    </row>
    <row r="5" spans="1:45" ht="15">
      <c r="A5" s="4" t="s">
        <v>3528</v>
      </c>
      <c r="B5" s="4" t="s">
        <v>5556</v>
      </c>
      <c r="C5" s="4" t="s">
        <v>95</v>
      </c>
      <c r="D5" s="4" t="s">
        <v>116</v>
      </c>
      <c r="E5" s="4" t="s">
        <v>2383</v>
      </c>
      <c r="F5" s="4"/>
      <c r="G5" s="14">
        <v>37.704549999999998</v>
      </c>
      <c r="H5" s="14">
        <v>-6.5986630000000002</v>
      </c>
      <c r="I5" s="4" t="s">
        <v>100</v>
      </c>
      <c r="J5" s="4" t="s">
        <v>3053</v>
      </c>
      <c r="K5" s="4" t="s">
        <v>5554</v>
      </c>
      <c r="L5" s="4"/>
      <c r="M5" s="6">
        <v>18.2</v>
      </c>
      <c r="N5" s="6"/>
      <c r="O5" s="6">
        <v>15.6</v>
      </c>
      <c r="P5" s="6"/>
      <c r="Q5" s="6">
        <v>38.25</v>
      </c>
      <c r="R5" s="12"/>
      <c r="S5" s="73">
        <v>0.85709999999999997</v>
      </c>
      <c r="T5" s="73"/>
      <c r="U5" s="73">
        <v>2.101</v>
      </c>
      <c r="V5" s="7"/>
      <c r="W5" s="5"/>
      <c r="X5" s="6"/>
      <c r="Y5" s="11"/>
      <c r="Z5" s="10"/>
      <c r="AA5" s="10"/>
      <c r="AB5" s="4" t="s">
        <v>6743</v>
      </c>
      <c r="AC5" s="4"/>
      <c r="AD5" s="4"/>
      <c r="AE5" s="4"/>
      <c r="AF5" s="4"/>
      <c r="AG5" s="8"/>
      <c r="AH5" s="8"/>
      <c r="AI5" s="8"/>
      <c r="AJ5" s="8"/>
      <c r="AK5" s="8"/>
      <c r="AL5" s="141">
        <v>316</v>
      </c>
      <c r="AM5" s="142">
        <v>9.5751000000000008</v>
      </c>
      <c r="AN5" s="142">
        <v>3.9424999999999999</v>
      </c>
      <c r="AO5" s="4" t="s">
        <v>3213</v>
      </c>
      <c r="AP5" s="4" t="s">
        <v>5677</v>
      </c>
      <c r="AQ5" s="4" t="s">
        <v>8279</v>
      </c>
      <c r="AR5" s="4" t="s">
        <v>3048</v>
      </c>
      <c r="AS5" s="4"/>
    </row>
    <row r="6" spans="1:45" ht="15">
      <c r="A6" s="4" t="s">
        <v>3529</v>
      </c>
      <c r="B6" s="4" t="s">
        <v>5558</v>
      </c>
      <c r="C6" s="4" t="s">
        <v>95</v>
      </c>
      <c r="D6" s="4" t="s">
        <v>5559</v>
      </c>
      <c r="E6" s="4"/>
      <c r="F6" s="4"/>
      <c r="G6" s="14">
        <v>37.33</v>
      </c>
      <c r="H6" s="14">
        <v>2</v>
      </c>
      <c r="I6" s="4" t="s">
        <v>8606</v>
      </c>
      <c r="J6" s="4" t="s">
        <v>6663</v>
      </c>
      <c r="K6" s="4" t="s">
        <v>5560</v>
      </c>
      <c r="L6" s="4"/>
      <c r="M6" s="6">
        <v>18.37</v>
      </c>
      <c r="N6" s="6"/>
      <c r="O6" s="6">
        <v>15.61</v>
      </c>
      <c r="P6" s="6"/>
      <c r="Q6" s="6">
        <v>38.35</v>
      </c>
      <c r="R6" s="12"/>
      <c r="S6" s="73">
        <v>0.84960000000000002</v>
      </c>
      <c r="T6" s="73"/>
      <c r="U6" s="73">
        <v>2.0876999999999999</v>
      </c>
      <c r="V6" s="7"/>
      <c r="W6" s="5"/>
      <c r="X6" s="6"/>
      <c r="Y6" s="11"/>
      <c r="Z6" s="10"/>
      <c r="AA6" s="10"/>
      <c r="AB6" s="4"/>
      <c r="AC6" s="4"/>
      <c r="AD6" s="4"/>
      <c r="AE6" s="4"/>
      <c r="AF6" s="4"/>
      <c r="AG6" s="8"/>
      <c r="AH6" s="8"/>
      <c r="AI6" s="8"/>
      <c r="AJ6" s="8" t="s">
        <v>5609</v>
      </c>
      <c r="AK6" s="8" t="s">
        <v>5561</v>
      </c>
      <c r="AL6" s="141">
        <v>207</v>
      </c>
      <c r="AM6" s="142">
        <v>9.5761000000000003</v>
      </c>
      <c r="AN6" s="142">
        <v>3.8853</v>
      </c>
      <c r="AO6" s="4" t="s">
        <v>3213</v>
      </c>
      <c r="AP6" s="4" t="s">
        <v>5677</v>
      </c>
      <c r="AQ6" s="4" t="s">
        <v>8279</v>
      </c>
      <c r="AR6" s="4" t="s">
        <v>3048</v>
      </c>
      <c r="AS6" s="4"/>
    </row>
    <row r="7" spans="1:45" ht="15">
      <c r="A7" s="4" t="s">
        <v>3530</v>
      </c>
      <c r="B7" s="4" t="s">
        <v>5563</v>
      </c>
      <c r="C7" s="4" t="s">
        <v>95</v>
      </c>
      <c r="D7" s="4" t="s">
        <v>863</v>
      </c>
      <c r="E7" s="4"/>
      <c r="F7" s="4"/>
      <c r="G7" s="14">
        <v>37.33</v>
      </c>
      <c r="H7" s="14">
        <v>2</v>
      </c>
      <c r="I7" s="4" t="s">
        <v>8606</v>
      </c>
      <c r="J7" s="4" t="s">
        <v>6663</v>
      </c>
      <c r="K7" s="4" t="s">
        <v>5560</v>
      </c>
      <c r="L7" s="4"/>
      <c r="M7" s="6">
        <v>18.5</v>
      </c>
      <c r="N7" s="6"/>
      <c r="O7" s="6">
        <v>15.66</v>
      </c>
      <c r="P7" s="6"/>
      <c r="Q7" s="6">
        <v>38.64</v>
      </c>
      <c r="R7" s="12"/>
      <c r="S7" s="73">
        <v>0.84630000000000005</v>
      </c>
      <c r="T7" s="73"/>
      <c r="U7" s="73">
        <v>2.0882999999999998</v>
      </c>
      <c r="V7" s="7"/>
      <c r="W7" s="5"/>
      <c r="X7" s="6"/>
      <c r="Y7" s="11"/>
      <c r="Z7" s="10"/>
      <c r="AA7" s="10"/>
      <c r="AB7" s="4"/>
      <c r="AC7" s="4"/>
      <c r="AD7" s="4"/>
      <c r="AE7" s="4"/>
      <c r="AF7" s="4"/>
      <c r="AG7" s="8"/>
      <c r="AH7" s="8"/>
      <c r="AI7" s="8"/>
      <c r="AJ7" s="8" t="s">
        <v>5609</v>
      </c>
      <c r="AK7" s="8" t="s">
        <v>5561</v>
      </c>
      <c r="AL7" s="141">
        <v>207</v>
      </c>
      <c r="AM7" s="142">
        <v>9.7440999999999995</v>
      </c>
      <c r="AN7" s="142">
        <v>3.9693999999999998</v>
      </c>
      <c r="AO7" s="4" t="s">
        <v>3213</v>
      </c>
      <c r="AP7" s="4" t="s">
        <v>5677</v>
      </c>
      <c r="AQ7" s="4" t="s">
        <v>8279</v>
      </c>
      <c r="AR7" s="4" t="s">
        <v>3048</v>
      </c>
      <c r="AS7" s="4"/>
    </row>
    <row r="8" spans="1:45" ht="15">
      <c r="A8" s="4" t="s">
        <v>3531</v>
      </c>
      <c r="B8" s="4" t="s">
        <v>5565</v>
      </c>
      <c r="C8" s="4" t="s">
        <v>95</v>
      </c>
      <c r="D8" s="4" t="s">
        <v>5566</v>
      </c>
      <c r="E8" s="4"/>
      <c r="F8" s="4"/>
      <c r="G8" s="14">
        <v>37.33</v>
      </c>
      <c r="H8" s="14">
        <v>2</v>
      </c>
      <c r="I8" s="4" t="s">
        <v>8606</v>
      </c>
      <c r="J8" s="4" t="s">
        <v>6663</v>
      </c>
      <c r="K8" s="4" t="s">
        <v>5560</v>
      </c>
      <c r="L8" s="4"/>
      <c r="M8" s="6">
        <v>18.36</v>
      </c>
      <c r="N8" s="6"/>
      <c r="O8" s="6">
        <v>15.64</v>
      </c>
      <c r="P8" s="6"/>
      <c r="Q8" s="6">
        <v>38.46</v>
      </c>
      <c r="R8" s="12"/>
      <c r="S8" s="73">
        <v>0.85229999999999995</v>
      </c>
      <c r="T8" s="73"/>
      <c r="U8" s="73">
        <v>2.0952000000000002</v>
      </c>
      <c r="V8" s="7"/>
      <c r="W8" s="5"/>
      <c r="X8" s="6"/>
      <c r="Y8" s="11"/>
      <c r="Z8" s="10"/>
      <c r="AA8" s="10"/>
      <c r="AB8" s="4"/>
      <c r="AC8" s="4"/>
      <c r="AD8" s="4"/>
      <c r="AE8" s="4"/>
      <c r="AF8" s="4"/>
      <c r="AG8" s="8"/>
      <c r="AH8" s="8"/>
      <c r="AI8" s="8"/>
      <c r="AJ8" s="8" t="s">
        <v>5609</v>
      </c>
      <c r="AK8" s="8" t="s">
        <v>5561</v>
      </c>
      <c r="AL8" s="141">
        <v>273</v>
      </c>
      <c r="AM8" s="142">
        <v>9.6964000000000006</v>
      </c>
      <c r="AN8" s="142">
        <v>3.9611999999999998</v>
      </c>
      <c r="AO8" s="4" t="s">
        <v>3213</v>
      </c>
      <c r="AP8" s="4" t="s">
        <v>5677</v>
      </c>
      <c r="AQ8" s="4" t="s">
        <v>8279</v>
      </c>
      <c r="AR8" s="4" t="s">
        <v>3048</v>
      </c>
      <c r="AS8" s="4"/>
    </row>
    <row r="9" spans="1:45" ht="15">
      <c r="A9" s="4" t="s">
        <v>3532</v>
      </c>
      <c r="B9" s="4" t="s">
        <v>5568</v>
      </c>
      <c r="C9" s="4" t="s">
        <v>95</v>
      </c>
      <c r="D9" s="4" t="s">
        <v>417</v>
      </c>
      <c r="E9" s="4"/>
      <c r="F9" s="4"/>
      <c r="G9" s="14">
        <v>37.33</v>
      </c>
      <c r="H9" s="14">
        <v>2</v>
      </c>
      <c r="I9" s="4" t="s">
        <v>8606</v>
      </c>
      <c r="J9" s="4" t="s">
        <v>6663</v>
      </c>
      <c r="K9" s="4" t="s">
        <v>5560</v>
      </c>
      <c r="L9" s="4"/>
      <c r="M9" s="6">
        <v>18.41</v>
      </c>
      <c r="N9" s="6"/>
      <c r="O9" s="6">
        <v>15.63</v>
      </c>
      <c r="P9" s="6"/>
      <c r="Q9" s="6">
        <v>38.46</v>
      </c>
      <c r="R9" s="12"/>
      <c r="S9" s="73">
        <v>0.84919999999999995</v>
      </c>
      <c r="T9" s="73"/>
      <c r="U9" s="73">
        <v>2.0893000000000002</v>
      </c>
      <c r="V9" s="7"/>
      <c r="W9" s="5"/>
      <c r="X9" s="6"/>
      <c r="Y9" s="11"/>
      <c r="Z9" s="10"/>
      <c r="AA9" s="10"/>
      <c r="AB9" s="4"/>
      <c r="AC9" s="4"/>
      <c r="AD9" s="4"/>
      <c r="AE9" s="4"/>
      <c r="AF9" s="4"/>
      <c r="AG9" s="8"/>
      <c r="AH9" s="8"/>
      <c r="AI9" s="8"/>
      <c r="AJ9" s="8" t="s">
        <v>5609</v>
      </c>
      <c r="AK9" s="8" t="s">
        <v>5561</v>
      </c>
      <c r="AL9" s="141">
        <v>216</v>
      </c>
      <c r="AM9" s="142">
        <v>9.6458999999999993</v>
      </c>
      <c r="AN9" s="142">
        <v>3.9241000000000001</v>
      </c>
      <c r="AO9" s="4" t="s">
        <v>3213</v>
      </c>
      <c r="AP9" s="4" t="s">
        <v>5677</v>
      </c>
      <c r="AQ9" s="4" t="s">
        <v>8279</v>
      </c>
      <c r="AR9" s="4" t="s">
        <v>3048</v>
      </c>
      <c r="AS9" s="4"/>
    </row>
    <row r="10" spans="1:45" ht="15">
      <c r="A10" s="4" t="s">
        <v>3533</v>
      </c>
      <c r="B10" s="4" t="s">
        <v>5570</v>
      </c>
      <c r="C10" s="4" t="s">
        <v>95</v>
      </c>
      <c r="D10" s="4" t="s">
        <v>863</v>
      </c>
      <c r="E10" s="4"/>
      <c r="F10" s="4"/>
      <c r="G10" s="14">
        <v>37.33</v>
      </c>
      <c r="H10" s="14">
        <v>2</v>
      </c>
      <c r="I10" s="4" t="s">
        <v>8606</v>
      </c>
      <c r="J10" s="4" t="s">
        <v>6663</v>
      </c>
      <c r="K10" s="4" t="s">
        <v>5560</v>
      </c>
      <c r="L10" s="4"/>
      <c r="M10" s="6">
        <v>18.239999999999998</v>
      </c>
      <c r="N10" s="6"/>
      <c r="O10" s="6">
        <v>15.62</v>
      </c>
      <c r="P10" s="6"/>
      <c r="Q10" s="6">
        <v>38.4</v>
      </c>
      <c r="R10" s="12"/>
      <c r="S10" s="73">
        <v>0.85619999999999996</v>
      </c>
      <c r="T10" s="73"/>
      <c r="U10" s="73">
        <v>2.105</v>
      </c>
      <c r="V10" s="7"/>
      <c r="W10" s="5"/>
      <c r="X10" s="6"/>
      <c r="Y10" s="11"/>
      <c r="Z10" s="10"/>
      <c r="AA10" s="10"/>
      <c r="AB10" s="4"/>
      <c r="AC10" s="4"/>
      <c r="AD10" s="4"/>
      <c r="AE10" s="4"/>
      <c r="AF10" s="4"/>
      <c r="AG10" s="8"/>
      <c r="AH10" s="8"/>
      <c r="AI10" s="8"/>
      <c r="AJ10" s="8" t="s">
        <v>5609</v>
      </c>
      <c r="AK10" s="8" t="s">
        <v>5561</v>
      </c>
      <c r="AL10" s="141">
        <v>325</v>
      </c>
      <c r="AM10" s="142">
        <v>9.6450999999999993</v>
      </c>
      <c r="AN10" s="142">
        <v>4.0038</v>
      </c>
      <c r="AO10" s="4" t="s">
        <v>3213</v>
      </c>
      <c r="AP10" s="4" t="s">
        <v>5677</v>
      </c>
      <c r="AQ10" s="4" t="s">
        <v>8279</v>
      </c>
      <c r="AR10" s="4" t="s">
        <v>3048</v>
      </c>
      <c r="AS10" s="4"/>
    </row>
    <row r="11" spans="1:45" ht="15">
      <c r="A11" s="4" t="s">
        <v>3534</v>
      </c>
      <c r="B11" s="4" t="s">
        <v>5572</v>
      </c>
      <c r="C11" s="4" t="s">
        <v>95</v>
      </c>
      <c r="D11" s="4" t="s">
        <v>359</v>
      </c>
      <c r="E11" s="4"/>
      <c r="F11" s="4"/>
      <c r="G11" s="14">
        <v>37.33</v>
      </c>
      <c r="H11" s="14">
        <v>2</v>
      </c>
      <c r="I11" s="4" t="s">
        <v>8606</v>
      </c>
      <c r="J11" s="4" t="s">
        <v>6663</v>
      </c>
      <c r="K11" s="4" t="s">
        <v>5560</v>
      </c>
      <c r="L11" s="4"/>
      <c r="M11" s="6">
        <v>18.34</v>
      </c>
      <c r="N11" s="6"/>
      <c r="O11" s="6">
        <v>15.65</v>
      </c>
      <c r="P11" s="6"/>
      <c r="Q11" s="6">
        <v>38.479999999999997</v>
      </c>
      <c r="R11" s="12"/>
      <c r="S11" s="73">
        <v>0.85329999999999995</v>
      </c>
      <c r="T11" s="73"/>
      <c r="U11" s="73">
        <v>2.0975999999999999</v>
      </c>
      <c r="V11" s="7"/>
      <c r="W11" s="5"/>
      <c r="X11" s="6"/>
      <c r="Y11" s="11"/>
      <c r="Z11" s="10"/>
      <c r="AA11" s="10"/>
      <c r="AB11" s="4"/>
      <c r="AC11" s="4"/>
      <c r="AD11" s="4"/>
      <c r="AE11" s="4"/>
      <c r="AF11" s="4"/>
      <c r="AG11" s="8"/>
      <c r="AH11" s="8"/>
      <c r="AI11" s="8"/>
      <c r="AJ11" s="8" t="s">
        <v>5609</v>
      </c>
      <c r="AK11" s="8" t="s">
        <v>5561</v>
      </c>
      <c r="AL11" s="141">
        <v>307</v>
      </c>
      <c r="AM11" s="142">
        <v>9.7407000000000004</v>
      </c>
      <c r="AN11" s="142">
        <v>3.9889000000000001</v>
      </c>
      <c r="AO11" s="4" t="s">
        <v>3213</v>
      </c>
      <c r="AP11" s="4" t="s">
        <v>5677</v>
      </c>
      <c r="AQ11" s="4" t="s">
        <v>8279</v>
      </c>
      <c r="AR11" s="4" t="s">
        <v>3048</v>
      </c>
      <c r="AS11" s="4"/>
    </row>
    <row r="12" spans="1:45" ht="15">
      <c r="A12" s="4" t="s">
        <v>3535</v>
      </c>
      <c r="B12" s="4" t="s">
        <v>5574</v>
      </c>
      <c r="C12" s="4" t="s">
        <v>95</v>
      </c>
      <c r="D12" s="4" t="s">
        <v>5575</v>
      </c>
      <c r="E12" s="4"/>
      <c r="F12" s="4"/>
      <c r="G12" s="14">
        <v>37.33</v>
      </c>
      <c r="H12" s="14">
        <v>2</v>
      </c>
      <c r="I12" s="4" t="s">
        <v>8606</v>
      </c>
      <c r="J12" s="4" t="s">
        <v>6663</v>
      </c>
      <c r="K12" s="4" t="s">
        <v>5560</v>
      </c>
      <c r="L12" s="4"/>
      <c r="M12" s="6">
        <v>18.48</v>
      </c>
      <c r="N12" s="6"/>
      <c r="O12" s="6">
        <v>15.64</v>
      </c>
      <c r="P12" s="6"/>
      <c r="Q12" s="6">
        <v>38.520000000000003</v>
      </c>
      <c r="R12" s="12"/>
      <c r="S12" s="73">
        <v>0.84640000000000004</v>
      </c>
      <c r="T12" s="73"/>
      <c r="U12" s="73">
        <v>2.0848</v>
      </c>
      <c r="V12" s="7"/>
      <c r="W12" s="5"/>
      <c r="X12" s="6"/>
      <c r="Y12" s="11"/>
      <c r="Z12" s="10"/>
      <c r="AA12" s="10"/>
      <c r="AB12" s="4"/>
      <c r="AC12" s="4"/>
      <c r="AD12" s="4"/>
      <c r="AE12" s="4"/>
      <c r="AF12" s="4"/>
      <c r="AG12" s="8"/>
      <c r="AH12" s="8"/>
      <c r="AI12" s="8"/>
      <c r="AJ12" s="8" t="s">
        <v>5609</v>
      </c>
      <c r="AK12" s="8" t="s">
        <v>5561</v>
      </c>
      <c r="AL12" s="141">
        <v>183</v>
      </c>
      <c r="AM12" s="142">
        <v>9.6700999999999997</v>
      </c>
      <c r="AN12" s="142">
        <v>3.9127999999999998</v>
      </c>
      <c r="AO12" s="4" t="s">
        <v>3213</v>
      </c>
      <c r="AP12" s="4" t="s">
        <v>5677</v>
      </c>
      <c r="AQ12" s="4" t="s">
        <v>8279</v>
      </c>
      <c r="AR12" s="4" t="s">
        <v>3048</v>
      </c>
      <c r="AS12" s="4"/>
    </row>
    <row r="13" spans="1:45" ht="15">
      <c r="A13" s="4" t="s">
        <v>3536</v>
      </c>
      <c r="B13" s="4" t="s">
        <v>5577</v>
      </c>
      <c r="C13" s="4" t="s">
        <v>95</v>
      </c>
      <c r="D13" s="4" t="s">
        <v>5566</v>
      </c>
      <c r="E13" s="4"/>
      <c r="F13" s="4"/>
      <c r="G13" s="14">
        <v>37.33</v>
      </c>
      <c r="H13" s="14">
        <v>2</v>
      </c>
      <c r="I13" s="4" t="s">
        <v>8606</v>
      </c>
      <c r="J13" s="4" t="s">
        <v>6663</v>
      </c>
      <c r="K13" s="4" t="s">
        <v>5560</v>
      </c>
      <c r="L13" s="4"/>
      <c r="M13" s="6">
        <v>18.420000000000002</v>
      </c>
      <c r="N13" s="6"/>
      <c r="O13" s="6">
        <v>15.64</v>
      </c>
      <c r="P13" s="6"/>
      <c r="Q13" s="6">
        <v>38.53</v>
      </c>
      <c r="R13" s="12"/>
      <c r="S13" s="73">
        <v>0.84909999999999997</v>
      </c>
      <c r="T13" s="73"/>
      <c r="U13" s="73">
        <v>2.0911</v>
      </c>
      <c r="V13" s="7"/>
      <c r="W13" s="5"/>
      <c r="X13" s="6"/>
      <c r="Y13" s="11"/>
      <c r="Z13" s="10"/>
      <c r="AA13" s="10"/>
      <c r="AB13" s="4"/>
      <c r="AC13" s="4"/>
      <c r="AD13" s="4"/>
      <c r="AE13" s="4"/>
      <c r="AF13" s="4"/>
      <c r="AG13" s="8"/>
      <c r="AH13" s="8"/>
      <c r="AI13" s="8"/>
      <c r="AJ13" s="8" t="s">
        <v>5609</v>
      </c>
      <c r="AK13" s="8" t="s">
        <v>5561</v>
      </c>
      <c r="AL13" s="141">
        <v>228</v>
      </c>
      <c r="AM13" s="142">
        <v>9.6829999999999998</v>
      </c>
      <c r="AN13" s="142">
        <v>3.9579</v>
      </c>
      <c r="AO13" s="4" t="s">
        <v>3213</v>
      </c>
      <c r="AP13" s="4" t="s">
        <v>5677</v>
      </c>
      <c r="AQ13" s="4" t="s">
        <v>8279</v>
      </c>
      <c r="AR13" s="4" t="s">
        <v>3048</v>
      </c>
      <c r="AS13" s="4"/>
    </row>
    <row r="14" spans="1:45" ht="15">
      <c r="A14" s="4" t="s">
        <v>3537</v>
      </c>
      <c r="B14" s="4" t="s">
        <v>5579</v>
      </c>
      <c r="C14" s="4" t="s">
        <v>95</v>
      </c>
      <c r="D14" s="4" t="s">
        <v>863</v>
      </c>
      <c r="E14" s="4"/>
      <c r="F14" s="4"/>
      <c r="G14" s="14">
        <v>37.33</v>
      </c>
      <c r="H14" s="14">
        <v>2</v>
      </c>
      <c r="I14" s="4" t="s">
        <v>8606</v>
      </c>
      <c r="J14" s="4" t="s">
        <v>6663</v>
      </c>
      <c r="K14" s="4" t="s">
        <v>5580</v>
      </c>
      <c r="L14" s="4"/>
      <c r="M14" s="6">
        <v>18.09</v>
      </c>
      <c r="N14" s="6"/>
      <c r="O14" s="6">
        <v>15.62</v>
      </c>
      <c r="P14" s="6"/>
      <c r="Q14" s="6">
        <v>38.159999999999997</v>
      </c>
      <c r="R14" s="12"/>
      <c r="S14" s="73">
        <v>0.86329999999999996</v>
      </c>
      <c r="T14" s="73"/>
      <c r="U14" s="73">
        <v>2.1088</v>
      </c>
      <c r="V14" s="7"/>
      <c r="W14" s="5"/>
      <c r="X14" s="6"/>
      <c r="Y14" s="11"/>
      <c r="Z14" s="10"/>
      <c r="AA14" s="10"/>
      <c r="AB14" s="4"/>
      <c r="AC14" s="4"/>
      <c r="AD14" s="4"/>
      <c r="AE14" s="4"/>
      <c r="AF14" s="4"/>
      <c r="AG14" s="8"/>
      <c r="AH14" s="8"/>
      <c r="AI14" s="8"/>
      <c r="AJ14" s="8" t="s">
        <v>5609</v>
      </c>
      <c r="AK14" s="8" t="s">
        <v>5581</v>
      </c>
      <c r="AL14" s="141">
        <v>437</v>
      </c>
      <c r="AM14" s="142">
        <v>9.6831999999999994</v>
      </c>
      <c r="AN14" s="142">
        <v>3.9759000000000002</v>
      </c>
      <c r="AO14" s="4" t="s">
        <v>3213</v>
      </c>
      <c r="AP14" s="4" t="s">
        <v>5677</v>
      </c>
      <c r="AQ14" s="4" t="s">
        <v>8279</v>
      </c>
      <c r="AR14" s="4" t="s">
        <v>3048</v>
      </c>
      <c r="AS14" s="4"/>
    </row>
    <row r="15" spans="1:45" ht="15">
      <c r="A15" s="4" t="s">
        <v>3538</v>
      </c>
      <c r="B15" s="4" t="s">
        <v>5583</v>
      </c>
      <c r="C15" s="4" t="s">
        <v>95</v>
      </c>
      <c r="D15" s="4" t="s">
        <v>863</v>
      </c>
      <c r="E15" s="4"/>
      <c r="F15" s="4"/>
      <c r="G15" s="14">
        <v>37.33</v>
      </c>
      <c r="H15" s="14">
        <v>2</v>
      </c>
      <c r="I15" s="4" t="s">
        <v>8606</v>
      </c>
      <c r="J15" s="4" t="s">
        <v>6663</v>
      </c>
      <c r="K15" s="4" t="s">
        <v>5584</v>
      </c>
      <c r="L15" s="4"/>
      <c r="M15" s="6">
        <v>18.079999999999998</v>
      </c>
      <c r="N15" s="6"/>
      <c r="O15" s="6">
        <v>15.63</v>
      </c>
      <c r="P15" s="6"/>
      <c r="Q15" s="6">
        <v>38.17</v>
      </c>
      <c r="R15" s="12"/>
      <c r="S15" s="73">
        <v>0.86439999999999995</v>
      </c>
      <c r="T15" s="73"/>
      <c r="U15" s="73">
        <v>2.1112000000000002</v>
      </c>
      <c r="V15" s="7"/>
      <c r="W15" s="5"/>
      <c r="X15" s="6"/>
      <c r="Y15" s="11"/>
      <c r="Z15" s="10"/>
      <c r="AA15" s="10"/>
      <c r="AB15" s="4"/>
      <c r="AC15" s="4"/>
      <c r="AD15" s="4"/>
      <c r="AE15" s="4"/>
      <c r="AF15" s="4"/>
      <c r="AG15" s="8"/>
      <c r="AH15" s="8"/>
      <c r="AI15" s="8"/>
      <c r="AJ15" s="8" t="s">
        <v>5609</v>
      </c>
      <c r="AK15" s="8" t="s">
        <v>5581</v>
      </c>
      <c r="AL15" s="141">
        <v>463</v>
      </c>
      <c r="AM15" s="142">
        <v>9.7265999999999995</v>
      </c>
      <c r="AN15" s="142">
        <v>3.992</v>
      </c>
      <c r="AO15" s="4" t="s">
        <v>3213</v>
      </c>
      <c r="AP15" s="4" t="s">
        <v>5677</v>
      </c>
      <c r="AQ15" s="4" t="s">
        <v>8279</v>
      </c>
      <c r="AR15" s="4" t="s">
        <v>3048</v>
      </c>
      <c r="AS15" s="4"/>
    </row>
    <row r="16" spans="1:45" ht="15">
      <c r="A16" s="4" t="s">
        <v>3539</v>
      </c>
      <c r="B16" s="4" t="s">
        <v>5586</v>
      </c>
      <c r="C16" s="4" t="s">
        <v>95</v>
      </c>
      <c r="D16" s="4" t="s">
        <v>5566</v>
      </c>
      <c r="E16" s="4"/>
      <c r="F16" s="4"/>
      <c r="G16" s="14">
        <v>37.33</v>
      </c>
      <c r="H16" s="14">
        <v>2</v>
      </c>
      <c r="I16" s="4" t="s">
        <v>8606</v>
      </c>
      <c r="J16" s="4" t="s">
        <v>6663</v>
      </c>
      <c r="K16" s="4" t="s">
        <v>5587</v>
      </c>
      <c r="L16" s="4"/>
      <c r="M16" s="6">
        <v>18.14</v>
      </c>
      <c r="N16" s="6"/>
      <c r="O16" s="6">
        <v>15.64</v>
      </c>
      <c r="P16" s="6"/>
      <c r="Q16" s="6">
        <v>38.25</v>
      </c>
      <c r="R16" s="12"/>
      <c r="S16" s="73">
        <v>0.86240000000000006</v>
      </c>
      <c r="T16" s="73"/>
      <c r="U16" s="73">
        <v>2.1086999999999998</v>
      </c>
      <c r="V16" s="7"/>
      <c r="W16" s="5"/>
      <c r="X16" s="6"/>
      <c r="Y16" s="11"/>
      <c r="Z16" s="10"/>
      <c r="AA16" s="10"/>
      <c r="AB16" s="4"/>
      <c r="AC16" s="4"/>
      <c r="AD16" s="4"/>
      <c r="AE16" s="4"/>
      <c r="AF16" s="4"/>
      <c r="AG16" s="8"/>
      <c r="AH16" s="8"/>
      <c r="AI16" s="8"/>
      <c r="AJ16" s="8" t="s">
        <v>5609</v>
      </c>
      <c r="AK16" s="8" t="s">
        <v>5581</v>
      </c>
      <c r="AL16" s="141">
        <v>436</v>
      </c>
      <c r="AM16" s="142">
        <v>9.7508999999999997</v>
      </c>
      <c r="AN16" s="142">
        <v>3.9980000000000002</v>
      </c>
      <c r="AO16" s="4" t="s">
        <v>3213</v>
      </c>
      <c r="AP16" s="4" t="s">
        <v>5677</v>
      </c>
      <c r="AQ16" s="4" t="s">
        <v>8279</v>
      </c>
      <c r="AR16" s="4" t="s">
        <v>3048</v>
      </c>
      <c r="AS16" s="4"/>
    </row>
    <row r="17" spans="1:45" ht="15">
      <c r="A17" s="4" t="s">
        <v>3540</v>
      </c>
      <c r="B17" s="4" t="s">
        <v>5589</v>
      </c>
      <c r="C17" s="4" t="s">
        <v>95</v>
      </c>
      <c r="D17" s="4" t="s">
        <v>417</v>
      </c>
      <c r="E17" s="4"/>
      <c r="F17" s="4"/>
      <c r="G17" s="14">
        <v>37.33</v>
      </c>
      <c r="H17" s="14">
        <v>2</v>
      </c>
      <c r="I17" s="4" t="s">
        <v>8606</v>
      </c>
      <c r="J17" s="4" t="s">
        <v>6663</v>
      </c>
      <c r="K17" s="4" t="s">
        <v>5590</v>
      </c>
      <c r="L17" s="4"/>
      <c r="M17" s="6">
        <v>18.47</v>
      </c>
      <c r="N17" s="6"/>
      <c r="O17" s="6">
        <v>15.64</v>
      </c>
      <c r="P17" s="6"/>
      <c r="Q17" s="6">
        <v>38.47</v>
      </c>
      <c r="R17" s="12"/>
      <c r="S17" s="73">
        <v>0.84699999999999998</v>
      </c>
      <c r="T17" s="73"/>
      <c r="U17" s="73">
        <v>2.0829</v>
      </c>
      <c r="V17" s="7"/>
      <c r="W17" s="5"/>
      <c r="X17" s="6"/>
      <c r="Y17" s="11"/>
      <c r="Z17" s="10"/>
      <c r="AA17" s="10"/>
      <c r="AB17" s="4"/>
      <c r="AC17" s="4"/>
      <c r="AD17" s="4"/>
      <c r="AE17" s="4"/>
      <c r="AF17" s="4"/>
      <c r="AG17" s="8"/>
      <c r="AH17" s="8"/>
      <c r="AI17" s="8"/>
      <c r="AJ17" s="8" t="s">
        <v>5609</v>
      </c>
      <c r="AK17" s="8" t="s">
        <v>5561</v>
      </c>
      <c r="AL17" s="141">
        <v>190</v>
      </c>
      <c r="AM17" s="142">
        <v>9.6722000000000001</v>
      </c>
      <c r="AN17" s="142">
        <v>3.8932000000000002</v>
      </c>
      <c r="AO17" s="4" t="s">
        <v>3213</v>
      </c>
      <c r="AP17" s="4" t="s">
        <v>5677</v>
      </c>
      <c r="AQ17" s="4" t="s">
        <v>8279</v>
      </c>
      <c r="AR17" s="4" t="s">
        <v>3048</v>
      </c>
      <c r="AS17" s="4"/>
    </row>
    <row r="18" spans="1:45" ht="15">
      <c r="A18" s="4" t="s">
        <v>3541</v>
      </c>
      <c r="B18" s="4" t="s">
        <v>5592</v>
      </c>
      <c r="C18" s="4" t="s">
        <v>95</v>
      </c>
      <c r="D18" s="4" t="s">
        <v>3200</v>
      </c>
      <c r="E18" s="4" t="s">
        <v>8541</v>
      </c>
      <c r="F18" s="4"/>
      <c r="G18" s="14">
        <v>36.951675999999999</v>
      </c>
      <c r="H18" s="14">
        <v>-2.5100980000000002</v>
      </c>
      <c r="I18" s="4" t="s">
        <v>100</v>
      </c>
      <c r="J18" s="4" t="s">
        <v>3053</v>
      </c>
      <c r="K18" s="4" t="s">
        <v>3053</v>
      </c>
      <c r="L18" s="4"/>
      <c r="M18" s="6">
        <v>18.32</v>
      </c>
      <c r="N18" s="6"/>
      <c r="O18" s="6">
        <v>15.66</v>
      </c>
      <c r="P18" s="6"/>
      <c r="Q18" s="6">
        <v>38.51</v>
      </c>
      <c r="R18" s="12"/>
      <c r="S18" s="73">
        <v>0.8548</v>
      </c>
      <c r="T18" s="73"/>
      <c r="U18" s="73">
        <v>2.1021000000000001</v>
      </c>
      <c r="V18" s="7"/>
      <c r="W18" s="5"/>
      <c r="X18" s="6"/>
      <c r="Y18" s="11"/>
      <c r="Z18" s="10"/>
      <c r="AA18" s="10"/>
      <c r="AB18" s="4" t="s">
        <v>6741</v>
      </c>
      <c r="AC18" s="4"/>
      <c r="AD18" s="4"/>
      <c r="AE18" s="4"/>
      <c r="AF18" s="4"/>
      <c r="AG18" s="8"/>
      <c r="AH18" s="8"/>
      <c r="AI18" s="8"/>
      <c r="AJ18" s="8"/>
      <c r="AK18" s="8"/>
      <c r="AL18" s="141">
        <v>340</v>
      </c>
      <c r="AM18" s="142">
        <v>9.7852999999999994</v>
      </c>
      <c r="AN18" s="142">
        <v>4.0221999999999998</v>
      </c>
      <c r="AO18" s="4" t="s">
        <v>3213</v>
      </c>
      <c r="AP18" s="4" t="s">
        <v>5677</v>
      </c>
      <c r="AQ18" s="4" t="s">
        <v>8279</v>
      </c>
      <c r="AR18" s="4" t="s">
        <v>3048</v>
      </c>
      <c r="AS18" s="4"/>
    </row>
    <row r="19" spans="1:45" ht="15">
      <c r="A19" s="4" t="s">
        <v>3542</v>
      </c>
      <c r="B19" s="4" t="s">
        <v>5594</v>
      </c>
      <c r="C19" s="4" t="s">
        <v>95</v>
      </c>
      <c r="D19" s="4" t="s">
        <v>128</v>
      </c>
      <c r="E19" s="4"/>
      <c r="F19" s="4"/>
      <c r="G19" s="14">
        <v>37.114179</v>
      </c>
      <c r="H19" s="14">
        <v>-3.5587369999999998</v>
      </c>
      <c r="I19" s="4" t="s">
        <v>100</v>
      </c>
      <c r="J19" s="4" t="s">
        <v>3053</v>
      </c>
      <c r="K19" s="4" t="s">
        <v>3053</v>
      </c>
      <c r="L19" s="4"/>
      <c r="M19" s="6">
        <v>18.2</v>
      </c>
      <c r="N19" s="6"/>
      <c r="O19" s="6">
        <v>15.59</v>
      </c>
      <c r="P19" s="6"/>
      <c r="Q19" s="6">
        <v>38.17</v>
      </c>
      <c r="R19" s="12"/>
      <c r="S19" s="73">
        <v>0.85660000000000003</v>
      </c>
      <c r="T19" s="73"/>
      <c r="U19" s="73">
        <v>2.0979000000000001</v>
      </c>
      <c r="V19" s="7"/>
      <c r="W19" s="5"/>
      <c r="X19" s="6"/>
      <c r="Y19" s="11"/>
      <c r="Z19" s="10"/>
      <c r="AA19" s="10"/>
      <c r="AB19" s="4" t="s">
        <v>6741</v>
      </c>
      <c r="AC19" s="4"/>
      <c r="AD19" s="4"/>
      <c r="AE19" s="4"/>
      <c r="AF19" s="4"/>
      <c r="AG19" s="8"/>
      <c r="AH19" s="8"/>
      <c r="AI19" s="8"/>
      <c r="AJ19" s="8"/>
      <c r="AK19" s="8"/>
      <c r="AL19" s="141">
        <v>297</v>
      </c>
      <c r="AM19" s="142">
        <v>9.5352999999999994</v>
      </c>
      <c r="AN19" s="142">
        <v>3.8953000000000002</v>
      </c>
      <c r="AO19" s="4" t="s">
        <v>3213</v>
      </c>
      <c r="AP19" s="4" t="s">
        <v>5677</v>
      </c>
      <c r="AQ19" s="4" t="s">
        <v>8279</v>
      </c>
      <c r="AR19" s="4" t="s">
        <v>3048</v>
      </c>
      <c r="AS19" s="4"/>
    </row>
    <row r="20" spans="1:45" ht="15">
      <c r="A20" s="4" t="s">
        <v>3543</v>
      </c>
      <c r="B20" s="4" t="s">
        <v>5596</v>
      </c>
      <c r="C20" s="4" t="s">
        <v>95</v>
      </c>
      <c r="D20" s="4" t="s">
        <v>3193</v>
      </c>
      <c r="E20" s="4" t="s">
        <v>130</v>
      </c>
      <c r="F20" s="4" t="s">
        <v>149</v>
      </c>
      <c r="G20" s="14">
        <v>38.140853</v>
      </c>
      <c r="H20" s="14">
        <v>-3.6792090000000002</v>
      </c>
      <c r="I20" s="4" t="s">
        <v>100</v>
      </c>
      <c r="J20" s="4" t="s">
        <v>3053</v>
      </c>
      <c r="K20" s="4" t="s">
        <v>3053</v>
      </c>
      <c r="L20" s="4"/>
      <c r="M20" s="6">
        <v>18.239999999999998</v>
      </c>
      <c r="N20" s="6"/>
      <c r="O20" s="6">
        <v>15.65</v>
      </c>
      <c r="P20" s="6"/>
      <c r="Q20" s="6">
        <v>38.42</v>
      </c>
      <c r="R20" s="12"/>
      <c r="S20" s="73">
        <v>0.85770000000000002</v>
      </c>
      <c r="T20" s="73"/>
      <c r="U20" s="73">
        <v>2.1063000000000001</v>
      </c>
      <c r="V20" s="7"/>
      <c r="W20" s="5"/>
      <c r="X20" s="6"/>
      <c r="Y20" s="11"/>
      <c r="Z20" s="10"/>
      <c r="AA20" s="10"/>
      <c r="AB20" s="4" t="s">
        <v>8609</v>
      </c>
      <c r="AC20" s="4"/>
      <c r="AD20" s="4"/>
      <c r="AE20" s="4"/>
      <c r="AF20" s="4"/>
      <c r="AG20" s="8"/>
      <c r="AH20" s="8"/>
      <c r="AI20" s="8"/>
      <c r="AJ20" s="8"/>
      <c r="AK20" s="8"/>
      <c r="AL20" s="141">
        <v>381</v>
      </c>
      <c r="AM20" s="142">
        <v>9.7652000000000001</v>
      </c>
      <c r="AN20" s="142">
        <v>4.0252999999999997</v>
      </c>
      <c r="AO20" s="4" t="s">
        <v>3213</v>
      </c>
      <c r="AP20" s="4" t="s">
        <v>5677</v>
      </c>
      <c r="AQ20" s="4" t="s">
        <v>8279</v>
      </c>
      <c r="AR20" s="4" t="s">
        <v>3048</v>
      </c>
      <c r="AS20" s="4"/>
    </row>
    <row r="21" spans="1:45" ht="15">
      <c r="A21" s="4" t="s">
        <v>3544</v>
      </c>
      <c r="B21" s="4" t="s">
        <v>5598</v>
      </c>
      <c r="C21" s="4" t="s">
        <v>95</v>
      </c>
      <c r="D21" s="4" t="s">
        <v>3200</v>
      </c>
      <c r="E21" s="4"/>
      <c r="F21" s="4" t="s">
        <v>5599</v>
      </c>
      <c r="G21" s="14">
        <v>36.951675999999999</v>
      </c>
      <c r="H21" s="14">
        <v>-2.5100980000000002</v>
      </c>
      <c r="I21" s="4" t="s">
        <v>100</v>
      </c>
      <c r="J21" s="4" t="s">
        <v>3053</v>
      </c>
      <c r="K21" s="4" t="s">
        <v>3053</v>
      </c>
      <c r="L21" s="4"/>
      <c r="M21" s="6">
        <v>18.34</v>
      </c>
      <c r="N21" s="6"/>
      <c r="O21" s="6">
        <v>15.67</v>
      </c>
      <c r="P21" s="6"/>
      <c r="Q21" s="6">
        <v>38.53</v>
      </c>
      <c r="R21" s="12"/>
      <c r="S21" s="73">
        <v>0.85470000000000002</v>
      </c>
      <c r="T21" s="73"/>
      <c r="U21" s="73">
        <v>2.1011000000000002</v>
      </c>
      <c r="V21" s="7"/>
      <c r="W21" s="5"/>
      <c r="X21" s="6"/>
      <c r="Y21" s="11"/>
      <c r="Z21" s="10"/>
      <c r="AA21" s="10"/>
      <c r="AB21" s="4" t="s">
        <v>6741</v>
      </c>
      <c r="AC21" s="4"/>
      <c r="AD21" s="4"/>
      <c r="AE21" s="4"/>
      <c r="AF21" s="4"/>
      <c r="AG21" s="8"/>
      <c r="AH21" s="8"/>
      <c r="AI21" s="8"/>
      <c r="AJ21" s="8"/>
      <c r="AK21" s="8"/>
      <c r="AL21" s="141">
        <v>344</v>
      </c>
      <c r="AM21" s="142">
        <v>9.8203999999999994</v>
      </c>
      <c r="AN21" s="142">
        <v>4.0228000000000002</v>
      </c>
      <c r="AO21" s="4" t="s">
        <v>3213</v>
      </c>
      <c r="AP21" s="4" t="s">
        <v>5677</v>
      </c>
      <c r="AQ21" s="4" t="s">
        <v>8279</v>
      </c>
      <c r="AR21" s="4" t="s">
        <v>3048</v>
      </c>
      <c r="AS21" s="4"/>
    </row>
    <row r="22" spans="1:45" ht="15">
      <c r="A22" s="4" t="s">
        <v>3545</v>
      </c>
      <c r="B22" s="4" t="s">
        <v>5601</v>
      </c>
      <c r="C22" s="4" t="s">
        <v>95</v>
      </c>
      <c r="D22" s="4" t="s">
        <v>3200</v>
      </c>
      <c r="E22" s="4"/>
      <c r="F22" s="4" t="s">
        <v>5602</v>
      </c>
      <c r="G22" s="14">
        <v>36.951675999999999</v>
      </c>
      <c r="H22" s="14">
        <v>-2.5100980000000002</v>
      </c>
      <c r="I22" s="4" t="s">
        <v>100</v>
      </c>
      <c r="J22" s="4" t="s">
        <v>5603</v>
      </c>
      <c r="K22" s="4" t="s">
        <v>5603</v>
      </c>
      <c r="L22" s="4"/>
      <c r="M22" s="6">
        <v>17.63</v>
      </c>
      <c r="N22" s="6"/>
      <c r="O22" s="6">
        <v>14.98</v>
      </c>
      <c r="P22" s="6"/>
      <c r="Q22" s="6">
        <v>36.74</v>
      </c>
      <c r="R22" s="12"/>
      <c r="S22" s="73">
        <v>0.85</v>
      </c>
      <c r="T22" s="73"/>
      <c r="U22" s="73">
        <v>2.0844</v>
      </c>
      <c r="V22" s="7"/>
      <c r="W22" s="5"/>
      <c r="X22" s="6"/>
      <c r="Y22" s="11"/>
      <c r="Z22" s="10"/>
      <c r="AA22" s="10"/>
      <c r="AB22" s="4" t="s">
        <v>6741</v>
      </c>
      <c r="AC22" s="4"/>
      <c r="AD22" s="4"/>
      <c r="AE22" s="4"/>
      <c r="AF22" s="4"/>
      <c r="AG22" s="8"/>
      <c r="AH22" s="8"/>
      <c r="AI22" s="8"/>
      <c r="AJ22" s="8"/>
      <c r="AK22" s="8"/>
      <c r="AL22" s="141">
        <v>-699</v>
      </c>
      <c r="AM22" s="142">
        <v>7.3281000000000001</v>
      </c>
      <c r="AN22" s="142">
        <v>3.2313999999999998</v>
      </c>
      <c r="AO22" s="4" t="s">
        <v>3213</v>
      </c>
      <c r="AP22" s="4" t="s">
        <v>5677</v>
      </c>
      <c r="AQ22" s="4" t="s">
        <v>8279</v>
      </c>
      <c r="AR22" s="4" t="s">
        <v>3048</v>
      </c>
      <c r="AS22" s="4"/>
    </row>
    <row r="23" spans="1:45" ht="15">
      <c r="A23" s="4" t="s">
        <v>3546</v>
      </c>
      <c r="B23" s="4" t="s">
        <v>5605</v>
      </c>
      <c r="C23" s="4" t="s">
        <v>399</v>
      </c>
      <c r="D23" s="4"/>
      <c r="E23" s="4" t="s">
        <v>5606</v>
      </c>
      <c r="F23" s="4"/>
      <c r="G23" s="14">
        <v>40.688018999999997</v>
      </c>
      <c r="H23" s="14">
        <v>-8.4905930000000005</v>
      </c>
      <c r="I23" s="4" t="s">
        <v>100</v>
      </c>
      <c r="J23" s="4" t="s">
        <v>3053</v>
      </c>
      <c r="K23" s="4" t="s">
        <v>3053</v>
      </c>
      <c r="L23" s="4"/>
      <c r="M23" s="6">
        <v>18.38</v>
      </c>
      <c r="N23" s="6"/>
      <c r="O23" s="6">
        <v>15.64</v>
      </c>
      <c r="P23" s="6"/>
      <c r="Q23" s="6">
        <v>38.39</v>
      </c>
      <c r="R23" s="12"/>
      <c r="S23" s="73">
        <v>0.8508</v>
      </c>
      <c r="T23" s="73"/>
      <c r="U23" s="73">
        <v>2.0882999999999998</v>
      </c>
      <c r="V23" s="7"/>
      <c r="W23" s="5"/>
      <c r="X23" s="6"/>
      <c r="Y23" s="11"/>
      <c r="Z23" s="10"/>
      <c r="AA23" s="10"/>
      <c r="AB23" s="4" t="s">
        <v>8609</v>
      </c>
      <c r="AC23" s="4"/>
      <c r="AD23" s="4"/>
      <c r="AE23" s="4"/>
      <c r="AF23" s="4"/>
      <c r="AG23" s="8"/>
      <c r="AH23" s="8"/>
      <c r="AI23" s="8"/>
      <c r="AJ23" s="8"/>
      <c r="AK23" s="8"/>
      <c r="AL23" s="141">
        <v>258</v>
      </c>
      <c r="AM23" s="142">
        <v>9.6919000000000004</v>
      </c>
      <c r="AN23" s="142">
        <v>3.9104999999999999</v>
      </c>
      <c r="AO23" s="4" t="s">
        <v>3213</v>
      </c>
      <c r="AP23" s="4" t="s">
        <v>5677</v>
      </c>
      <c r="AQ23" s="4" t="s">
        <v>8279</v>
      </c>
      <c r="AR23" s="4" t="s">
        <v>3048</v>
      </c>
      <c r="AS23" s="4"/>
    </row>
    <row r="24" spans="1:45" ht="15">
      <c r="A24" s="4" t="s">
        <v>3547</v>
      </c>
      <c r="B24" s="4" t="s">
        <v>5607</v>
      </c>
      <c r="C24" s="4" t="s">
        <v>95</v>
      </c>
      <c r="D24" s="4" t="s">
        <v>126</v>
      </c>
      <c r="E24" s="4" t="s">
        <v>125</v>
      </c>
      <c r="F24" s="4" t="s">
        <v>5608</v>
      </c>
      <c r="G24" s="14">
        <v>37.844217</v>
      </c>
      <c r="H24" s="14">
        <v>-5.0957119999999998</v>
      </c>
      <c r="I24" s="4" t="s">
        <v>100</v>
      </c>
      <c r="J24" s="4" t="s">
        <v>3053</v>
      </c>
      <c r="K24" s="4" t="s">
        <v>3053</v>
      </c>
      <c r="L24" s="4"/>
      <c r="M24" s="72">
        <v>18.212</v>
      </c>
      <c r="N24" s="72"/>
      <c r="O24" s="72">
        <v>15.590999999999999</v>
      </c>
      <c r="P24" s="72"/>
      <c r="Q24" s="72">
        <v>38.173000000000002</v>
      </c>
      <c r="R24" s="12"/>
      <c r="S24" s="73">
        <v>0.85609999999999997</v>
      </c>
      <c r="T24" s="73"/>
      <c r="U24" s="73">
        <v>2.0960999999999999</v>
      </c>
      <c r="V24" s="7"/>
      <c r="W24" s="5"/>
      <c r="X24" s="6"/>
      <c r="Y24" s="11"/>
      <c r="Z24" s="10"/>
      <c r="AA24" s="10"/>
      <c r="AB24" s="4" t="s">
        <v>6743</v>
      </c>
      <c r="AC24" s="4"/>
      <c r="AD24" s="4"/>
      <c r="AE24" s="4"/>
      <c r="AF24" s="4"/>
      <c r="AG24" s="8"/>
      <c r="AH24" s="8"/>
      <c r="AI24" s="8"/>
      <c r="AJ24" s="8"/>
      <c r="AK24" s="8"/>
      <c r="AL24" s="141">
        <v>290</v>
      </c>
      <c r="AM24" s="142">
        <v>9.5365000000000002</v>
      </c>
      <c r="AN24" s="142">
        <v>3.8892000000000002</v>
      </c>
      <c r="AO24" s="4" t="s">
        <v>3213</v>
      </c>
      <c r="AP24" s="4" t="s">
        <v>5677</v>
      </c>
      <c r="AQ24" s="4" t="s">
        <v>8279</v>
      </c>
      <c r="AR24" s="4" t="s">
        <v>3048</v>
      </c>
      <c r="AS24" s="4" t="s">
        <v>3214</v>
      </c>
    </row>
    <row r="28" spans="1:45">
      <c r="M28" s="67"/>
    </row>
  </sheetData>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
  <sheetViews>
    <sheetView workbookViewId="0">
      <selection sqref="A1:XFD1"/>
    </sheetView>
  </sheetViews>
  <sheetFormatPr baseColWidth="10" defaultRowHeight="15" x14ac:dyDescent="0"/>
  <cols>
    <col min="1" max="16384" width="10.83203125" style="132"/>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4" t="s">
        <v>3603</v>
      </c>
      <c r="B2" s="4" t="s">
        <v>160</v>
      </c>
      <c r="C2" s="4" t="s">
        <v>95</v>
      </c>
      <c r="D2" s="4" t="s">
        <v>155</v>
      </c>
      <c r="E2" s="4" t="s">
        <v>154</v>
      </c>
      <c r="F2" s="4" t="s">
        <v>156</v>
      </c>
      <c r="G2" s="14">
        <v>42.674669999999999</v>
      </c>
      <c r="H2" s="14">
        <v>-7.0391440000000003</v>
      </c>
      <c r="I2" s="4" t="s">
        <v>100</v>
      </c>
      <c r="J2" s="4" t="s">
        <v>3053</v>
      </c>
      <c r="K2" s="4" t="s">
        <v>99</v>
      </c>
      <c r="L2" s="4" t="s">
        <v>101</v>
      </c>
      <c r="M2" s="72">
        <v>17.902999999999999</v>
      </c>
      <c r="N2" s="72"/>
      <c r="O2" s="72">
        <v>15.614000000000001</v>
      </c>
      <c r="P2" s="72"/>
      <c r="Q2" s="72">
        <v>38.014000000000003</v>
      </c>
      <c r="R2" s="12"/>
      <c r="S2" s="7">
        <v>0.87214000000000003</v>
      </c>
      <c r="T2" s="7"/>
      <c r="U2" s="7">
        <v>2.1233300000000002</v>
      </c>
      <c r="V2" s="7"/>
      <c r="W2" s="5"/>
      <c r="X2" s="6"/>
      <c r="Y2" s="11"/>
      <c r="Z2" s="10"/>
      <c r="AA2" s="10"/>
      <c r="AB2" s="4" t="s">
        <v>8609</v>
      </c>
      <c r="AC2" s="4" t="s">
        <v>3328</v>
      </c>
      <c r="AD2" s="4" t="s">
        <v>3327</v>
      </c>
      <c r="AE2" s="4"/>
      <c r="AF2" s="4"/>
      <c r="AG2" s="8"/>
      <c r="AH2" s="8"/>
      <c r="AI2" s="8"/>
      <c r="AJ2" s="8"/>
      <c r="AK2" s="8"/>
      <c r="AL2" s="141">
        <v>565</v>
      </c>
      <c r="AM2" s="142">
        <v>9.7121999999999993</v>
      </c>
      <c r="AN2" s="142">
        <v>4.0239000000000003</v>
      </c>
      <c r="AO2" s="4" t="s">
        <v>8478</v>
      </c>
      <c r="AP2" s="4" t="s">
        <v>5678</v>
      </c>
      <c r="AQ2" s="135" t="s">
        <v>8479</v>
      </c>
      <c r="AR2" s="136" t="s">
        <v>3048</v>
      </c>
      <c r="AS2" s="4"/>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
  <sheetViews>
    <sheetView zoomScale="70" zoomScaleNormal="70" zoomScalePageLayoutView="70" workbookViewId="0">
      <selection sqref="A1:XFD1"/>
    </sheetView>
  </sheetViews>
  <sheetFormatPr baseColWidth="10"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3548</v>
      </c>
      <c r="B2" s="4" t="s">
        <v>3316</v>
      </c>
      <c r="C2" s="4" t="s">
        <v>95</v>
      </c>
      <c r="D2" s="4" t="s">
        <v>116</v>
      </c>
      <c r="E2" s="4" t="s">
        <v>3317</v>
      </c>
      <c r="F2" s="4" t="s">
        <v>3318</v>
      </c>
      <c r="G2" s="14">
        <v>37.780828999999997</v>
      </c>
      <c r="H2" s="14">
        <v>-6.7890949999999997</v>
      </c>
      <c r="I2" s="4" t="s">
        <v>8606</v>
      </c>
      <c r="J2" s="4" t="s">
        <v>5603</v>
      </c>
      <c r="K2" s="4"/>
      <c r="L2" s="4"/>
      <c r="M2" s="72">
        <v>18.224</v>
      </c>
      <c r="N2" s="72"/>
      <c r="O2" s="72">
        <v>15.635</v>
      </c>
      <c r="P2" s="72"/>
      <c r="Q2" s="72">
        <v>38.222000000000001</v>
      </c>
      <c r="R2" s="12"/>
      <c r="S2" s="7">
        <v>0.85794000000000004</v>
      </c>
      <c r="T2" s="7"/>
      <c r="U2" s="7">
        <v>2.09735</v>
      </c>
      <c r="V2" s="7"/>
      <c r="W2" s="5"/>
      <c r="X2" s="6"/>
      <c r="Y2" s="11"/>
      <c r="Z2" s="10"/>
      <c r="AA2" s="10"/>
      <c r="AB2" s="4"/>
      <c r="AC2" s="4"/>
      <c r="AD2" s="4"/>
      <c r="AE2" s="4"/>
      <c r="AF2" s="4"/>
      <c r="AG2" s="8"/>
      <c r="AH2" s="8"/>
      <c r="AI2" s="8"/>
      <c r="AJ2" s="8" t="s">
        <v>5624</v>
      </c>
      <c r="AK2" s="8"/>
      <c r="AL2" s="141">
        <v>365</v>
      </c>
      <c r="AM2" s="142">
        <v>9.7089999999999996</v>
      </c>
      <c r="AN2" s="142">
        <v>3.923</v>
      </c>
      <c r="AO2" s="4" t="s">
        <v>3319</v>
      </c>
      <c r="AP2" s="4" t="s">
        <v>5679</v>
      </c>
      <c r="AQ2" s="4" t="s">
        <v>8277</v>
      </c>
      <c r="AR2" s="4" t="s">
        <v>3048</v>
      </c>
      <c r="AS2" s="4" t="s">
        <v>3214</v>
      </c>
    </row>
    <row r="3" spans="1:45" ht="15">
      <c r="A3" s="4" t="s">
        <v>3549</v>
      </c>
      <c r="B3" s="4" t="s">
        <v>3320</v>
      </c>
      <c r="C3" s="4" t="s">
        <v>95</v>
      </c>
      <c r="D3" s="4" t="s">
        <v>116</v>
      </c>
      <c r="E3" s="4" t="s">
        <v>3317</v>
      </c>
      <c r="F3" s="4" t="s">
        <v>3318</v>
      </c>
      <c r="G3" s="14">
        <v>37.780828999999997</v>
      </c>
      <c r="H3" s="14">
        <v>-6.7890949999999997</v>
      </c>
      <c r="I3" s="4" t="s">
        <v>8606</v>
      </c>
      <c r="J3" s="4" t="s">
        <v>5603</v>
      </c>
      <c r="K3" s="4"/>
      <c r="L3" s="4"/>
      <c r="M3" s="72">
        <v>18.266999999999999</v>
      </c>
      <c r="N3" s="72"/>
      <c r="O3" s="72">
        <v>15.667999999999999</v>
      </c>
      <c r="P3" s="72"/>
      <c r="Q3" s="72">
        <v>38.304000000000002</v>
      </c>
      <c r="R3" s="12"/>
      <c r="S3" s="7">
        <v>0.85770000000000002</v>
      </c>
      <c r="T3" s="7"/>
      <c r="U3" s="7">
        <v>2.0968800000000001</v>
      </c>
      <c r="V3" s="7"/>
      <c r="W3" s="5"/>
      <c r="X3" s="6"/>
      <c r="Y3" s="11"/>
      <c r="Z3" s="10"/>
      <c r="AA3" s="10"/>
      <c r="AB3" s="4"/>
      <c r="AC3" s="4"/>
      <c r="AD3" s="4"/>
      <c r="AE3" s="4"/>
      <c r="AF3" s="4"/>
      <c r="AG3" s="8"/>
      <c r="AH3" s="8"/>
      <c r="AI3" s="8"/>
      <c r="AJ3" s="8" t="s">
        <v>5624</v>
      </c>
      <c r="AK3" s="8"/>
      <c r="AL3" s="141">
        <v>394</v>
      </c>
      <c r="AM3" s="142">
        <v>9.8307000000000002</v>
      </c>
      <c r="AN3" s="142">
        <v>3.9498000000000002</v>
      </c>
      <c r="AO3" s="4" t="s">
        <v>3319</v>
      </c>
      <c r="AP3" s="4" t="s">
        <v>5679</v>
      </c>
      <c r="AQ3" s="4" t="s">
        <v>8277</v>
      </c>
      <c r="AR3" s="4" t="s">
        <v>3048</v>
      </c>
      <c r="AS3" s="4" t="s">
        <v>3214</v>
      </c>
    </row>
    <row r="4" spans="1:45" ht="15">
      <c r="A4" s="4" t="s">
        <v>3550</v>
      </c>
      <c r="B4" s="4" t="s">
        <v>3321</v>
      </c>
      <c r="C4" s="4" t="s">
        <v>95</v>
      </c>
      <c r="D4" s="4" t="s">
        <v>116</v>
      </c>
      <c r="E4" s="4" t="s">
        <v>3317</v>
      </c>
      <c r="F4" s="4" t="s">
        <v>3318</v>
      </c>
      <c r="G4" s="14">
        <v>37.780828999999997</v>
      </c>
      <c r="H4" s="14">
        <v>-6.7890949999999997</v>
      </c>
      <c r="I4" s="4" t="s">
        <v>8606</v>
      </c>
      <c r="J4" s="4" t="s">
        <v>5603</v>
      </c>
      <c r="K4" s="4"/>
      <c r="L4" s="4"/>
      <c r="M4" s="72">
        <v>18.23</v>
      </c>
      <c r="N4" s="72"/>
      <c r="O4" s="72">
        <v>15.643000000000001</v>
      </c>
      <c r="P4" s="72"/>
      <c r="Q4" s="72">
        <v>38.280999999999999</v>
      </c>
      <c r="R4" s="12"/>
      <c r="S4" s="7">
        <v>0.85809999999999997</v>
      </c>
      <c r="T4" s="7"/>
      <c r="U4" s="7">
        <v>2.0998800000000002</v>
      </c>
      <c r="V4" s="7"/>
      <c r="W4" s="5"/>
      <c r="X4" s="6"/>
      <c r="Y4" s="11"/>
      <c r="Z4" s="10"/>
      <c r="AA4" s="10"/>
      <c r="AB4" s="4"/>
      <c r="AC4" s="4"/>
      <c r="AD4" s="4"/>
      <c r="AE4" s="4"/>
      <c r="AF4" s="4"/>
      <c r="AG4" s="8"/>
      <c r="AH4" s="8"/>
      <c r="AI4" s="8"/>
      <c r="AJ4" s="8" t="s">
        <v>5624</v>
      </c>
      <c r="AK4" s="8"/>
      <c r="AL4" s="141">
        <v>375</v>
      </c>
      <c r="AM4" s="142">
        <v>9.7395999999999994</v>
      </c>
      <c r="AN4" s="142">
        <v>3.9539</v>
      </c>
      <c r="AO4" s="4" t="s">
        <v>3319</v>
      </c>
      <c r="AP4" s="4" t="s">
        <v>5679</v>
      </c>
      <c r="AQ4" s="4" t="s">
        <v>8277</v>
      </c>
      <c r="AR4" s="4" t="s">
        <v>3048</v>
      </c>
      <c r="AS4" s="4" t="s">
        <v>3214</v>
      </c>
    </row>
    <row r="5" spans="1:45" ht="15">
      <c r="A5" s="4" t="s">
        <v>3551</v>
      </c>
      <c r="B5" s="4" t="s">
        <v>3322</v>
      </c>
      <c r="C5" s="4" t="s">
        <v>95</v>
      </c>
      <c r="D5" s="4" t="s">
        <v>116</v>
      </c>
      <c r="E5" s="4" t="s">
        <v>3317</v>
      </c>
      <c r="F5" s="4" t="s">
        <v>3318</v>
      </c>
      <c r="G5" s="14">
        <v>37.780828999999997</v>
      </c>
      <c r="H5" s="14">
        <v>-6.7890949999999997</v>
      </c>
      <c r="I5" s="4" t="s">
        <v>8606</v>
      </c>
      <c r="J5" s="4" t="s">
        <v>5603</v>
      </c>
      <c r="K5" s="4"/>
      <c r="L5" s="4"/>
      <c r="M5" s="72">
        <v>18.207999999999998</v>
      </c>
      <c r="N5" s="72"/>
      <c r="O5" s="72">
        <v>15.638</v>
      </c>
      <c r="P5" s="72"/>
      <c r="Q5" s="72">
        <v>38.241</v>
      </c>
      <c r="R5" s="12"/>
      <c r="S5" s="7">
        <v>0.85885</v>
      </c>
      <c r="T5" s="7"/>
      <c r="U5" s="7">
        <v>2.1002299999999998</v>
      </c>
      <c r="V5" s="7"/>
      <c r="W5" s="5"/>
      <c r="X5" s="6"/>
      <c r="Y5" s="11"/>
      <c r="Z5" s="10"/>
      <c r="AA5" s="10"/>
      <c r="AB5" s="4"/>
      <c r="AC5" s="4"/>
      <c r="AD5" s="4"/>
      <c r="AE5" s="4"/>
      <c r="AF5" s="4"/>
      <c r="AG5" s="8"/>
      <c r="AH5" s="8"/>
      <c r="AI5" s="8"/>
      <c r="AJ5" s="8" t="s">
        <v>5624</v>
      </c>
      <c r="AK5" s="8"/>
      <c r="AL5" s="141">
        <v>382</v>
      </c>
      <c r="AM5" s="142">
        <v>9.7250999999999994</v>
      </c>
      <c r="AN5" s="142">
        <v>3.9453999999999998</v>
      </c>
      <c r="AO5" s="4" t="s">
        <v>3319</v>
      </c>
      <c r="AP5" s="4" t="s">
        <v>5679</v>
      </c>
      <c r="AQ5" s="4" t="s">
        <v>8277</v>
      </c>
      <c r="AR5" s="4" t="s">
        <v>3048</v>
      </c>
      <c r="AS5" s="4" t="s">
        <v>3214</v>
      </c>
    </row>
    <row r="6" spans="1:45" ht="15">
      <c r="A6" s="4" t="s">
        <v>3552</v>
      </c>
      <c r="B6" s="4" t="s">
        <v>3323</v>
      </c>
      <c r="C6" s="4" t="s">
        <v>95</v>
      </c>
      <c r="D6" s="4" t="s">
        <v>116</v>
      </c>
      <c r="E6" s="4" t="s">
        <v>3317</v>
      </c>
      <c r="F6" s="4" t="s">
        <v>3318</v>
      </c>
      <c r="G6" s="14">
        <v>37.780828999999997</v>
      </c>
      <c r="H6" s="14">
        <v>-6.7890949999999997</v>
      </c>
      <c r="I6" s="4" t="s">
        <v>8606</v>
      </c>
      <c r="J6" s="4" t="s">
        <v>5603</v>
      </c>
      <c r="K6" s="4"/>
      <c r="L6" s="4"/>
      <c r="M6" s="72">
        <v>18.251000000000001</v>
      </c>
      <c r="N6" s="72"/>
      <c r="O6" s="72">
        <v>15.667999999999999</v>
      </c>
      <c r="P6" s="72"/>
      <c r="Q6" s="72">
        <v>38.356000000000002</v>
      </c>
      <c r="R6" s="12"/>
      <c r="S6" s="7">
        <v>0.85848999999999998</v>
      </c>
      <c r="T6" s="7"/>
      <c r="U6" s="7">
        <v>2.10161</v>
      </c>
      <c r="V6" s="7"/>
      <c r="W6" s="5"/>
      <c r="X6" s="6"/>
      <c r="Y6" s="11"/>
      <c r="Z6" s="10"/>
      <c r="AA6" s="10"/>
      <c r="AB6" s="4"/>
      <c r="AC6" s="4"/>
      <c r="AD6" s="4"/>
      <c r="AE6" s="4"/>
      <c r="AF6" s="4"/>
      <c r="AG6" s="8"/>
      <c r="AH6" s="8"/>
      <c r="AI6" s="8"/>
      <c r="AJ6" s="8" t="s">
        <v>5624</v>
      </c>
      <c r="AK6" s="8"/>
      <c r="AL6" s="141">
        <v>406</v>
      </c>
      <c r="AM6" s="142">
        <v>9.8348999999999993</v>
      </c>
      <c r="AN6" s="142">
        <v>3.9889999999999999</v>
      </c>
      <c r="AO6" s="4" t="s">
        <v>3319</v>
      </c>
      <c r="AP6" s="4" t="s">
        <v>5679</v>
      </c>
      <c r="AQ6" s="4" t="s">
        <v>8277</v>
      </c>
      <c r="AR6" s="4" t="s">
        <v>3048</v>
      </c>
      <c r="AS6" s="4" t="s">
        <v>3214</v>
      </c>
    </row>
    <row r="7" spans="1:45" ht="15">
      <c r="A7" s="4" t="s">
        <v>3553</v>
      </c>
      <c r="B7" s="4" t="s">
        <v>3324</v>
      </c>
      <c r="C7" s="4" t="s">
        <v>95</v>
      </c>
      <c r="D7" s="4" t="s">
        <v>116</v>
      </c>
      <c r="E7" s="4" t="s">
        <v>3317</v>
      </c>
      <c r="F7" s="4" t="s">
        <v>3318</v>
      </c>
      <c r="G7" s="14">
        <v>37.780828999999997</v>
      </c>
      <c r="H7" s="14">
        <v>-6.7890949999999997</v>
      </c>
      <c r="I7" s="4" t="s">
        <v>8606</v>
      </c>
      <c r="J7" s="4" t="s">
        <v>5603</v>
      </c>
      <c r="K7" s="4"/>
      <c r="L7" s="4"/>
      <c r="M7" s="72">
        <v>18.233000000000001</v>
      </c>
      <c r="N7" s="72"/>
      <c r="O7" s="72">
        <v>15.648999999999999</v>
      </c>
      <c r="P7" s="72"/>
      <c r="Q7" s="72">
        <v>38.273000000000003</v>
      </c>
      <c r="R7" s="12"/>
      <c r="S7" s="7">
        <v>0.85829</v>
      </c>
      <c r="T7" s="7"/>
      <c r="U7" s="7">
        <v>2.09911</v>
      </c>
      <c r="V7" s="7"/>
      <c r="W7" s="5"/>
      <c r="X7" s="6"/>
      <c r="Y7" s="11"/>
      <c r="Z7" s="10"/>
      <c r="AA7" s="10"/>
      <c r="AB7" s="4"/>
      <c r="AC7" s="4"/>
      <c r="AD7" s="4"/>
      <c r="AE7" s="4"/>
      <c r="AF7" s="4"/>
      <c r="AG7" s="8"/>
      <c r="AH7" s="8"/>
      <c r="AI7" s="8"/>
      <c r="AJ7" s="8" t="s">
        <v>5624</v>
      </c>
      <c r="AK7" s="8"/>
      <c r="AL7" s="141">
        <v>384</v>
      </c>
      <c r="AM7" s="142">
        <v>9.7629999999999999</v>
      </c>
      <c r="AN7" s="142">
        <v>3.9495</v>
      </c>
      <c r="AO7" s="4" t="s">
        <v>3319</v>
      </c>
      <c r="AP7" s="4" t="s">
        <v>5679</v>
      </c>
      <c r="AQ7" s="4" t="s">
        <v>8277</v>
      </c>
      <c r="AR7" s="4" t="s">
        <v>3048</v>
      </c>
      <c r="AS7" s="4" t="s">
        <v>3214</v>
      </c>
    </row>
    <row r="8" spans="1:45" ht="15">
      <c r="A8" s="4" t="s">
        <v>3554</v>
      </c>
      <c r="B8" s="4" t="s">
        <v>3325</v>
      </c>
      <c r="C8" s="4" t="s">
        <v>95</v>
      </c>
      <c r="D8" s="4" t="s">
        <v>116</v>
      </c>
      <c r="E8" s="4" t="s">
        <v>3317</v>
      </c>
      <c r="F8" s="4" t="s">
        <v>3318</v>
      </c>
      <c r="G8" s="14">
        <v>37.780828999999997</v>
      </c>
      <c r="H8" s="14">
        <v>-6.7890949999999997</v>
      </c>
      <c r="I8" s="4" t="s">
        <v>8606</v>
      </c>
      <c r="J8" s="4" t="s">
        <v>5603</v>
      </c>
      <c r="K8" s="4"/>
      <c r="L8" s="4"/>
      <c r="M8" s="72">
        <v>18.233000000000001</v>
      </c>
      <c r="N8" s="72"/>
      <c r="O8" s="72">
        <v>15.686</v>
      </c>
      <c r="P8" s="72"/>
      <c r="Q8" s="72">
        <v>38.274999999999999</v>
      </c>
      <c r="R8" s="12"/>
      <c r="S8" s="7">
        <v>0.86033000000000004</v>
      </c>
      <c r="T8" s="7"/>
      <c r="U8" s="7">
        <v>2.09924</v>
      </c>
      <c r="V8" s="7"/>
      <c r="W8" s="5"/>
      <c r="X8" s="6"/>
      <c r="Y8" s="11"/>
      <c r="Z8" s="10"/>
      <c r="AA8" s="10"/>
      <c r="AB8" s="4"/>
      <c r="AC8" s="4"/>
      <c r="AD8" s="4"/>
      <c r="AE8" s="4"/>
      <c r="AF8" s="4"/>
      <c r="AG8" s="8"/>
      <c r="AH8" s="8"/>
      <c r="AI8" s="8"/>
      <c r="AJ8" s="8" t="s">
        <v>5624</v>
      </c>
      <c r="AK8" s="8"/>
      <c r="AL8" s="141">
        <v>452</v>
      </c>
      <c r="AM8" s="142">
        <v>9.9125999999999994</v>
      </c>
      <c r="AN8" s="142">
        <v>3.9632000000000001</v>
      </c>
      <c r="AO8" s="4" t="s">
        <v>3319</v>
      </c>
      <c r="AP8" s="4" t="s">
        <v>5679</v>
      </c>
      <c r="AQ8" s="4" t="s">
        <v>8277</v>
      </c>
      <c r="AR8" s="4" t="s">
        <v>3048</v>
      </c>
      <c r="AS8" s="4" t="s">
        <v>3214</v>
      </c>
    </row>
    <row r="9" spans="1:45" ht="15">
      <c r="A9" s="4" t="s">
        <v>3555</v>
      </c>
      <c r="B9" s="4" t="s">
        <v>3324</v>
      </c>
      <c r="C9" s="4" t="s">
        <v>95</v>
      </c>
      <c r="D9" s="4" t="s">
        <v>116</v>
      </c>
      <c r="E9" s="4" t="s">
        <v>3317</v>
      </c>
      <c r="F9" s="4" t="s">
        <v>3318</v>
      </c>
      <c r="G9" s="14">
        <v>37.780828999999997</v>
      </c>
      <c r="H9" s="14">
        <v>-6.7890949999999997</v>
      </c>
      <c r="I9" s="4" t="s">
        <v>8606</v>
      </c>
      <c r="J9" s="4" t="s">
        <v>5603</v>
      </c>
      <c r="K9" s="4"/>
      <c r="L9" s="4"/>
      <c r="M9" s="72">
        <v>18.213000000000001</v>
      </c>
      <c r="N9" s="72"/>
      <c r="O9" s="72">
        <v>15.629</v>
      </c>
      <c r="P9" s="72"/>
      <c r="Q9" s="72">
        <v>38.216000000000001</v>
      </c>
      <c r="R9" s="12"/>
      <c r="S9" s="7">
        <v>0.85814000000000001</v>
      </c>
      <c r="T9" s="7"/>
      <c r="U9" s="7">
        <v>2.0982799999999999</v>
      </c>
      <c r="V9" s="7"/>
      <c r="W9" s="5"/>
      <c r="X9" s="6"/>
      <c r="Y9" s="11"/>
      <c r="Z9" s="10"/>
      <c r="AA9" s="10"/>
      <c r="AB9" s="4"/>
      <c r="AC9" s="4"/>
      <c r="AD9" s="4"/>
      <c r="AE9" s="4"/>
      <c r="AF9" s="4"/>
      <c r="AG9" s="8"/>
      <c r="AH9" s="8"/>
      <c r="AI9" s="8"/>
      <c r="AJ9" s="8" t="s">
        <v>5624</v>
      </c>
      <c r="AK9" s="8"/>
      <c r="AL9" s="141">
        <v>362</v>
      </c>
      <c r="AM9" s="142">
        <v>9.6876999999999995</v>
      </c>
      <c r="AN9" s="142">
        <v>3.9251999999999998</v>
      </c>
      <c r="AO9" s="4" t="s">
        <v>3319</v>
      </c>
      <c r="AP9" s="4" t="s">
        <v>5679</v>
      </c>
      <c r="AQ9" s="4" t="s">
        <v>8277</v>
      </c>
      <c r="AR9" s="4" t="s">
        <v>3048</v>
      </c>
      <c r="AS9" s="4" t="s">
        <v>3214</v>
      </c>
    </row>
    <row r="10" spans="1:45" ht="15">
      <c r="A10" s="4" t="s">
        <v>3556</v>
      </c>
      <c r="B10" s="4" t="s">
        <v>3326</v>
      </c>
      <c r="C10" s="4" t="s">
        <v>95</v>
      </c>
      <c r="D10" s="4" t="s">
        <v>116</v>
      </c>
      <c r="E10" s="4" t="s">
        <v>3317</v>
      </c>
      <c r="F10" s="4" t="s">
        <v>3318</v>
      </c>
      <c r="G10" s="14">
        <v>37.780828999999997</v>
      </c>
      <c r="H10" s="14">
        <v>-6.7890949999999997</v>
      </c>
      <c r="I10" s="4" t="s">
        <v>8606</v>
      </c>
      <c r="J10" s="4" t="s">
        <v>5603</v>
      </c>
      <c r="K10" s="4"/>
      <c r="L10" s="4"/>
      <c r="M10" s="72">
        <v>18.225999999999999</v>
      </c>
      <c r="N10" s="72"/>
      <c r="O10" s="72">
        <v>15.637</v>
      </c>
      <c r="P10" s="72"/>
      <c r="Q10" s="72">
        <v>38.249000000000002</v>
      </c>
      <c r="R10" s="12"/>
      <c r="S10" s="7">
        <v>0.85794000000000004</v>
      </c>
      <c r="T10" s="7"/>
      <c r="U10" s="7">
        <v>2.09857</v>
      </c>
      <c r="V10" s="7"/>
      <c r="W10" s="5"/>
      <c r="X10" s="6"/>
      <c r="Y10" s="11"/>
      <c r="Z10" s="10"/>
      <c r="AA10" s="10"/>
      <c r="AB10" s="4"/>
      <c r="AC10" s="4"/>
      <c r="AD10" s="4"/>
      <c r="AE10" s="4"/>
      <c r="AF10" s="4"/>
      <c r="AG10" s="8"/>
      <c r="AH10" s="8"/>
      <c r="AI10" s="8"/>
      <c r="AJ10" s="8" t="s">
        <v>5624</v>
      </c>
      <c r="AK10" s="8"/>
      <c r="AL10" s="141">
        <v>367</v>
      </c>
      <c r="AM10" s="142">
        <v>9.7164999999999999</v>
      </c>
      <c r="AN10" s="142">
        <v>3.9371</v>
      </c>
      <c r="AO10" s="4" t="s">
        <v>3319</v>
      </c>
      <c r="AP10" s="4" t="s">
        <v>5679</v>
      </c>
      <c r="AQ10" s="4" t="s">
        <v>8277</v>
      </c>
      <c r="AR10" s="4" t="s">
        <v>3048</v>
      </c>
      <c r="AS10" s="4" t="s">
        <v>3214</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1"/>
  <sheetViews>
    <sheetView workbookViewId="0">
      <selection sqref="A1:XFD1"/>
    </sheetView>
  </sheetViews>
  <sheetFormatPr baseColWidth="10"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3569</v>
      </c>
      <c r="B2" s="4" t="s">
        <v>3218</v>
      </c>
      <c r="C2" s="4" t="s">
        <v>95</v>
      </c>
      <c r="D2" s="4" t="s">
        <v>417</v>
      </c>
      <c r="E2" s="4" t="s">
        <v>2299</v>
      </c>
      <c r="F2" s="4" t="s">
        <v>2299</v>
      </c>
      <c r="G2" s="14">
        <v>37.522091000000003</v>
      </c>
      <c r="H2" s="14">
        <v>-6.2473840000000003</v>
      </c>
      <c r="I2" s="4" t="s">
        <v>100</v>
      </c>
      <c r="J2" s="4" t="s">
        <v>6666</v>
      </c>
      <c r="K2" s="4" t="s">
        <v>3219</v>
      </c>
      <c r="L2" s="4" t="s">
        <v>134</v>
      </c>
      <c r="M2" s="72">
        <v>18.161000000000001</v>
      </c>
      <c r="N2" s="72">
        <v>3.0000000000000001E-3</v>
      </c>
      <c r="O2" s="72">
        <v>15.622</v>
      </c>
      <c r="P2" s="72">
        <v>2E-3</v>
      </c>
      <c r="Q2" s="72">
        <v>38.159999999999997</v>
      </c>
      <c r="R2" s="12">
        <v>5.7200000000000003E-3</v>
      </c>
      <c r="S2" s="7">
        <v>0.86019000000000001</v>
      </c>
      <c r="T2" s="7"/>
      <c r="U2" s="7">
        <v>2.10121</v>
      </c>
      <c r="V2" s="7"/>
      <c r="W2" s="5"/>
      <c r="X2" s="6"/>
      <c r="Y2" s="11">
        <v>394</v>
      </c>
      <c r="Z2" s="10"/>
      <c r="AA2" s="10"/>
      <c r="AB2" s="4" t="s">
        <v>6745</v>
      </c>
      <c r="AC2" s="4" t="s">
        <v>3221</v>
      </c>
      <c r="AD2" s="4"/>
      <c r="AE2" s="4" t="s">
        <v>3220</v>
      </c>
      <c r="AF2" s="4"/>
      <c r="AG2" s="8"/>
      <c r="AH2" s="8"/>
      <c r="AI2" s="8"/>
      <c r="AJ2" s="8"/>
      <c r="AK2" s="8"/>
      <c r="AL2" s="141">
        <v>387</v>
      </c>
      <c r="AM2" s="142">
        <v>9.6727000000000007</v>
      </c>
      <c r="AN2" s="142">
        <v>3.9275000000000002</v>
      </c>
      <c r="AO2" s="4" t="s">
        <v>3217</v>
      </c>
      <c r="AP2" s="4" t="s">
        <v>5680</v>
      </c>
      <c r="AQ2" s="4" t="s">
        <v>3390</v>
      </c>
      <c r="AR2" s="4" t="s">
        <v>3048</v>
      </c>
      <c r="AS2" s="4" t="s">
        <v>3214</v>
      </c>
    </row>
    <row r="3" spans="1:45" ht="15">
      <c r="A3" s="4" t="s">
        <v>3570</v>
      </c>
      <c r="B3" s="4" t="s">
        <v>3222</v>
      </c>
      <c r="C3" s="4" t="s">
        <v>95</v>
      </c>
      <c r="D3" s="4" t="s">
        <v>417</v>
      </c>
      <c r="E3" s="4" t="s">
        <v>2299</v>
      </c>
      <c r="F3" s="4" t="s">
        <v>2299</v>
      </c>
      <c r="G3" s="14">
        <v>37.522091000000003</v>
      </c>
      <c r="H3" s="14">
        <v>-6.2473840000000003</v>
      </c>
      <c r="I3" s="4" t="s">
        <v>100</v>
      </c>
      <c r="J3" s="4" t="s">
        <v>6666</v>
      </c>
      <c r="K3" s="4" t="s">
        <v>3223</v>
      </c>
      <c r="L3" s="4" t="s">
        <v>134</v>
      </c>
      <c r="M3" s="72">
        <v>18.175999999999998</v>
      </c>
      <c r="N3" s="72">
        <v>3.0000000000000001E-3</v>
      </c>
      <c r="O3" s="72">
        <v>15.61</v>
      </c>
      <c r="P3" s="72">
        <v>2E-3</v>
      </c>
      <c r="Q3" s="72">
        <v>38.11</v>
      </c>
      <c r="R3" s="12">
        <v>5.7200000000000003E-3</v>
      </c>
      <c r="S3" s="7">
        <v>0.85882000000000003</v>
      </c>
      <c r="T3" s="7"/>
      <c r="U3" s="7">
        <v>2.0967199999999999</v>
      </c>
      <c r="V3" s="7"/>
      <c r="W3" s="5"/>
      <c r="X3" s="6"/>
      <c r="Y3" s="11">
        <v>359</v>
      </c>
      <c r="Z3" s="10"/>
      <c r="AA3" s="10"/>
      <c r="AB3" s="4" t="s">
        <v>6745</v>
      </c>
      <c r="AC3" s="4" t="s">
        <v>3221</v>
      </c>
      <c r="AD3" s="4"/>
      <c r="AE3" s="4" t="s">
        <v>3224</v>
      </c>
      <c r="AF3" s="4"/>
      <c r="AG3" s="8"/>
      <c r="AH3" s="8"/>
      <c r="AI3" s="8"/>
      <c r="AJ3" s="8"/>
      <c r="AK3" s="8"/>
      <c r="AL3" s="141">
        <v>354</v>
      </c>
      <c r="AM3" s="142">
        <v>9.6207999999999991</v>
      </c>
      <c r="AN3" s="142">
        <v>3.8856000000000002</v>
      </c>
      <c r="AO3" s="4" t="s">
        <v>3217</v>
      </c>
      <c r="AP3" s="4" t="s">
        <v>5680</v>
      </c>
      <c r="AQ3" s="4" t="s">
        <v>3390</v>
      </c>
      <c r="AR3" s="4" t="s">
        <v>3048</v>
      </c>
      <c r="AS3" s="4" t="s">
        <v>3214</v>
      </c>
    </row>
    <row r="4" spans="1:45" ht="15">
      <c r="A4" s="4" t="s">
        <v>3571</v>
      </c>
      <c r="B4" s="4" t="s">
        <v>3225</v>
      </c>
      <c r="C4" s="4" t="s">
        <v>95</v>
      </c>
      <c r="D4" s="4" t="s">
        <v>417</v>
      </c>
      <c r="E4" s="4" t="s">
        <v>2299</v>
      </c>
      <c r="F4" s="4" t="s">
        <v>2299</v>
      </c>
      <c r="G4" s="14">
        <v>37.522091000000003</v>
      </c>
      <c r="H4" s="14">
        <v>-6.2473840000000003</v>
      </c>
      <c r="I4" s="4" t="s">
        <v>100</v>
      </c>
      <c r="J4" s="4" t="s">
        <v>6666</v>
      </c>
      <c r="K4" s="4" t="s">
        <v>3226</v>
      </c>
      <c r="L4" s="4" t="s">
        <v>134</v>
      </c>
      <c r="M4" s="72">
        <v>18.199000000000002</v>
      </c>
      <c r="N4" s="72">
        <v>3.0000000000000001E-3</v>
      </c>
      <c r="O4" s="72">
        <v>15.646000000000001</v>
      </c>
      <c r="P4" s="72">
        <v>2E-3</v>
      </c>
      <c r="Q4" s="72">
        <v>38.222999999999999</v>
      </c>
      <c r="R4" s="12">
        <v>5.7299999999999999E-3</v>
      </c>
      <c r="S4" s="7">
        <v>0.85972000000000004</v>
      </c>
      <c r="T4" s="7"/>
      <c r="U4" s="7">
        <v>2.1002800000000001</v>
      </c>
      <c r="V4" s="7"/>
      <c r="W4" s="5"/>
      <c r="X4" s="6"/>
      <c r="Y4" s="11">
        <v>412</v>
      </c>
      <c r="Z4" s="10"/>
      <c r="AA4" s="10"/>
      <c r="AB4" s="4" t="s">
        <v>6745</v>
      </c>
      <c r="AC4" s="4" t="s">
        <v>3221</v>
      </c>
      <c r="AD4" s="4"/>
      <c r="AE4" s="4" t="s">
        <v>3227</v>
      </c>
      <c r="AF4" s="4"/>
      <c r="AG4" s="8"/>
      <c r="AH4" s="8"/>
      <c r="AI4" s="8"/>
      <c r="AJ4" s="8"/>
      <c r="AK4" s="8"/>
      <c r="AL4" s="141">
        <v>404</v>
      </c>
      <c r="AM4" s="142">
        <v>9.7596000000000007</v>
      </c>
      <c r="AN4" s="142">
        <v>3.9443999999999999</v>
      </c>
      <c r="AO4" s="4" t="s">
        <v>3217</v>
      </c>
      <c r="AP4" s="4" t="s">
        <v>5680</v>
      </c>
      <c r="AQ4" s="4" t="s">
        <v>3390</v>
      </c>
      <c r="AR4" s="4" t="s">
        <v>3048</v>
      </c>
      <c r="AS4" s="4" t="s">
        <v>3214</v>
      </c>
    </row>
    <row r="5" spans="1:45" ht="15">
      <c r="A5" s="4" t="s">
        <v>3572</v>
      </c>
      <c r="B5" s="4" t="s">
        <v>3228</v>
      </c>
      <c r="C5" s="4" t="s">
        <v>95</v>
      </c>
      <c r="D5" s="4" t="s">
        <v>417</v>
      </c>
      <c r="E5" s="4" t="s">
        <v>2299</v>
      </c>
      <c r="F5" s="4" t="s">
        <v>2299</v>
      </c>
      <c r="G5" s="14">
        <v>37.522091000000003</v>
      </c>
      <c r="H5" s="14">
        <v>-6.2473840000000003</v>
      </c>
      <c r="I5" s="4" t="s">
        <v>100</v>
      </c>
      <c r="J5" s="4" t="s">
        <v>6666</v>
      </c>
      <c r="K5" s="4" t="s">
        <v>3229</v>
      </c>
      <c r="L5" s="4" t="s">
        <v>134</v>
      </c>
      <c r="M5" s="72">
        <v>18.175999999999998</v>
      </c>
      <c r="N5" s="72">
        <v>3.0000000000000001E-3</v>
      </c>
      <c r="O5" s="72">
        <v>15.608000000000001</v>
      </c>
      <c r="P5" s="72">
        <v>2E-3</v>
      </c>
      <c r="Q5" s="72">
        <v>38.113</v>
      </c>
      <c r="R5" s="12">
        <v>5.7200000000000003E-3</v>
      </c>
      <c r="S5" s="7">
        <v>0.85870999999999997</v>
      </c>
      <c r="T5" s="7"/>
      <c r="U5" s="7">
        <v>2.0968900000000001</v>
      </c>
      <c r="V5" s="7"/>
      <c r="W5" s="5"/>
      <c r="X5" s="6"/>
      <c r="Y5" s="11">
        <v>354</v>
      </c>
      <c r="Z5" s="10"/>
      <c r="AA5" s="10"/>
      <c r="AB5" s="4" t="s">
        <v>6745</v>
      </c>
      <c r="AC5" s="4" t="s">
        <v>3221</v>
      </c>
      <c r="AD5" s="4"/>
      <c r="AE5" s="4" t="s">
        <v>3230</v>
      </c>
      <c r="AF5" s="4"/>
      <c r="AG5" s="8"/>
      <c r="AH5" s="8"/>
      <c r="AI5" s="8"/>
      <c r="AJ5" s="8"/>
      <c r="AK5" s="8"/>
      <c r="AL5" s="141">
        <v>350</v>
      </c>
      <c r="AM5" s="142">
        <v>9.6128</v>
      </c>
      <c r="AN5" s="142">
        <v>3.8866000000000001</v>
      </c>
      <c r="AO5" s="4" t="s">
        <v>3217</v>
      </c>
      <c r="AP5" s="4" t="s">
        <v>5680</v>
      </c>
      <c r="AQ5" s="4" t="s">
        <v>3390</v>
      </c>
      <c r="AR5" s="4" t="s">
        <v>3048</v>
      </c>
      <c r="AS5" s="4" t="s">
        <v>3214</v>
      </c>
    </row>
    <row r="6" spans="1:45" ht="15">
      <c r="A6" s="4" t="s">
        <v>3573</v>
      </c>
      <c r="B6" s="4" t="s">
        <v>3231</v>
      </c>
      <c r="C6" s="4" t="s">
        <v>95</v>
      </c>
      <c r="D6" s="4" t="s">
        <v>116</v>
      </c>
      <c r="E6" s="4" t="s">
        <v>3232</v>
      </c>
      <c r="F6" s="4" t="s">
        <v>3233</v>
      </c>
      <c r="G6" s="14">
        <v>37.604322000000003</v>
      </c>
      <c r="H6" s="14">
        <v>-6.8582510000000001</v>
      </c>
      <c r="I6" s="4" t="s">
        <v>100</v>
      </c>
      <c r="J6" s="4" t="s">
        <v>6666</v>
      </c>
      <c r="K6" s="4" t="s">
        <v>3234</v>
      </c>
      <c r="L6" s="4" t="s">
        <v>134</v>
      </c>
      <c r="M6" s="72">
        <v>18.158999999999999</v>
      </c>
      <c r="N6" s="72">
        <v>3.0000000000000001E-3</v>
      </c>
      <c r="O6" s="72">
        <v>15.61</v>
      </c>
      <c r="P6" s="72">
        <v>2E-3</v>
      </c>
      <c r="Q6" s="72">
        <v>38.17</v>
      </c>
      <c r="R6" s="12">
        <v>5.7299999999999999E-3</v>
      </c>
      <c r="S6" s="7">
        <v>0.85963000000000001</v>
      </c>
      <c r="T6" s="7"/>
      <c r="U6" s="7">
        <v>2.1019899999999998</v>
      </c>
      <c r="V6" s="7"/>
      <c r="W6" s="5"/>
      <c r="X6" s="6"/>
      <c r="Y6" s="11">
        <v>371</v>
      </c>
      <c r="Z6" s="10"/>
      <c r="AA6" s="10"/>
      <c r="AB6" s="4" t="s">
        <v>6745</v>
      </c>
      <c r="AC6" s="4" t="s">
        <v>3221</v>
      </c>
      <c r="AD6" s="4"/>
      <c r="AE6" s="4" t="s">
        <v>3235</v>
      </c>
      <c r="AF6" s="4"/>
      <c r="AG6" s="8"/>
      <c r="AH6" s="8"/>
      <c r="AI6" s="8"/>
      <c r="AJ6" s="8"/>
      <c r="AK6" s="8"/>
      <c r="AL6" s="141">
        <v>366</v>
      </c>
      <c r="AM6" s="142">
        <v>9.625</v>
      </c>
      <c r="AN6" s="142">
        <v>3.9302000000000001</v>
      </c>
      <c r="AO6" s="4" t="s">
        <v>3217</v>
      </c>
      <c r="AP6" s="4" t="s">
        <v>5680</v>
      </c>
      <c r="AQ6" s="4" t="s">
        <v>3390</v>
      </c>
      <c r="AR6" s="4" t="s">
        <v>3048</v>
      </c>
      <c r="AS6" s="4" t="s">
        <v>3214</v>
      </c>
    </row>
    <row r="7" spans="1:45" ht="15">
      <c r="A7" s="4" t="s">
        <v>3574</v>
      </c>
      <c r="B7" s="4" t="s">
        <v>3236</v>
      </c>
      <c r="C7" s="4" t="s">
        <v>95</v>
      </c>
      <c r="D7" s="4" t="s">
        <v>116</v>
      </c>
      <c r="E7" s="4"/>
      <c r="F7" s="4" t="s">
        <v>3237</v>
      </c>
      <c r="G7" s="14">
        <v>37.775773000000001</v>
      </c>
      <c r="H7" s="14">
        <v>-6.6779349999999997</v>
      </c>
      <c r="I7" s="4" t="s">
        <v>100</v>
      </c>
      <c r="J7" s="4" t="s">
        <v>6666</v>
      </c>
      <c r="K7" s="4" t="s">
        <v>3238</v>
      </c>
      <c r="L7" s="4" t="s">
        <v>134</v>
      </c>
      <c r="M7" s="72">
        <v>18.166</v>
      </c>
      <c r="N7" s="72">
        <v>3.0000000000000001E-3</v>
      </c>
      <c r="O7" s="72">
        <v>15.593999999999999</v>
      </c>
      <c r="P7" s="72">
        <v>2E-3</v>
      </c>
      <c r="Q7" s="72">
        <v>38.106999999999999</v>
      </c>
      <c r="R7" s="12">
        <v>5.7200000000000003E-3</v>
      </c>
      <c r="S7" s="7">
        <v>0.85841999999999996</v>
      </c>
      <c r="T7" s="7"/>
      <c r="U7" s="7">
        <v>2.0977100000000002</v>
      </c>
      <c r="V7" s="7"/>
      <c r="W7" s="5"/>
      <c r="X7" s="6"/>
      <c r="Y7" s="11">
        <v>334</v>
      </c>
      <c r="Z7" s="10"/>
      <c r="AA7" s="10"/>
      <c r="AB7" s="4" t="s">
        <v>6745</v>
      </c>
      <c r="AC7" s="4" t="s">
        <v>3221</v>
      </c>
      <c r="AD7" s="4"/>
      <c r="AE7" s="4" t="s">
        <v>3239</v>
      </c>
      <c r="AF7" s="4"/>
      <c r="AG7" s="8"/>
      <c r="AH7" s="8"/>
      <c r="AI7" s="8"/>
      <c r="AJ7" s="8"/>
      <c r="AK7" s="8"/>
      <c r="AL7" s="141">
        <v>331</v>
      </c>
      <c r="AM7" s="142">
        <v>9.5593000000000004</v>
      </c>
      <c r="AN7" s="142">
        <v>3.8852000000000002</v>
      </c>
      <c r="AO7" s="4" t="s">
        <v>3217</v>
      </c>
      <c r="AP7" s="4" t="s">
        <v>5680</v>
      </c>
      <c r="AQ7" s="4" t="s">
        <v>3390</v>
      </c>
      <c r="AR7" s="4" t="s">
        <v>3048</v>
      </c>
      <c r="AS7" s="4" t="s">
        <v>3214</v>
      </c>
    </row>
    <row r="8" spans="1:45" ht="15">
      <c r="A8" s="4" t="s">
        <v>3575</v>
      </c>
      <c r="B8" s="4" t="s">
        <v>3240</v>
      </c>
      <c r="C8" s="4" t="s">
        <v>95</v>
      </c>
      <c r="D8" s="4" t="s">
        <v>116</v>
      </c>
      <c r="E8" s="4" t="s">
        <v>3241</v>
      </c>
      <c r="F8" s="4" t="s">
        <v>3242</v>
      </c>
      <c r="G8" s="14">
        <v>37.775773000000001</v>
      </c>
      <c r="H8" s="14">
        <v>-6.6779349999999997</v>
      </c>
      <c r="I8" s="4" t="s">
        <v>100</v>
      </c>
      <c r="J8" s="4" t="s">
        <v>6666</v>
      </c>
      <c r="K8" s="4" t="s">
        <v>3243</v>
      </c>
      <c r="L8" s="4" t="s">
        <v>134</v>
      </c>
      <c r="M8" s="72">
        <v>18.175999999999998</v>
      </c>
      <c r="N8" s="72">
        <v>3.0000000000000001E-3</v>
      </c>
      <c r="O8" s="72">
        <v>15.608000000000001</v>
      </c>
      <c r="P8" s="72">
        <v>2E-3</v>
      </c>
      <c r="Q8" s="72">
        <v>38.176000000000002</v>
      </c>
      <c r="R8" s="12">
        <v>5.7299999999999999E-3</v>
      </c>
      <c r="S8" s="7">
        <v>0.85870999999999997</v>
      </c>
      <c r="T8" s="7"/>
      <c r="U8" s="7">
        <v>2.1003500000000002</v>
      </c>
      <c r="V8" s="7"/>
      <c r="W8" s="5"/>
      <c r="X8" s="6"/>
      <c r="Y8" s="11">
        <v>354</v>
      </c>
      <c r="Z8" s="10"/>
      <c r="AA8" s="10"/>
      <c r="AB8" s="4" t="s">
        <v>6745</v>
      </c>
      <c r="AC8" s="4" t="s">
        <v>3221</v>
      </c>
      <c r="AD8" s="4"/>
      <c r="AE8" s="4" t="s">
        <v>3244</v>
      </c>
      <c r="AF8" s="4"/>
      <c r="AG8" s="8"/>
      <c r="AH8" s="8"/>
      <c r="AI8" s="8"/>
      <c r="AJ8" s="8"/>
      <c r="AK8" s="8"/>
      <c r="AL8" s="141">
        <v>350</v>
      </c>
      <c r="AM8" s="142">
        <v>9.6128</v>
      </c>
      <c r="AN8" s="142">
        <v>3.9211999999999998</v>
      </c>
      <c r="AO8" s="4" t="s">
        <v>3217</v>
      </c>
      <c r="AP8" s="4" t="s">
        <v>5680</v>
      </c>
      <c r="AQ8" s="4" t="s">
        <v>3390</v>
      </c>
      <c r="AR8" s="4" t="s">
        <v>3048</v>
      </c>
      <c r="AS8" s="4" t="s">
        <v>3214</v>
      </c>
    </row>
    <row r="9" spans="1:45" ht="15">
      <c r="A9" s="4" t="s">
        <v>3576</v>
      </c>
      <c r="B9" s="4" t="s">
        <v>3245</v>
      </c>
      <c r="C9" s="4" t="s">
        <v>95</v>
      </c>
      <c r="D9" s="4" t="s">
        <v>116</v>
      </c>
      <c r="E9" s="4" t="s">
        <v>2703</v>
      </c>
      <c r="F9" s="4" t="s">
        <v>3246</v>
      </c>
      <c r="G9" s="14">
        <v>37.616250999999998</v>
      </c>
      <c r="H9" s="14">
        <v>-7.2911849999999996</v>
      </c>
      <c r="I9" s="4" t="s">
        <v>100</v>
      </c>
      <c r="J9" s="4" t="s">
        <v>6666</v>
      </c>
      <c r="K9" s="4" t="s">
        <v>3247</v>
      </c>
      <c r="L9" s="4" t="s">
        <v>134</v>
      </c>
      <c r="M9" s="72">
        <v>18.225000000000001</v>
      </c>
      <c r="N9" s="72">
        <v>3.0000000000000001E-3</v>
      </c>
      <c r="O9" s="72">
        <v>15.632999999999999</v>
      </c>
      <c r="P9" s="72">
        <v>2E-3</v>
      </c>
      <c r="Q9" s="72">
        <v>38.222999999999999</v>
      </c>
      <c r="R9" s="12">
        <v>5.7299999999999999E-3</v>
      </c>
      <c r="S9" s="7">
        <v>0.85777999999999999</v>
      </c>
      <c r="T9" s="7"/>
      <c r="U9" s="7">
        <v>2.09728</v>
      </c>
      <c r="V9" s="7"/>
      <c r="W9" s="5"/>
      <c r="X9" s="6"/>
      <c r="Y9" s="11">
        <v>368</v>
      </c>
      <c r="Z9" s="10"/>
      <c r="AA9" s="10"/>
      <c r="AB9" s="4" t="s">
        <v>6745</v>
      </c>
      <c r="AC9" s="4" t="s">
        <v>3221</v>
      </c>
      <c r="AD9" s="4"/>
      <c r="AE9" s="4" t="s">
        <v>3248</v>
      </c>
      <c r="AF9" s="4"/>
      <c r="AG9" s="8"/>
      <c r="AH9" s="8"/>
      <c r="AI9" s="8"/>
      <c r="AJ9" s="8"/>
      <c r="AK9" s="8"/>
      <c r="AL9" s="141">
        <v>360</v>
      </c>
      <c r="AM9" s="142">
        <v>9.7006999999999994</v>
      </c>
      <c r="AN9" s="142">
        <v>3.9222000000000001</v>
      </c>
      <c r="AO9" s="4" t="s">
        <v>3217</v>
      </c>
      <c r="AP9" s="4" t="s">
        <v>5680</v>
      </c>
      <c r="AQ9" s="4" t="s">
        <v>3390</v>
      </c>
      <c r="AR9" s="4" t="s">
        <v>3048</v>
      </c>
      <c r="AS9" s="4" t="s">
        <v>3214</v>
      </c>
    </row>
    <row r="10" spans="1:45" ht="15">
      <c r="A10" s="4" t="s">
        <v>3577</v>
      </c>
      <c r="B10" s="4" t="s">
        <v>3249</v>
      </c>
      <c r="C10" s="4" t="s">
        <v>95</v>
      </c>
      <c r="D10" s="4" t="s">
        <v>116</v>
      </c>
      <c r="E10" s="4" t="s">
        <v>3250</v>
      </c>
      <c r="F10" s="4" t="s">
        <v>3251</v>
      </c>
      <c r="G10" s="14">
        <v>37.668632000000002</v>
      </c>
      <c r="H10" s="14">
        <v>-7.4986610000000002</v>
      </c>
      <c r="I10" s="4" t="s">
        <v>100</v>
      </c>
      <c r="J10" s="4" t="s">
        <v>6666</v>
      </c>
      <c r="K10" s="4" t="s">
        <v>3252</v>
      </c>
      <c r="L10" s="4" t="s">
        <v>134</v>
      </c>
      <c r="M10" s="72">
        <v>18.198</v>
      </c>
      <c r="N10" s="72">
        <v>3.0000000000000001E-3</v>
      </c>
      <c r="O10" s="72">
        <v>15.605</v>
      </c>
      <c r="P10" s="72">
        <v>2E-3</v>
      </c>
      <c r="Q10" s="72">
        <v>38.136000000000003</v>
      </c>
      <c r="R10" s="12">
        <v>5.7200000000000003E-3</v>
      </c>
      <c r="S10" s="7">
        <v>0.85750999999999999</v>
      </c>
      <c r="T10" s="7"/>
      <c r="U10" s="7">
        <v>2.0956100000000002</v>
      </c>
      <c r="V10" s="7"/>
      <c r="W10" s="5"/>
      <c r="X10" s="6"/>
      <c r="Y10" s="11">
        <v>332</v>
      </c>
      <c r="Z10" s="10"/>
      <c r="AA10" s="10"/>
      <c r="AB10" s="4" t="s">
        <v>6745</v>
      </c>
      <c r="AC10" s="4" t="s">
        <v>3221</v>
      </c>
      <c r="AD10" s="4"/>
      <c r="AE10" s="4" t="s">
        <v>3253</v>
      </c>
      <c r="AF10" s="4"/>
      <c r="AG10" s="8"/>
      <c r="AH10" s="8"/>
      <c r="AI10" s="8"/>
      <c r="AJ10" s="8"/>
      <c r="AK10" s="8"/>
      <c r="AL10" s="141">
        <v>328</v>
      </c>
      <c r="AM10" s="142">
        <v>9.5954999999999995</v>
      </c>
      <c r="AN10" s="142">
        <v>3.8833000000000002</v>
      </c>
      <c r="AO10" s="4" t="s">
        <v>3217</v>
      </c>
      <c r="AP10" s="4" t="s">
        <v>5680</v>
      </c>
      <c r="AQ10" s="4" t="s">
        <v>3390</v>
      </c>
      <c r="AR10" s="4" t="s">
        <v>3048</v>
      </c>
      <c r="AS10" s="4" t="s">
        <v>3214</v>
      </c>
    </row>
    <row r="11" spans="1:45" ht="15">
      <c r="A11" s="4" t="s">
        <v>3578</v>
      </c>
      <c r="B11" s="4" t="s">
        <v>3254</v>
      </c>
      <c r="C11" s="4" t="s">
        <v>95</v>
      </c>
      <c r="D11" s="4" t="s">
        <v>116</v>
      </c>
      <c r="E11" s="4" t="s">
        <v>3255</v>
      </c>
      <c r="F11" s="4" t="s">
        <v>3251</v>
      </c>
      <c r="G11" s="14">
        <v>37.668632000000002</v>
      </c>
      <c r="H11" s="14">
        <v>-7.4986610000000002</v>
      </c>
      <c r="I11" s="4" t="s">
        <v>100</v>
      </c>
      <c r="J11" s="4" t="s">
        <v>6666</v>
      </c>
      <c r="K11" s="4" t="s">
        <v>3256</v>
      </c>
      <c r="L11" s="4" t="s">
        <v>134</v>
      </c>
      <c r="M11" s="72">
        <v>18.167999999999999</v>
      </c>
      <c r="N11" s="72">
        <v>3.0000000000000001E-3</v>
      </c>
      <c r="O11" s="72">
        <v>15.601000000000001</v>
      </c>
      <c r="P11" s="72">
        <v>2E-3</v>
      </c>
      <c r="Q11" s="72">
        <v>38.128</v>
      </c>
      <c r="R11" s="12">
        <v>5.7200000000000003E-3</v>
      </c>
      <c r="S11" s="7">
        <v>0.85870999999999997</v>
      </c>
      <c r="T11" s="7"/>
      <c r="U11" s="7">
        <v>2.09863</v>
      </c>
      <c r="V11" s="7"/>
      <c r="W11" s="5"/>
      <c r="X11" s="6"/>
      <c r="Y11" s="11">
        <v>346</v>
      </c>
      <c r="Z11" s="10"/>
      <c r="AA11" s="10"/>
      <c r="AB11" s="4" t="s">
        <v>6745</v>
      </c>
      <c r="AC11" s="4" t="s">
        <v>3221</v>
      </c>
      <c r="AD11" s="4"/>
      <c r="AE11" s="4" t="s">
        <v>3248</v>
      </c>
      <c r="AF11" s="4"/>
      <c r="AG11" s="8"/>
      <c r="AH11" s="8"/>
      <c r="AI11" s="8"/>
      <c r="AJ11" s="8"/>
      <c r="AK11" s="8"/>
      <c r="AL11" s="141">
        <v>343</v>
      </c>
      <c r="AM11" s="142">
        <v>9.5868000000000002</v>
      </c>
      <c r="AN11" s="142">
        <v>3.8978999999999999</v>
      </c>
      <c r="AO11" s="4" t="s">
        <v>3217</v>
      </c>
      <c r="AP11" s="4" t="s">
        <v>5680</v>
      </c>
      <c r="AQ11" s="4" t="s">
        <v>3390</v>
      </c>
      <c r="AR11" s="4" t="s">
        <v>3048</v>
      </c>
      <c r="AS11" s="4" t="s">
        <v>3214</v>
      </c>
    </row>
    <row r="12" spans="1:45" ht="15">
      <c r="A12" s="4" t="s">
        <v>3579</v>
      </c>
      <c r="B12" s="4" t="s">
        <v>3257</v>
      </c>
      <c r="C12" s="4" t="s">
        <v>95</v>
      </c>
      <c r="D12" s="4" t="s">
        <v>116</v>
      </c>
      <c r="E12" s="4" t="s">
        <v>3258</v>
      </c>
      <c r="F12" s="4" t="s">
        <v>3259</v>
      </c>
      <c r="G12" s="14">
        <v>37.806967999999998</v>
      </c>
      <c r="H12" s="14">
        <v>-6.9283330000000003</v>
      </c>
      <c r="I12" s="4" t="s">
        <v>100</v>
      </c>
      <c r="J12" s="4" t="s">
        <v>6666</v>
      </c>
      <c r="K12" s="4" t="s">
        <v>3260</v>
      </c>
      <c r="L12" s="4" t="s">
        <v>134</v>
      </c>
      <c r="M12" s="72">
        <v>18.216999999999999</v>
      </c>
      <c r="N12" s="72">
        <v>3.0000000000000001E-3</v>
      </c>
      <c r="O12" s="72">
        <v>15.646000000000001</v>
      </c>
      <c r="P12" s="72">
        <v>2E-3</v>
      </c>
      <c r="Q12" s="72">
        <v>38.271999999999998</v>
      </c>
      <c r="R12" s="12">
        <v>5.7400000000000003E-3</v>
      </c>
      <c r="S12" s="7">
        <v>0.85887000000000002</v>
      </c>
      <c r="T12" s="7"/>
      <c r="U12" s="7">
        <v>2.1008900000000001</v>
      </c>
      <c r="V12" s="7"/>
      <c r="W12" s="5"/>
      <c r="X12" s="6"/>
      <c r="Y12" s="11">
        <v>400</v>
      </c>
      <c r="Z12" s="10"/>
      <c r="AA12" s="10"/>
      <c r="AB12" s="4" t="s">
        <v>6745</v>
      </c>
      <c r="AC12" s="4" t="s">
        <v>3221</v>
      </c>
      <c r="AD12" s="4"/>
      <c r="AE12" s="4" t="s">
        <v>3248</v>
      </c>
      <c r="AF12" s="4"/>
      <c r="AG12" s="8"/>
      <c r="AH12" s="8"/>
      <c r="AI12" s="8"/>
      <c r="AJ12" s="8"/>
      <c r="AK12" s="8"/>
      <c r="AL12" s="141">
        <v>391</v>
      </c>
      <c r="AM12" s="142">
        <v>9.7550000000000008</v>
      </c>
      <c r="AN12" s="142">
        <v>3.9588999999999999</v>
      </c>
      <c r="AO12" s="4" t="s">
        <v>3217</v>
      </c>
      <c r="AP12" s="4" t="s">
        <v>5680</v>
      </c>
      <c r="AQ12" s="4" t="s">
        <v>3390</v>
      </c>
      <c r="AR12" s="4" t="s">
        <v>3048</v>
      </c>
      <c r="AS12" s="4" t="s">
        <v>3214</v>
      </c>
    </row>
    <row r="13" spans="1:45" ht="15">
      <c r="A13" s="4" t="s">
        <v>3580</v>
      </c>
      <c r="B13" s="4" t="s">
        <v>3261</v>
      </c>
      <c r="C13" s="4" t="s">
        <v>95</v>
      </c>
      <c r="D13" s="4" t="s">
        <v>116</v>
      </c>
      <c r="E13" s="4"/>
      <c r="F13" s="4" t="s">
        <v>3262</v>
      </c>
      <c r="G13" s="14">
        <v>37.668632000000002</v>
      </c>
      <c r="H13" s="14">
        <v>-7.4986610000000002</v>
      </c>
      <c r="I13" s="4" t="s">
        <v>100</v>
      </c>
      <c r="J13" s="4" t="s">
        <v>6666</v>
      </c>
      <c r="K13" s="4" t="s">
        <v>3263</v>
      </c>
      <c r="L13" s="4" t="s">
        <v>134</v>
      </c>
      <c r="M13" s="72">
        <v>18.189</v>
      </c>
      <c r="N13" s="72">
        <v>3.0000000000000001E-3</v>
      </c>
      <c r="O13" s="72">
        <v>15.624000000000001</v>
      </c>
      <c r="P13" s="72">
        <v>2E-3</v>
      </c>
      <c r="Q13" s="72">
        <v>38.195</v>
      </c>
      <c r="R13" s="12">
        <v>5.7299999999999999E-3</v>
      </c>
      <c r="S13" s="7">
        <v>0.85897999999999997</v>
      </c>
      <c r="T13" s="7"/>
      <c r="U13" s="7">
        <v>2.0998999999999999</v>
      </c>
      <c r="V13" s="7"/>
      <c r="W13" s="5"/>
      <c r="X13" s="6"/>
      <c r="Y13" s="11">
        <v>377</v>
      </c>
      <c r="Z13" s="10"/>
      <c r="AA13" s="10"/>
      <c r="AB13" s="4" t="s">
        <v>6745</v>
      </c>
      <c r="AC13" s="4" t="s">
        <v>3221</v>
      </c>
      <c r="AD13" s="4"/>
      <c r="AE13" s="4" t="s">
        <v>3264</v>
      </c>
      <c r="AF13" s="4"/>
      <c r="AG13" s="8"/>
      <c r="AH13" s="8"/>
      <c r="AI13" s="8"/>
      <c r="AJ13" s="8"/>
      <c r="AK13" s="8"/>
      <c r="AL13" s="141">
        <v>370</v>
      </c>
      <c r="AM13" s="142">
        <v>9.6737000000000002</v>
      </c>
      <c r="AN13" s="142">
        <v>3.9283000000000001</v>
      </c>
      <c r="AO13" s="4" t="s">
        <v>3217</v>
      </c>
      <c r="AP13" s="4" t="s">
        <v>5680</v>
      </c>
      <c r="AQ13" s="4" t="s">
        <v>3390</v>
      </c>
      <c r="AR13" s="4" t="s">
        <v>3048</v>
      </c>
      <c r="AS13" s="4" t="s">
        <v>3214</v>
      </c>
    </row>
    <row r="14" spans="1:45" ht="15">
      <c r="A14" s="4" t="s">
        <v>3581</v>
      </c>
      <c r="B14" s="4" t="s">
        <v>3265</v>
      </c>
      <c r="C14" s="4" t="s">
        <v>95</v>
      </c>
      <c r="D14" s="4" t="s">
        <v>116</v>
      </c>
      <c r="E14" s="4" t="s">
        <v>3266</v>
      </c>
      <c r="F14" s="4" t="s">
        <v>3267</v>
      </c>
      <c r="G14" s="14">
        <v>37.726143</v>
      </c>
      <c r="H14" s="14">
        <v>-6.5579989999999997</v>
      </c>
      <c r="I14" s="4" t="s">
        <v>100</v>
      </c>
      <c r="J14" s="4" t="s">
        <v>6666</v>
      </c>
      <c r="K14" s="4" t="s">
        <v>3243</v>
      </c>
      <c r="L14" s="4" t="s">
        <v>134</v>
      </c>
      <c r="M14" s="72">
        <v>18.18</v>
      </c>
      <c r="N14" s="72">
        <v>3.0000000000000001E-3</v>
      </c>
      <c r="O14" s="72">
        <v>15.605</v>
      </c>
      <c r="P14" s="72">
        <v>2E-3</v>
      </c>
      <c r="Q14" s="72">
        <v>38.079000000000001</v>
      </c>
      <c r="R14" s="12">
        <v>5.7099999999999998E-3</v>
      </c>
      <c r="S14" s="7">
        <v>0.85836000000000001</v>
      </c>
      <c r="T14" s="7"/>
      <c r="U14" s="7">
        <v>2.0945499999999999</v>
      </c>
      <c r="V14" s="7"/>
      <c r="W14" s="5"/>
      <c r="X14" s="6"/>
      <c r="Y14" s="11">
        <v>345</v>
      </c>
      <c r="Z14" s="10"/>
      <c r="AA14" s="10"/>
      <c r="AB14" s="4" t="s">
        <v>6745</v>
      </c>
      <c r="AC14" s="4" t="s">
        <v>3221</v>
      </c>
      <c r="AD14" s="4"/>
      <c r="AE14" s="4" t="s">
        <v>3268</v>
      </c>
      <c r="AF14" s="4"/>
      <c r="AG14" s="8"/>
      <c r="AH14" s="8"/>
      <c r="AI14" s="8"/>
      <c r="AJ14" s="8"/>
      <c r="AK14" s="8"/>
      <c r="AL14" s="141">
        <v>341</v>
      </c>
      <c r="AM14" s="142">
        <v>9.5998000000000001</v>
      </c>
      <c r="AN14" s="142">
        <v>3.8641999999999999</v>
      </c>
      <c r="AO14" s="4" t="s">
        <v>3217</v>
      </c>
      <c r="AP14" s="4" t="s">
        <v>5680</v>
      </c>
      <c r="AQ14" s="4" t="s">
        <v>3390</v>
      </c>
      <c r="AR14" s="4" t="s">
        <v>3048</v>
      </c>
      <c r="AS14" s="4" t="s">
        <v>3214</v>
      </c>
    </row>
    <row r="15" spans="1:45" ht="15">
      <c r="A15" s="4" t="s">
        <v>3582</v>
      </c>
      <c r="B15" s="4" t="s">
        <v>3269</v>
      </c>
      <c r="C15" s="4" t="s">
        <v>95</v>
      </c>
      <c r="D15" s="4" t="s">
        <v>116</v>
      </c>
      <c r="E15" s="4" t="s">
        <v>3270</v>
      </c>
      <c r="F15" s="4" t="s">
        <v>3271</v>
      </c>
      <c r="G15" s="14">
        <v>37.704549999999998</v>
      </c>
      <c r="H15" s="14">
        <v>-6.5986630000000002</v>
      </c>
      <c r="I15" s="4" t="s">
        <v>100</v>
      </c>
      <c r="J15" s="4" t="s">
        <v>6666</v>
      </c>
      <c r="K15" s="4" t="s">
        <v>3272</v>
      </c>
      <c r="L15" s="4" t="s">
        <v>134</v>
      </c>
      <c r="M15" s="72">
        <v>18.193000000000001</v>
      </c>
      <c r="N15" s="72">
        <v>3.0000000000000001E-3</v>
      </c>
      <c r="O15" s="72">
        <v>15.606999999999999</v>
      </c>
      <c r="P15" s="72">
        <v>2E-3</v>
      </c>
      <c r="Q15" s="72">
        <v>38.174999999999997</v>
      </c>
      <c r="R15" s="12">
        <v>5.7299999999999999E-3</v>
      </c>
      <c r="S15" s="7">
        <v>0.85785999999999996</v>
      </c>
      <c r="T15" s="7"/>
      <c r="U15" s="7">
        <v>2.0983299999999998</v>
      </c>
      <c r="V15" s="7"/>
      <c r="W15" s="5"/>
      <c r="X15" s="6"/>
      <c r="Y15" s="11">
        <v>340</v>
      </c>
      <c r="Z15" s="10"/>
      <c r="AA15" s="10"/>
      <c r="AB15" s="4" t="s">
        <v>6745</v>
      </c>
      <c r="AC15" s="4" t="s">
        <v>3221</v>
      </c>
      <c r="AD15" s="4"/>
      <c r="AE15" s="4" t="s">
        <v>3273</v>
      </c>
      <c r="AF15" s="4"/>
      <c r="AG15" s="8"/>
      <c r="AH15" s="8"/>
      <c r="AI15" s="8"/>
      <c r="AJ15" s="8"/>
      <c r="AK15" s="8"/>
      <c r="AL15" s="141">
        <v>335</v>
      </c>
      <c r="AM15" s="142">
        <v>9.6045999999999996</v>
      </c>
      <c r="AN15" s="142">
        <v>3.9087000000000001</v>
      </c>
      <c r="AO15" s="4" t="s">
        <v>3217</v>
      </c>
      <c r="AP15" s="4" t="s">
        <v>5680</v>
      </c>
      <c r="AQ15" s="4" t="s">
        <v>3390</v>
      </c>
      <c r="AR15" s="4" t="s">
        <v>3048</v>
      </c>
      <c r="AS15" s="4" t="s">
        <v>3214</v>
      </c>
    </row>
    <row r="16" spans="1:45" ht="15">
      <c r="A16" s="4" t="s">
        <v>3583</v>
      </c>
      <c r="B16" s="4" t="s">
        <v>3274</v>
      </c>
      <c r="C16" s="4" t="s">
        <v>95</v>
      </c>
      <c r="D16" s="4" t="s">
        <v>116</v>
      </c>
      <c r="E16" s="4" t="s">
        <v>3270</v>
      </c>
      <c r="F16" s="4" t="s">
        <v>3271</v>
      </c>
      <c r="G16" s="14">
        <v>37.704549999999998</v>
      </c>
      <c r="H16" s="14">
        <v>-6.5986630000000002</v>
      </c>
      <c r="I16" s="4" t="s">
        <v>100</v>
      </c>
      <c r="J16" s="4" t="s">
        <v>6666</v>
      </c>
      <c r="K16" s="4" t="s">
        <v>3275</v>
      </c>
      <c r="L16" s="4" t="s">
        <v>134</v>
      </c>
      <c r="M16" s="72">
        <v>18.207000000000001</v>
      </c>
      <c r="N16" s="72">
        <v>3.0000000000000001E-3</v>
      </c>
      <c r="O16" s="72">
        <v>15.629</v>
      </c>
      <c r="P16" s="72">
        <v>2E-3</v>
      </c>
      <c r="Q16" s="72">
        <v>38.207000000000001</v>
      </c>
      <c r="R16" s="12">
        <v>5.7299999999999999E-3</v>
      </c>
      <c r="S16" s="7">
        <v>0.85841000000000001</v>
      </c>
      <c r="T16" s="7"/>
      <c r="U16" s="7">
        <v>2.0984799999999999</v>
      </c>
      <c r="V16" s="7"/>
      <c r="W16" s="5"/>
      <c r="X16" s="6"/>
      <c r="Y16" s="11">
        <v>374</v>
      </c>
      <c r="Z16" s="10"/>
      <c r="AA16" s="10"/>
      <c r="AB16" s="4" t="s">
        <v>6745</v>
      </c>
      <c r="AC16" s="4" t="s">
        <v>3221</v>
      </c>
      <c r="AD16" s="4"/>
      <c r="AE16" s="4" t="s">
        <v>3273</v>
      </c>
      <c r="AF16" s="4"/>
      <c r="AG16" s="8"/>
      <c r="AH16" s="8"/>
      <c r="AI16" s="8"/>
      <c r="AJ16" s="8"/>
      <c r="AK16" s="8"/>
      <c r="AL16" s="141">
        <v>366</v>
      </c>
      <c r="AM16" s="142">
        <v>9.6891999999999996</v>
      </c>
      <c r="AN16" s="142">
        <v>3.9243000000000001</v>
      </c>
      <c r="AO16" s="4" t="s">
        <v>3217</v>
      </c>
      <c r="AP16" s="4" t="s">
        <v>5680</v>
      </c>
      <c r="AQ16" s="4" t="s">
        <v>3390</v>
      </c>
      <c r="AR16" s="4" t="s">
        <v>3048</v>
      </c>
      <c r="AS16" s="4" t="s">
        <v>3214</v>
      </c>
    </row>
    <row r="17" spans="1:45" ht="15">
      <c r="A17" s="4" t="s">
        <v>3584</v>
      </c>
      <c r="B17" s="4" t="s">
        <v>3276</v>
      </c>
      <c r="C17" s="4" t="s">
        <v>95</v>
      </c>
      <c r="D17" s="4" t="s">
        <v>116</v>
      </c>
      <c r="E17" s="4" t="s">
        <v>3270</v>
      </c>
      <c r="F17" s="4" t="s">
        <v>3277</v>
      </c>
      <c r="G17" s="14">
        <v>37.704549999999998</v>
      </c>
      <c r="H17" s="14">
        <v>-6.5986630000000002</v>
      </c>
      <c r="I17" s="4" t="s">
        <v>100</v>
      </c>
      <c r="J17" s="4" t="s">
        <v>6666</v>
      </c>
      <c r="K17" s="4" t="s">
        <v>3272</v>
      </c>
      <c r="L17" s="4" t="s">
        <v>134</v>
      </c>
      <c r="M17" s="72">
        <v>18.187999999999999</v>
      </c>
      <c r="N17" s="72">
        <v>3.0000000000000001E-3</v>
      </c>
      <c r="O17" s="72">
        <v>15.635999999999999</v>
      </c>
      <c r="P17" s="72">
        <v>2E-3</v>
      </c>
      <c r="Q17" s="72">
        <v>38.210999999999999</v>
      </c>
      <c r="R17" s="12">
        <v>5.7299999999999999E-3</v>
      </c>
      <c r="S17" s="7">
        <v>0.85968999999999995</v>
      </c>
      <c r="T17" s="7"/>
      <c r="U17" s="7">
        <v>2.1008900000000001</v>
      </c>
      <c r="V17" s="7"/>
      <c r="W17" s="5"/>
      <c r="X17" s="6"/>
      <c r="Y17" s="11">
        <v>401</v>
      </c>
      <c r="Z17" s="10"/>
      <c r="AA17" s="10"/>
      <c r="AB17" s="4" t="s">
        <v>6745</v>
      </c>
      <c r="AC17" s="4" t="s">
        <v>3221</v>
      </c>
      <c r="AD17" s="4"/>
      <c r="AE17" s="4" t="s">
        <v>3278</v>
      </c>
      <c r="AF17" s="4"/>
      <c r="AG17" s="8"/>
      <c r="AH17" s="8"/>
      <c r="AI17" s="8"/>
      <c r="AJ17" s="8"/>
      <c r="AK17" s="8"/>
      <c r="AL17" s="141">
        <v>393</v>
      </c>
      <c r="AM17" s="142">
        <v>9.7222000000000008</v>
      </c>
      <c r="AN17" s="142">
        <v>3.9419</v>
      </c>
      <c r="AO17" s="4" t="s">
        <v>3217</v>
      </c>
      <c r="AP17" s="4" t="s">
        <v>5680</v>
      </c>
      <c r="AQ17" s="4" t="s">
        <v>3390</v>
      </c>
      <c r="AR17" s="4" t="s">
        <v>3048</v>
      </c>
      <c r="AS17" s="4" t="s">
        <v>3214</v>
      </c>
    </row>
    <row r="18" spans="1:45" ht="15">
      <c r="A18" s="4" t="s">
        <v>3585</v>
      </c>
      <c r="B18" s="4" t="s">
        <v>3279</v>
      </c>
      <c r="C18" s="4" t="s">
        <v>95</v>
      </c>
      <c r="D18" s="4" t="s">
        <v>116</v>
      </c>
      <c r="E18" s="4" t="s">
        <v>3270</v>
      </c>
      <c r="F18" s="4" t="s">
        <v>3277</v>
      </c>
      <c r="G18" s="14">
        <v>37.704549999999998</v>
      </c>
      <c r="H18" s="14">
        <v>-6.5986630000000002</v>
      </c>
      <c r="I18" s="4" t="s">
        <v>100</v>
      </c>
      <c r="J18" s="4" t="s">
        <v>6666</v>
      </c>
      <c r="K18" s="4" t="s">
        <v>3280</v>
      </c>
      <c r="L18" s="4" t="s">
        <v>134</v>
      </c>
      <c r="M18" s="72">
        <v>18.190999999999999</v>
      </c>
      <c r="N18" s="72">
        <v>3.0000000000000001E-3</v>
      </c>
      <c r="O18" s="72">
        <v>15.627000000000001</v>
      </c>
      <c r="P18" s="72">
        <v>2E-3</v>
      </c>
      <c r="Q18" s="72">
        <v>38.207000000000001</v>
      </c>
      <c r="R18" s="12">
        <v>5.7299999999999999E-3</v>
      </c>
      <c r="S18" s="7">
        <v>0.85904999999999998</v>
      </c>
      <c r="T18" s="7"/>
      <c r="U18" s="7">
        <v>2.10032</v>
      </c>
      <c r="V18" s="7"/>
      <c r="W18" s="5"/>
      <c r="X18" s="6"/>
      <c r="Y18" s="11">
        <v>381</v>
      </c>
      <c r="Z18" s="10"/>
      <c r="AA18" s="10"/>
      <c r="AB18" s="4" t="s">
        <v>6745</v>
      </c>
      <c r="AC18" s="4" t="s">
        <v>3221</v>
      </c>
      <c r="AD18" s="4"/>
      <c r="AE18" s="4" t="s">
        <v>3281</v>
      </c>
      <c r="AF18" s="4"/>
      <c r="AG18" s="8"/>
      <c r="AH18" s="8"/>
      <c r="AI18" s="8"/>
      <c r="AJ18" s="8"/>
      <c r="AK18" s="8"/>
      <c r="AL18" s="141">
        <v>374</v>
      </c>
      <c r="AM18" s="142">
        <v>9.6852</v>
      </c>
      <c r="AN18" s="142">
        <v>3.9344999999999999</v>
      </c>
      <c r="AO18" s="4" t="s">
        <v>3217</v>
      </c>
      <c r="AP18" s="4" t="s">
        <v>5680</v>
      </c>
      <c r="AQ18" s="4" t="s">
        <v>3390</v>
      </c>
      <c r="AR18" s="4" t="s">
        <v>3048</v>
      </c>
      <c r="AS18" s="4" t="s">
        <v>3214</v>
      </c>
    </row>
    <row r="19" spans="1:45" ht="15">
      <c r="A19" s="4" t="s">
        <v>3586</v>
      </c>
      <c r="B19" s="4" t="s">
        <v>3282</v>
      </c>
      <c r="C19" s="4" t="s">
        <v>95</v>
      </c>
      <c r="D19" s="4" t="s">
        <v>116</v>
      </c>
      <c r="E19" s="4" t="s">
        <v>3270</v>
      </c>
      <c r="F19" s="4" t="s">
        <v>3277</v>
      </c>
      <c r="G19" s="14">
        <v>37.704549999999998</v>
      </c>
      <c r="H19" s="14">
        <v>-6.5986630000000002</v>
      </c>
      <c r="I19" s="4" t="s">
        <v>100</v>
      </c>
      <c r="J19" s="4" t="s">
        <v>6666</v>
      </c>
      <c r="K19" s="4" t="s">
        <v>3283</v>
      </c>
      <c r="L19" s="4" t="s">
        <v>134</v>
      </c>
      <c r="M19" s="72">
        <v>18.198</v>
      </c>
      <c r="N19" s="72">
        <v>3.0000000000000001E-3</v>
      </c>
      <c r="O19" s="72">
        <v>15.644</v>
      </c>
      <c r="P19" s="72">
        <v>2E-3</v>
      </c>
      <c r="Q19" s="72">
        <v>38.274999999999999</v>
      </c>
      <c r="R19" s="12">
        <v>5.7400000000000003E-3</v>
      </c>
      <c r="S19" s="7">
        <v>0.85965000000000003</v>
      </c>
      <c r="T19" s="7"/>
      <c r="U19" s="7">
        <v>2.1032500000000001</v>
      </c>
      <c r="V19" s="7"/>
      <c r="W19" s="5"/>
      <c r="X19" s="6"/>
      <c r="Y19" s="11">
        <v>410</v>
      </c>
      <c r="Z19" s="10"/>
      <c r="AA19" s="10"/>
      <c r="AB19" s="4" t="s">
        <v>6745</v>
      </c>
      <c r="AC19" s="4" t="s">
        <v>3221</v>
      </c>
      <c r="AD19" s="4"/>
      <c r="AE19" s="4" t="s">
        <v>3281</v>
      </c>
      <c r="AF19" s="4"/>
      <c r="AG19" s="8"/>
      <c r="AH19" s="8"/>
      <c r="AI19" s="8"/>
      <c r="AJ19" s="8"/>
      <c r="AK19" s="8"/>
      <c r="AL19" s="141">
        <v>401</v>
      </c>
      <c r="AM19" s="142">
        <v>9.7517999999999994</v>
      </c>
      <c r="AN19" s="142">
        <v>3.9729000000000001</v>
      </c>
      <c r="AO19" s="4" t="s">
        <v>3217</v>
      </c>
      <c r="AP19" s="4" t="s">
        <v>5680</v>
      </c>
      <c r="AQ19" s="4" t="s">
        <v>3390</v>
      </c>
      <c r="AR19" s="4" t="s">
        <v>3048</v>
      </c>
      <c r="AS19" s="4" t="s">
        <v>3214</v>
      </c>
    </row>
    <row r="20" spans="1:45" ht="15">
      <c r="A20" s="4" t="s">
        <v>3587</v>
      </c>
      <c r="B20" s="4" t="s">
        <v>3284</v>
      </c>
      <c r="C20" s="4" t="s">
        <v>95</v>
      </c>
      <c r="D20" s="4" t="s">
        <v>116</v>
      </c>
      <c r="E20" s="4" t="s">
        <v>3270</v>
      </c>
      <c r="F20" s="4" t="s">
        <v>3285</v>
      </c>
      <c r="G20" s="14">
        <v>37.704549999999998</v>
      </c>
      <c r="H20" s="14">
        <v>-6.5986630000000002</v>
      </c>
      <c r="I20" s="4" t="s">
        <v>100</v>
      </c>
      <c r="J20" s="4" t="s">
        <v>6666</v>
      </c>
      <c r="K20" s="4" t="s">
        <v>3286</v>
      </c>
      <c r="L20" s="4" t="s">
        <v>134</v>
      </c>
      <c r="M20" s="72">
        <v>18.192</v>
      </c>
      <c r="N20" s="72">
        <v>3.0000000000000001E-3</v>
      </c>
      <c r="O20" s="72">
        <v>15.64</v>
      </c>
      <c r="P20" s="72">
        <v>2E-3</v>
      </c>
      <c r="Q20" s="72">
        <v>38.256999999999998</v>
      </c>
      <c r="R20" s="12">
        <v>5.7400000000000003E-3</v>
      </c>
      <c r="S20" s="7">
        <v>0.85972000000000004</v>
      </c>
      <c r="T20" s="7"/>
      <c r="U20" s="7">
        <v>2.1029599999999999</v>
      </c>
      <c r="V20" s="7"/>
      <c r="W20" s="5"/>
      <c r="X20" s="6"/>
      <c r="Y20" s="11">
        <v>406</v>
      </c>
      <c r="Z20" s="10"/>
      <c r="AA20" s="10"/>
      <c r="AB20" s="4" t="s">
        <v>6745</v>
      </c>
      <c r="AC20" s="4" t="s">
        <v>3221</v>
      </c>
      <c r="AD20" s="4"/>
      <c r="AE20" s="4" t="s">
        <v>3287</v>
      </c>
      <c r="AF20" s="4"/>
      <c r="AG20" s="8"/>
      <c r="AH20" s="8"/>
      <c r="AI20" s="8"/>
      <c r="AJ20" s="8"/>
      <c r="AK20" s="8"/>
      <c r="AL20" s="141">
        <v>398</v>
      </c>
      <c r="AM20" s="142">
        <v>9.7371999999999996</v>
      </c>
      <c r="AN20" s="142">
        <v>3.9658000000000002</v>
      </c>
      <c r="AO20" s="4" t="s">
        <v>3217</v>
      </c>
      <c r="AP20" s="4" t="s">
        <v>5680</v>
      </c>
      <c r="AQ20" s="4" t="s">
        <v>3390</v>
      </c>
      <c r="AR20" s="4" t="s">
        <v>3048</v>
      </c>
      <c r="AS20" s="4" t="s">
        <v>3214</v>
      </c>
    </row>
    <row r="21" spans="1:45" ht="15">
      <c r="A21" s="4" t="s">
        <v>3588</v>
      </c>
      <c r="B21" s="4" t="s">
        <v>3288</v>
      </c>
      <c r="C21" s="4" t="s">
        <v>95</v>
      </c>
      <c r="D21" s="4" t="s">
        <v>116</v>
      </c>
      <c r="E21" s="4" t="s">
        <v>3270</v>
      </c>
      <c r="F21" s="4" t="s">
        <v>3285</v>
      </c>
      <c r="G21" s="14">
        <v>37.704549999999998</v>
      </c>
      <c r="H21" s="14">
        <v>-6.5986630000000002</v>
      </c>
      <c r="I21" s="4" t="s">
        <v>100</v>
      </c>
      <c r="J21" s="4" t="s">
        <v>6666</v>
      </c>
      <c r="K21" s="4" t="s">
        <v>3289</v>
      </c>
      <c r="L21" s="4" t="s">
        <v>134</v>
      </c>
      <c r="M21" s="72">
        <v>18.18</v>
      </c>
      <c r="N21" s="72">
        <v>3.0000000000000001E-3</v>
      </c>
      <c r="O21" s="72">
        <v>15.615</v>
      </c>
      <c r="P21" s="72">
        <v>2E-3</v>
      </c>
      <c r="Q21" s="72">
        <v>38.161999999999999</v>
      </c>
      <c r="R21" s="12">
        <v>5.7200000000000003E-3</v>
      </c>
      <c r="S21" s="7">
        <v>0.85890999999999995</v>
      </c>
      <c r="T21" s="7"/>
      <c r="U21" s="7">
        <v>2.0991200000000001</v>
      </c>
      <c r="V21" s="7"/>
      <c r="W21" s="5"/>
      <c r="X21" s="6"/>
      <c r="Y21" s="11">
        <v>366</v>
      </c>
      <c r="Z21" s="10"/>
      <c r="AA21" s="10"/>
      <c r="AB21" s="4" t="s">
        <v>6745</v>
      </c>
      <c r="AC21" s="4" t="s">
        <v>3221</v>
      </c>
      <c r="AD21" s="4"/>
      <c r="AE21" s="4" t="s">
        <v>3287</v>
      </c>
      <c r="AF21" s="4"/>
      <c r="AG21" s="8"/>
      <c r="AH21" s="8"/>
      <c r="AI21" s="8"/>
      <c r="AJ21" s="8"/>
      <c r="AK21" s="8"/>
      <c r="AL21" s="141">
        <v>360</v>
      </c>
      <c r="AM21" s="142">
        <v>9.6397999999999993</v>
      </c>
      <c r="AN21" s="142">
        <v>3.9131999999999998</v>
      </c>
      <c r="AO21" s="4" t="s">
        <v>3217</v>
      </c>
      <c r="AP21" s="4" t="s">
        <v>5680</v>
      </c>
      <c r="AQ21" s="4" t="s">
        <v>3390</v>
      </c>
      <c r="AR21" s="4" t="s">
        <v>3048</v>
      </c>
      <c r="AS21" s="4" t="s">
        <v>3214</v>
      </c>
    </row>
    <row r="22" spans="1:45" ht="15">
      <c r="A22" s="4" t="s">
        <v>3589</v>
      </c>
      <c r="B22" s="4" t="s">
        <v>3290</v>
      </c>
      <c r="C22" s="4" t="s">
        <v>95</v>
      </c>
      <c r="D22" s="4" t="s">
        <v>116</v>
      </c>
      <c r="E22" s="4" t="s">
        <v>3241</v>
      </c>
      <c r="F22" s="4" t="s">
        <v>3291</v>
      </c>
      <c r="G22" s="14">
        <v>37.775773000000001</v>
      </c>
      <c r="H22" s="14">
        <v>-6.6779349999999997</v>
      </c>
      <c r="I22" s="4" t="s">
        <v>100</v>
      </c>
      <c r="J22" s="4" t="s">
        <v>6666</v>
      </c>
      <c r="K22" s="4" t="s">
        <v>3292</v>
      </c>
      <c r="L22" s="4" t="s">
        <v>134</v>
      </c>
      <c r="M22" s="72">
        <v>18.187999999999999</v>
      </c>
      <c r="N22" s="72">
        <v>3.0000000000000001E-3</v>
      </c>
      <c r="O22" s="72">
        <v>15.609</v>
      </c>
      <c r="P22" s="72">
        <v>2E-3</v>
      </c>
      <c r="Q22" s="72">
        <v>38.158000000000001</v>
      </c>
      <c r="R22" s="12">
        <v>5.7200000000000003E-3</v>
      </c>
      <c r="S22" s="7">
        <v>0.85819999999999996</v>
      </c>
      <c r="T22" s="7"/>
      <c r="U22" s="7">
        <v>2.0979800000000002</v>
      </c>
      <c r="V22" s="7"/>
      <c r="W22" s="5"/>
      <c r="X22" s="6"/>
      <c r="Y22" s="11">
        <v>347</v>
      </c>
      <c r="Z22" s="10"/>
      <c r="AA22" s="10"/>
      <c r="AB22" s="4" t="s">
        <v>6745</v>
      </c>
      <c r="AC22" s="4" t="s">
        <v>3221</v>
      </c>
      <c r="AD22" s="4"/>
      <c r="AE22" s="4" t="s">
        <v>3293</v>
      </c>
      <c r="AF22" s="4"/>
      <c r="AG22" s="8"/>
      <c r="AH22" s="8"/>
      <c r="AI22" s="8"/>
      <c r="AJ22" s="8"/>
      <c r="AK22" s="8"/>
      <c r="AL22" s="141">
        <v>343</v>
      </c>
      <c r="AM22" s="142">
        <v>9.6137999999999995</v>
      </c>
      <c r="AN22" s="142">
        <v>3.9035000000000002</v>
      </c>
      <c r="AO22" s="4" t="s">
        <v>3217</v>
      </c>
      <c r="AP22" s="4" t="s">
        <v>5680</v>
      </c>
      <c r="AQ22" s="4" t="s">
        <v>3390</v>
      </c>
      <c r="AR22" s="4" t="s">
        <v>3048</v>
      </c>
      <c r="AS22" s="4" t="s">
        <v>3214</v>
      </c>
    </row>
    <row r="23" spans="1:45" ht="15">
      <c r="A23" s="4" t="s">
        <v>3590</v>
      </c>
      <c r="B23" s="4" t="s">
        <v>3294</v>
      </c>
      <c r="C23" s="4" t="s">
        <v>95</v>
      </c>
      <c r="D23" s="4" t="s">
        <v>116</v>
      </c>
      <c r="E23" s="4"/>
      <c r="F23" s="4" t="s">
        <v>3295</v>
      </c>
      <c r="G23" s="14">
        <v>37.800325999999998</v>
      </c>
      <c r="H23" s="14">
        <v>-6.972518</v>
      </c>
      <c r="I23" s="4" t="s">
        <v>100</v>
      </c>
      <c r="J23" s="4" t="s">
        <v>6666</v>
      </c>
      <c r="K23" s="4" t="s">
        <v>3296</v>
      </c>
      <c r="L23" s="4" t="s">
        <v>134</v>
      </c>
      <c r="M23" s="72">
        <v>18.187999999999999</v>
      </c>
      <c r="N23" s="72">
        <v>3.0000000000000001E-3</v>
      </c>
      <c r="O23" s="72">
        <v>15.609</v>
      </c>
      <c r="P23" s="72">
        <v>2E-3</v>
      </c>
      <c r="Q23" s="72">
        <v>38.158000000000001</v>
      </c>
      <c r="R23" s="12">
        <v>5.7200000000000003E-3</v>
      </c>
      <c r="S23" s="7">
        <v>0.85819999999999996</v>
      </c>
      <c r="T23" s="7"/>
      <c r="U23" s="7">
        <v>2.0979800000000002</v>
      </c>
      <c r="V23" s="7"/>
      <c r="W23" s="5"/>
      <c r="X23" s="6"/>
      <c r="Y23" s="11">
        <v>374</v>
      </c>
      <c r="Z23" s="10"/>
      <c r="AA23" s="10"/>
      <c r="AB23" s="4" t="s">
        <v>6745</v>
      </c>
      <c r="AC23" s="4" t="s">
        <v>3221</v>
      </c>
      <c r="AD23" s="4"/>
      <c r="AE23" s="4" t="s">
        <v>3297</v>
      </c>
      <c r="AF23" s="4"/>
      <c r="AG23" s="8"/>
      <c r="AH23" s="8"/>
      <c r="AI23" s="8"/>
      <c r="AJ23" s="8"/>
      <c r="AK23" s="8"/>
      <c r="AL23" s="141">
        <v>343</v>
      </c>
      <c r="AM23" s="142">
        <v>9.6137999999999995</v>
      </c>
      <c r="AN23" s="142">
        <v>3.9035000000000002</v>
      </c>
      <c r="AO23" s="4" t="s">
        <v>3217</v>
      </c>
      <c r="AP23" s="4" t="s">
        <v>5680</v>
      </c>
      <c r="AQ23" s="4" t="s">
        <v>3390</v>
      </c>
      <c r="AR23" s="4" t="s">
        <v>3048</v>
      </c>
      <c r="AS23" s="4" t="s">
        <v>3214</v>
      </c>
    </row>
    <row r="24" spans="1:45" ht="15">
      <c r="A24" s="4" t="s">
        <v>3591</v>
      </c>
      <c r="B24" s="4" t="s">
        <v>3298</v>
      </c>
      <c r="C24" s="4" t="s">
        <v>95</v>
      </c>
      <c r="D24" s="4" t="s">
        <v>116</v>
      </c>
      <c r="E24" s="4" t="s">
        <v>5610</v>
      </c>
      <c r="F24" s="4" t="s">
        <v>3295</v>
      </c>
      <c r="G24" s="14">
        <v>37.800325999999998</v>
      </c>
      <c r="H24" s="14">
        <v>-6.972518</v>
      </c>
      <c r="I24" s="4" t="s">
        <v>100</v>
      </c>
      <c r="J24" s="4" t="s">
        <v>6666</v>
      </c>
      <c r="K24" s="4" t="s">
        <v>3296</v>
      </c>
      <c r="L24" s="4" t="s">
        <v>134</v>
      </c>
      <c r="M24" s="72">
        <v>18.192</v>
      </c>
      <c r="N24" s="72">
        <v>3.0000000000000001E-3</v>
      </c>
      <c r="O24" s="72">
        <v>15.593999999999999</v>
      </c>
      <c r="P24" s="72">
        <v>2E-3</v>
      </c>
      <c r="Q24" s="72">
        <v>38.106000000000002</v>
      </c>
      <c r="R24" s="12">
        <v>5.7200000000000003E-3</v>
      </c>
      <c r="S24" s="7">
        <v>0.85719000000000001</v>
      </c>
      <c r="T24" s="7"/>
      <c r="U24" s="7">
        <v>2.0946600000000002</v>
      </c>
      <c r="V24" s="7"/>
      <c r="W24" s="5"/>
      <c r="X24" s="6"/>
      <c r="Y24" s="11">
        <v>314</v>
      </c>
      <c r="Z24" s="10"/>
      <c r="AA24" s="10"/>
      <c r="AB24" s="4" t="s">
        <v>6745</v>
      </c>
      <c r="AC24" s="4" t="s">
        <v>3221</v>
      </c>
      <c r="AD24" s="4"/>
      <c r="AE24" s="4" t="s">
        <v>3297</v>
      </c>
      <c r="AF24" s="4"/>
      <c r="AG24" s="8"/>
      <c r="AH24" s="8"/>
      <c r="AI24" s="8"/>
      <c r="AJ24" s="8"/>
      <c r="AK24" s="8"/>
      <c r="AL24" s="141">
        <v>311</v>
      </c>
      <c r="AM24" s="142">
        <v>9.5531000000000006</v>
      </c>
      <c r="AN24" s="142">
        <v>3.8671000000000002</v>
      </c>
      <c r="AO24" s="4" t="s">
        <v>3217</v>
      </c>
      <c r="AP24" s="4" t="s">
        <v>5680</v>
      </c>
      <c r="AQ24" s="4" t="s">
        <v>3390</v>
      </c>
      <c r="AR24" s="4" t="s">
        <v>3048</v>
      </c>
      <c r="AS24" s="4" t="s">
        <v>3214</v>
      </c>
    </row>
    <row r="25" spans="1:45" ht="15">
      <c r="A25" s="4" t="s">
        <v>3592</v>
      </c>
      <c r="B25" s="4" t="s">
        <v>3299</v>
      </c>
      <c r="C25" s="4" t="s">
        <v>95</v>
      </c>
      <c r="D25" s="4" t="s">
        <v>116</v>
      </c>
      <c r="E25" s="4"/>
      <c r="F25" s="4" t="s">
        <v>3295</v>
      </c>
      <c r="G25" s="14">
        <v>37.800325999999998</v>
      </c>
      <c r="H25" s="14">
        <v>-6.972518</v>
      </c>
      <c r="I25" s="4" t="s">
        <v>100</v>
      </c>
      <c r="J25" s="4" t="s">
        <v>6666</v>
      </c>
      <c r="K25" s="4" t="s">
        <v>3300</v>
      </c>
      <c r="L25" s="4" t="s">
        <v>134</v>
      </c>
      <c r="M25" s="72">
        <v>18.183</v>
      </c>
      <c r="N25" s="72">
        <v>3.0000000000000001E-3</v>
      </c>
      <c r="O25" s="72">
        <v>15.603999999999999</v>
      </c>
      <c r="P25" s="72">
        <v>2E-3</v>
      </c>
      <c r="Q25" s="72">
        <v>38.134999999999998</v>
      </c>
      <c r="R25" s="12">
        <v>5.7200000000000003E-3</v>
      </c>
      <c r="S25" s="7">
        <v>0.85816000000000003</v>
      </c>
      <c r="T25" s="7"/>
      <c r="U25" s="7">
        <v>2.0972900000000001</v>
      </c>
      <c r="V25" s="7"/>
      <c r="W25" s="5"/>
      <c r="X25" s="6"/>
      <c r="Y25" s="11">
        <v>341</v>
      </c>
      <c r="Z25" s="10"/>
      <c r="AA25" s="10"/>
      <c r="AB25" s="4" t="s">
        <v>6745</v>
      </c>
      <c r="AC25" s="4" t="s">
        <v>3221</v>
      </c>
      <c r="AD25" s="4"/>
      <c r="AE25" s="4" t="s">
        <v>3248</v>
      </c>
      <c r="AF25" s="4"/>
      <c r="AG25" s="8"/>
      <c r="AH25" s="8"/>
      <c r="AI25" s="8"/>
      <c r="AJ25" s="8"/>
      <c r="AK25" s="8"/>
      <c r="AL25" s="141">
        <v>337</v>
      </c>
      <c r="AM25" s="142">
        <v>9.5951000000000004</v>
      </c>
      <c r="AN25" s="142">
        <v>3.8925999999999998</v>
      </c>
      <c r="AO25" s="4" t="s">
        <v>3217</v>
      </c>
      <c r="AP25" s="4" t="s">
        <v>5680</v>
      </c>
      <c r="AQ25" s="4" t="s">
        <v>3390</v>
      </c>
      <c r="AR25" s="4" t="s">
        <v>3048</v>
      </c>
      <c r="AS25" s="4" t="s">
        <v>3214</v>
      </c>
    </row>
    <row r="26" spans="1:45" ht="15">
      <c r="A26" s="4" t="s">
        <v>3593</v>
      </c>
      <c r="B26" s="4" t="s">
        <v>3301</v>
      </c>
      <c r="C26" s="4" t="s">
        <v>95</v>
      </c>
      <c r="D26" s="4" t="s">
        <v>116</v>
      </c>
      <c r="E26" s="4"/>
      <c r="F26" s="4" t="s">
        <v>3302</v>
      </c>
      <c r="G26" s="14">
        <v>37.668632000000002</v>
      </c>
      <c r="H26" s="14">
        <v>-7.4986610000000002</v>
      </c>
      <c r="I26" s="4" t="s">
        <v>100</v>
      </c>
      <c r="J26" s="4" t="s">
        <v>6666</v>
      </c>
      <c r="K26" s="4" t="s">
        <v>3300</v>
      </c>
      <c r="L26" s="4" t="s">
        <v>134</v>
      </c>
      <c r="M26" s="72">
        <v>18.187999999999999</v>
      </c>
      <c r="N26" s="72">
        <v>3.0000000000000001E-3</v>
      </c>
      <c r="O26" s="72">
        <v>15.627000000000001</v>
      </c>
      <c r="P26" s="72">
        <v>2E-3</v>
      </c>
      <c r="Q26" s="72">
        <v>38.19</v>
      </c>
      <c r="R26" s="12">
        <v>5.7299999999999999E-3</v>
      </c>
      <c r="S26" s="7">
        <v>0.85919000000000001</v>
      </c>
      <c r="T26" s="7"/>
      <c r="U26" s="7">
        <v>2.0997400000000002</v>
      </c>
      <c r="V26" s="7"/>
      <c r="W26" s="5"/>
      <c r="X26" s="6"/>
      <c r="Y26" s="11">
        <v>383</v>
      </c>
      <c r="Z26" s="10"/>
      <c r="AA26" s="10"/>
      <c r="AB26" s="4" t="s">
        <v>6745</v>
      </c>
      <c r="AC26" s="4" t="s">
        <v>3221</v>
      </c>
      <c r="AD26" s="4"/>
      <c r="AE26" s="4" t="s">
        <v>3303</v>
      </c>
      <c r="AF26" s="4"/>
      <c r="AG26" s="8"/>
      <c r="AH26" s="8"/>
      <c r="AI26" s="8"/>
      <c r="AJ26" s="8"/>
      <c r="AK26" s="8"/>
      <c r="AL26" s="141">
        <v>377</v>
      </c>
      <c r="AM26" s="142">
        <v>9.6859999999999999</v>
      </c>
      <c r="AN26" s="142">
        <v>3.9272999999999998</v>
      </c>
      <c r="AO26" s="4" t="s">
        <v>3217</v>
      </c>
      <c r="AP26" s="4" t="s">
        <v>5680</v>
      </c>
      <c r="AQ26" s="4" t="s">
        <v>3390</v>
      </c>
      <c r="AR26" s="4" t="s">
        <v>3048</v>
      </c>
      <c r="AS26" s="4" t="s">
        <v>3214</v>
      </c>
    </row>
    <row r="27" spans="1:45" ht="15">
      <c r="A27" s="4" t="s">
        <v>3594</v>
      </c>
      <c r="B27" s="4" t="s">
        <v>3304</v>
      </c>
      <c r="C27" s="4" t="s">
        <v>95</v>
      </c>
      <c r="D27" s="4" t="s">
        <v>116</v>
      </c>
      <c r="E27" s="4" t="s">
        <v>3305</v>
      </c>
      <c r="F27" s="4" t="s">
        <v>3306</v>
      </c>
      <c r="G27" s="14">
        <v>37.668632000000002</v>
      </c>
      <c r="H27" s="14">
        <v>-7.4986610000000002</v>
      </c>
      <c r="I27" s="4" t="s">
        <v>100</v>
      </c>
      <c r="J27" s="4" t="s">
        <v>6666</v>
      </c>
      <c r="K27" s="4" t="s">
        <v>3307</v>
      </c>
      <c r="L27" s="4" t="s">
        <v>134</v>
      </c>
      <c r="M27" s="72">
        <v>18.233000000000001</v>
      </c>
      <c r="N27" s="72">
        <v>3.0000000000000001E-3</v>
      </c>
      <c r="O27" s="72">
        <v>15.624000000000001</v>
      </c>
      <c r="P27" s="72">
        <v>2E-3</v>
      </c>
      <c r="Q27" s="72">
        <v>38.180999999999997</v>
      </c>
      <c r="R27" s="12">
        <v>5.7299999999999999E-3</v>
      </c>
      <c r="S27" s="7">
        <v>0.85690999999999995</v>
      </c>
      <c r="T27" s="7"/>
      <c r="U27" s="7">
        <v>2.0940599999999998</v>
      </c>
      <c r="V27" s="7"/>
      <c r="W27" s="5"/>
      <c r="X27" s="6"/>
      <c r="Y27" s="11">
        <v>344</v>
      </c>
      <c r="Z27" s="10"/>
      <c r="AA27" s="10"/>
      <c r="AB27" s="4" t="s">
        <v>6745</v>
      </c>
      <c r="AC27" s="4" t="s">
        <v>3221</v>
      </c>
      <c r="AD27" s="4"/>
      <c r="AE27" s="4" t="s">
        <v>3248</v>
      </c>
      <c r="AF27" s="4"/>
      <c r="AG27" s="8"/>
      <c r="AH27" s="8"/>
      <c r="AI27" s="8"/>
      <c r="AJ27" s="8"/>
      <c r="AK27" s="8"/>
      <c r="AL27" s="141">
        <v>337</v>
      </c>
      <c r="AM27" s="142">
        <v>9.6628000000000007</v>
      </c>
      <c r="AN27" s="142">
        <v>3.8908</v>
      </c>
      <c r="AO27" s="4" t="s">
        <v>3217</v>
      </c>
      <c r="AP27" s="4" t="s">
        <v>5680</v>
      </c>
      <c r="AQ27" s="4" t="s">
        <v>3390</v>
      </c>
      <c r="AR27" s="4" t="s">
        <v>3048</v>
      </c>
      <c r="AS27" s="4" t="s">
        <v>3214</v>
      </c>
    </row>
    <row r="28" spans="1:45" ht="15">
      <c r="A28" s="4" t="s">
        <v>3595</v>
      </c>
      <c r="B28" s="4" t="s">
        <v>3308</v>
      </c>
      <c r="C28" s="4" t="s">
        <v>95</v>
      </c>
      <c r="D28" s="4" t="s">
        <v>116</v>
      </c>
      <c r="E28" s="4" t="s">
        <v>3305</v>
      </c>
      <c r="F28" s="4" t="s">
        <v>3306</v>
      </c>
      <c r="G28" s="14">
        <v>37.668632000000002</v>
      </c>
      <c r="H28" s="14">
        <v>-7.4986610000000002</v>
      </c>
      <c r="I28" s="4" t="s">
        <v>100</v>
      </c>
      <c r="J28" s="4" t="s">
        <v>6666</v>
      </c>
      <c r="K28" s="4" t="s">
        <v>3300</v>
      </c>
      <c r="L28" s="4" t="s">
        <v>134</v>
      </c>
      <c r="M28" s="72">
        <v>18.215</v>
      </c>
      <c r="N28" s="72">
        <v>3.0000000000000001E-3</v>
      </c>
      <c r="O28" s="72">
        <v>15.638</v>
      </c>
      <c r="P28" s="72">
        <v>2E-3</v>
      </c>
      <c r="Q28" s="72">
        <v>38.256</v>
      </c>
      <c r="R28" s="12">
        <v>5.7400000000000003E-3</v>
      </c>
      <c r="S28" s="7">
        <v>0.85851999999999995</v>
      </c>
      <c r="T28" s="7"/>
      <c r="U28" s="7">
        <v>2.10025</v>
      </c>
      <c r="V28" s="7"/>
      <c r="W28" s="5"/>
      <c r="X28" s="6"/>
      <c r="Y28" s="11">
        <v>385</v>
      </c>
      <c r="Z28" s="10"/>
      <c r="AA28" s="10"/>
      <c r="AB28" s="4" t="s">
        <v>6745</v>
      </c>
      <c r="AC28" s="4" t="s">
        <v>3221</v>
      </c>
      <c r="AD28" s="4"/>
      <c r="AE28" s="4" t="s">
        <v>3309</v>
      </c>
      <c r="AF28" s="4"/>
      <c r="AG28" s="8"/>
      <c r="AH28" s="8"/>
      <c r="AI28" s="8"/>
      <c r="AJ28" s="8"/>
      <c r="AK28" s="8"/>
      <c r="AL28" s="141">
        <v>377</v>
      </c>
      <c r="AM28" s="142">
        <v>9.7233000000000001</v>
      </c>
      <c r="AN28" s="142">
        <v>3.9487999999999999</v>
      </c>
      <c r="AO28" s="4" t="s">
        <v>3217</v>
      </c>
      <c r="AP28" s="4" t="s">
        <v>5680</v>
      </c>
      <c r="AQ28" s="4" t="s">
        <v>3390</v>
      </c>
      <c r="AR28" s="4" t="s">
        <v>3048</v>
      </c>
      <c r="AS28" s="4" t="s">
        <v>3214</v>
      </c>
    </row>
    <row r="29" spans="1:45" ht="15">
      <c r="A29" s="4" t="s">
        <v>3596</v>
      </c>
      <c r="B29" s="4" t="s">
        <v>3310</v>
      </c>
      <c r="C29" s="4" t="s">
        <v>95</v>
      </c>
      <c r="D29" s="4" t="s">
        <v>116</v>
      </c>
      <c r="E29" s="4" t="s">
        <v>1450</v>
      </c>
      <c r="F29" s="4" t="s">
        <v>2723</v>
      </c>
      <c r="G29" s="14">
        <v>37.606561999999997</v>
      </c>
      <c r="H29" s="14">
        <v>-7.1015750000000004</v>
      </c>
      <c r="I29" s="4" t="s">
        <v>100</v>
      </c>
      <c r="J29" s="4" t="s">
        <v>6666</v>
      </c>
      <c r="K29" s="4" t="s">
        <v>3311</v>
      </c>
      <c r="L29" s="4" t="s">
        <v>134</v>
      </c>
      <c r="M29" s="72">
        <v>18.135000000000002</v>
      </c>
      <c r="N29" s="72">
        <v>3.0000000000000001E-3</v>
      </c>
      <c r="O29" s="72">
        <v>15.597</v>
      </c>
      <c r="P29" s="72">
        <v>2E-3</v>
      </c>
      <c r="Q29" s="72">
        <v>38.15</v>
      </c>
      <c r="R29" s="12">
        <v>5.7200000000000003E-3</v>
      </c>
      <c r="S29" s="7">
        <v>0.86004999999999998</v>
      </c>
      <c r="T29" s="7"/>
      <c r="U29" s="7">
        <v>2.1036700000000002</v>
      </c>
      <c r="V29" s="7"/>
      <c r="W29" s="5"/>
      <c r="X29" s="6"/>
      <c r="Y29" s="11">
        <v>363</v>
      </c>
      <c r="Z29" s="10"/>
      <c r="AA29" s="10"/>
      <c r="AB29" s="4" t="s">
        <v>6745</v>
      </c>
      <c r="AC29" s="4" t="s">
        <v>3221</v>
      </c>
      <c r="AD29" s="4"/>
      <c r="AE29" s="4" t="s">
        <v>3248</v>
      </c>
      <c r="AF29" s="4"/>
      <c r="AG29" s="8"/>
      <c r="AH29" s="8"/>
      <c r="AI29" s="8"/>
      <c r="AJ29" s="8"/>
      <c r="AK29" s="8"/>
      <c r="AL29" s="141">
        <v>360</v>
      </c>
      <c r="AM29" s="142">
        <v>9.5789000000000009</v>
      </c>
      <c r="AN29" s="142">
        <v>3.9312</v>
      </c>
      <c r="AO29" s="4" t="s">
        <v>3217</v>
      </c>
      <c r="AP29" s="4" t="s">
        <v>5680</v>
      </c>
      <c r="AQ29" s="4" t="s">
        <v>3390</v>
      </c>
      <c r="AR29" s="4" t="s">
        <v>3048</v>
      </c>
      <c r="AS29" s="4" t="s">
        <v>3214</v>
      </c>
    </row>
    <row r="30" spans="1:45" ht="15">
      <c r="A30" s="4" t="s">
        <v>3597</v>
      </c>
      <c r="B30" s="4"/>
      <c r="C30" s="4" t="s">
        <v>95</v>
      </c>
      <c r="D30" s="4" t="s">
        <v>116</v>
      </c>
      <c r="E30" s="4" t="s">
        <v>1450</v>
      </c>
      <c r="F30" s="4" t="s">
        <v>2723</v>
      </c>
      <c r="G30" s="14">
        <v>37.606561999999997</v>
      </c>
      <c r="H30" s="14">
        <v>-7.1015750000000004</v>
      </c>
      <c r="I30" s="4" t="s">
        <v>100</v>
      </c>
      <c r="J30" s="4" t="s">
        <v>6666</v>
      </c>
      <c r="K30" s="4" t="s">
        <v>3311</v>
      </c>
      <c r="L30" s="4" t="s">
        <v>134</v>
      </c>
      <c r="M30" s="72">
        <v>18.137</v>
      </c>
      <c r="N30" s="72">
        <v>3.0000000000000001E-3</v>
      </c>
      <c r="O30" s="72">
        <v>15.602</v>
      </c>
      <c r="P30" s="72">
        <v>2E-3</v>
      </c>
      <c r="Q30" s="72">
        <v>38.161999999999999</v>
      </c>
      <c r="R30" s="12">
        <v>5.7200000000000003E-3</v>
      </c>
      <c r="S30" s="7">
        <v>0.86023000000000005</v>
      </c>
      <c r="T30" s="7"/>
      <c r="U30" s="7">
        <v>2.1040999999999999</v>
      </c>
      <c r="V30" s="7"/>
      <c r="W30" s="5"/>
      <c r="X30" s="6"/>
      <c r="Y30" s="11">
        <v>372</v>
      </c>
      <c r="Z30" s="10"/>
      <c r="AA30" s="10"/>
      <c r="AB30" s="4" t="s">
        <v>6745</v>
      </c>
      <c r="AC30" s="4" t="s">
        <v>3221</v>
      </c>
      <c r="AD30" s="4"/>
      <c r="AE30" s="4" t="s">
        <v>3248</v>
      </c>
      <c r="AF30" s="4"/>
      <c r="AG30" s="8"/>
      <c r="AH30" s="8"/>
      <c r="AI30" s="8"/>
      <c r="AJ30" s="8"/>
      <c r="AK30" s="8"/>
      <c r="AL30" s="141">
        <v>368</v>
      </c>
      <c r="AM30" s="142">
        <v>9.5984999999999996</v>
      </c>
      <c r="AN30" s="142">
        <v>3.9382000000000001</v>
      </c>
      <c r="AO30" s="4" t="s">
        <v>3217</v>
      </c>
      <c r="AP30" s="4" t="s">
        <v>5680</v>
      </c>
      <c r="AQ30" s="4" t="s">
        <v>3390</v>
      </c>
      <c r="AR30" s="4" t="s">
        <v>3048</v>
      </c>
      <c r="AS30" s="4" t="s">
        <v>3214</v>
      </c>
    </row>
    <row r="31" spans="1:45" ht="15">
      <c r="A31" s="4" t="s">
        <v>3598</v>
      </c>
      <c r="B31" s="4" t="s">
        <v>3312</v>
      </c>
      <c r="C31" s="4" t="s">
        <v>95</v>
      </c>
      <c r="D31" s="4" t="s">
        <v>116</v>
      </c>
      <c r="E31" s="4" t="s">
        <v>3313</v>
      </c>
      <c r="F31" s="4" t="s">
        <v>3314</v>
      </c>
      <c r="G31" s="14">
        <v>37.596710999999999</v>
      </c>
      <c r="H31" s="14">
        <v>-6.8946389999999997</v>
      </c>
      <c r="I31" s="4" t="s">
        <v>100</v>
      </c>
      <c r="J31" s="4" t="s">
        <v>6666</v>
      </c>
      <c r="K31" s="4" t="s">
        <v>3315</v>
      </c>
      <c r="L31" s="4" t="s">
        <v>134</v>
      </c>
      <c r="M31" s="72">
        <v>18.175000000000001</v>
      </c>
      <c r="N31" s="72">
        <v>3.0000000000000001E-3</v>
      </c>
      <c r="O31" s="72">
        <v>15.634</v>
      </c>
      <c r="P31" s="72">
        <v>2E-3</v>
      </c>
      <c r="Q31" s="72">
        <v>38.225000000000001</v>
      </c>
      <c r="R31" s="12">
        <v>5.7299999999999999E-3</v>
      </c>
      <c r="S31" s="7">
        <v>0.86019000000000001</v>
      </c>
      <c r="T31" s="7"/>
      <c r="U31" s="7">
        <v>2.1031599999999999</v>
      </c>
      <c r="V31" s="7"/>
      <c r="W31" s="5"/>
      <c r="X31" s="6"/>
      <c r="Y31" s="11">
        <v>407</v>
      </c>
      <c r="Z31" s="10"/>
      <c r="AA31" s="10"/>
      <c r="AB31" s="4" t="s">
        <v>6745</v>
      </c>
      <c r="AC31" s="4" t="s">
        <v>3221</v>
      </c>
      <c r="AD31" s="4"/>
      <c r="AE31" s="4" t="s">
        <v>3248</v>
      </c>
      <c r="AF31" s="4"/>
      <c r="AG31" s="8"/>
      <c r="AH31" s="8"/>
      <c r="AI31" s="8"/>
      <c r="AJ31" s="8"/>
      <c r="AK31" s="8"/>
      <c r="AL31" s="141">
        <v>399</v>
      </c>
      <c r="AM31" s="142">
        <v>9.7174999999999994</v>
      </c>
      <c r="AN31" s="142">
        <v>3.9578000000000002</v>
      </c>
      <c r="AO31" s="4" t="s">
        <v>3217</v>
      </c>
      <c r="AP31" s="4" t="s">
        <v>5680</v>
      </c>
      <c r="AQ31" s="4" t="s">
        <v>3390</v>
      </c>
      <c r="AR31" s="4" t="s">
        <v>3048</v>
      </c>
      <c r="AS31" s="4" t="s">
        <v>3214</v>
      </c>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2"/>
  <sheetViews>
    <sheetView zoomScale="85" zoomScaleNormal="85" zoomScalePageLayoutView="85" workbookViewId="0">
      <selection sqref="A1:XFD1"/>
    </sheetView>
  </sheetViews>
  <sheetFormatPr baseColWidth="10" defaultColWidth="12.6640625" defaultRowHeight="15" x14ac:dyDescent="0"/>
  <cols>
    <col min="1" max="1" width="12.83203125" style="1" customWidth="1"/>
    <col min="2" max="3" width="8.1640625" style="1" customWidth="1"/>
    <col min="4" max="4" width="8.83203125" style="1" customWidth="1"/>
    <col min="5" max="5" width="9.83203125" style="1" customWidth="1"/>
    <col min="6" max="6" width="12.33203125" style="1" customWidth="1"/>
    <col min="7" max="9" width="11.83203125" style="1" customWidth="1"/>
    <col min="10" max="10" width="13" style="13" customWidth="1"/>
    <col min="11" max="11" width="18.1640625" style="1" customWidth="1"/>
    <col min="12" max="12" width="17.83203125" style="1" customWidth="1"/>
    <col min="13" max="13" width="21" style="1" customWidth="1"/>
    <col min="14" max="14" width="11.1640625" style="1" customWidth="1"/>
    <col min="15" max="15" width="13.33203125" style="1" customWidth="1"/>
    <col min="16" max="16" width="16.83203125" style="1" customWidth="1"/>
    <col min="17" max="17" width="10.33203125" style="1" customWidth="1"/>
    <col min="18" max="18" width="18.1640625" style="1" customWidth="1"/>
    <col min="19" max="19" width="21.1640625" style="1" customWidth="1"/>
    <col min="20" max="20" width="12.1640625" style="1" customWidth="1"/>
    <col min="21" max="21" width="11" style="1" customWidth="1"/>
    <col min="22" max="22" width="4.33203125" style="1" customWidth="1"/>
    <col min="23" max="23" width="3" style="1" customWidth="1"/>
    <col min="24" max="24" width="9.83203125" style="1" customWidth="1"/>
    <col min="25" max="25" width="11.83203125" style="1" customWidth="1"/>
    <col min="26" max="28" width="14.6640625" style="1" customWidth="1"/>
    <col min="29" max="29" width="11.33203125" style="1" bestFit="1" customWidth="1"/>
    <col min="30" max="30" width="14.6640625" style="1" customWidth="1"/>
    <col min="31" max="31" width="10.33203125" style="1" customWidth="1"/>
    <col min="32" max="32" width="14.6640625" style="1" customWidth="1"/>
    <col min="33" max="33" width="28.1640625" style="1" customWidth="1"/>
    <col min="34" max="34" width="10" style="1" customWidth="1"/>
    <col min="35" max="35" width="12.1640625" style="1" customWidth="1"/>
    <col min="36" max="36" width="6" style="1" customWidth="1"/>
    <col min="37" max="37" width="12.83203125" style="1" customWidth="1"/>
    <col min="38"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3599</v>
      </c>
      <c r="B2" s="4" t="s">
        <v>153</v>
      </c>
      <c r="C2" s="4" t="s">
        <v>95</v>
      </c>
      <c r="D2" s="4" t="s">
        <v>155</v>
      </c>
      <c r="E2" s="4" t="s">
        <v>154</v>
      </c>
      <c r="F2" s="4" t="s">
        <v>156</v>
      </c>
      <c r="G2" s="14">
        <v>42.674669999999999</v>
      </c>
      <c r="H2" s="14">
        <v>-7.0391440000000003</v>
      </c>
      <c r="I2" s="4" t="s">
        <v>100</v>
      </c>
      <c r="J2" s="4" t="s">
        <v>3053</v>
      </c>
      <c r="K2" s="4" t="s">
        <v>99</v>
      </c>
      <c r="L2" s="4" t="s">
        <v>101</v>
      </c>
      <c r="M2" s="72">
        <v>17.882000000000001</v>
      </c>
      <c r="N2" s="72"/>
      <c r="O2" s="72">
        <v>15.606999999999999</v>
      </c>
      <c r="P2" s="72"/>
      <c r="Q2" s="72">
        <v>38.015000000000001</v>
      </c>
      <c r="R2" s="12"/>
      <c r="S2" s="7">
        <v>0.87278</v>
      </c>
      <c r="T2" s="7"/>
      <c r="U2" s="7">
        <v>2.12588</v>
      </c>
      <c r="V2" s="7"/>
      <c r="W2" s="5"/>
      <c r="X2" s="6"/>
      <c r="Y2" s="11"/>
      <c r="Z2" s="10"/>
      <c r="AA2" s="10"/>
      <c r="AB2" s="4" t="s">
        <v>8609</v>
      </c>
      <c r="AC2" s="4" t="s">
        <v>3328</v>
      </c>
      <c r="AD2" s="4" t="s">
        <v>3327</v>
      </c>
      <c r="AE2" s="4"/>
      <c r="AF2" s="4"/>
      <c r="AG2" s="8"/>
      <c r="AH2" s="8"/>
      <c r="AI2" s="8"/>
      <c r="AJ2" s="8"/>
      <c r="AK2" s="8"/>
      <c r="AL2" s="141">
        <v>568</v>
      </c>
      <c r="AM2" s="142">
        <v>9.6896000000000004</v>
      </c>
      <c r="AN2" s="142">
        <v>4.0373000000000001</v>
      </c>
      <c r="AO2" s="4" t="s">
        <v>8280</v>
      </c>
      <c r="AP2" s="4" t="s">
        <v>5681</v>
      </c>
      <c r="AQ2" s="130" t="s">
        <v>3390</v>
      </c>
      <c r="AR2" s="131" t="s">
        <v>3048</v>
      </c>
      <c r="AS2" s="4"/>
    </row>
    <row r="3" spans="1:45" customFormat="1">
      <c r="A3" s="4" t="s">
        <v>3600</v>
      </c>
      <c r="B3" s="4" t="s">
        <v>157</v>
      </c>
      <c r="C3" s="4" t="s">
        <v>95</v>
      </c>
      <c r="D3" s="4" t="s">
        <v>155</v>
      </c>
      <c r="E3" s="4" t="s">
        <v>154</v>
      </c>
      <c r="F3" s="4" t="s">
        <v>156</v>
      </c>
      <c r="G3" s="14">
        <v>42.674669999999999</v>
      </c>
      <c r="H3" s="14">
        <v>-7.0391440000000003</v>
      </c>
      <c r="I3" s="4" t="s">
        <v>100</v>
      </c>
      <c r="J3" s="4" t="s">
        <v>3053</v>
      </c>
      <c r="K3" s="4" t="s">
        <v>99</v>
      </c>
      <c r="L3" s="4" t="s">
        <v>101</v>
      </c>
      <c r="M3" s="72">
        <v>17.893999999999998</v>
      </c>
      <c r="N3" s="72"/>
      <c r="O3" s="72">
        <v>15.629</v>
      </c>
      <c r="P3" s="72"/>
      <c r="Q3" s="72">
        <v>38.082000000000001</v>
      </c>
      <c r="R3" s="12"/>
      <c r="S3" s="7">
        <v>0.87341999999999997</v>
      </c>
      <c r="T3" s="7"/>
      <c r="U3" s="7">
        <v>2.1282000000000001</v>
      </c>
      <c r="V3" s="7"/>
      <c r="W3" s="5"/>
      <c r="X3" s="6"/>
      <c r="Y3" s="11"/>
      <c r="Z3" s="10"/>
      <c r="AA3" s="10"/>
      <c r="AB3" s="4" t="s">
        <v>8609</v>
      </c>
      <c r="AC3" s="4" t="s">
        <v>3328</v>
      </c>
      <c r="AD3" s="4" t="s">
        <v>3327</v>
      </c>
      <c r="AE3" s="4"/>
      <c r="AF3" s="4"/>
      <c r="AG3" s="8"/>
      <c r="AH3" s="8"/>
      <c r="AI3" s="8"/>
      <c r="AJ3" s="8"/>
      <c r="AK3" s="8"/>
      <c r="AL3" s="141">
        <v>598</v>
      </c>
      <c r="AM3" s="142">
        <v>9.7774000000000001</v>
      </c>
      <c r="AN3" s="142">
        <v>4.0747999999999998</v>
      </c>
      <c r="AO3" s="4" t="s">
        <v>8281</v>
      </c>
      <c r="AP3" s="4" t="s">
        <v>5681</v>
      </c>
      <c r="AQ3" s="130" t="s">
        <v>3390</v>
      </c>
      <c r="AR3" s="131" t="s">
        <v>3048</v>
      </c>
      <c r="AS3" s="4"/>
    </row>
    <row r="4" spans="1:45" customFormat="1">
      <c r="A4" s="4" t="s">
        <v>3601</v>
      </c>
      <c r="B4" s="4" t="s">
        <v>158</v>
      </c>
      <c r="C4" s="4" t="s">
        <v>95</v>
      </c>
      <c r="D4" s="4" t="s">
        <v>155</v>
      </c>
      <c r="E4" s="4" t="s">
        <v>154</v>
      </c>
      <c r="F4" s="4" t="s">
        <v>156</v>
      </c>
      <c r="G4" s="14">
        <v>42.674669999999999</v>
      </c>
      <c r="H4" s="14">
        <v>-7.0391440000000003</v>
      </c>
      <c r="I4" s="4" t="s">
        <v>100</v>
      </c>
      <c r="J4" s="4" t="s">
        <v>3053</v>
      </c>
      <c r="K4" s="4" t="s">
        <v>99</v>
      </c>
      <c r="L4" s="4" t="s">
        <v>101</v>
      </c>
      <c r="M4" s="72">
        <v>17.887</v>
      </c>
      <c r="N4" s="72"/>
      <c r="O4" s="72">
        <v>15.59</v>
      </c>
      <c r="P4" s="72"/>
      <c r="Q4" s="72">
        <v>37.984999999999999</v>
      </c>
      <c r="R4" s="12"/>
      <c r="S4" s="7">
        <v>0.87158000000000002</v>
      </c>
      <c r="T4" s="7"/>
      <c r="U4" s="7">
        <v>2.1236100000000002</v>
      </c>
      <c r="V4" s="7"/>
      <c r="W4" s="5"/>
      <c r="X4" s="6"/>
      <c r="Y4" s="11"/>
      <c r="Z4" s="10"/>
      <c r="AA4" s="10"/>
      <c r="AB4" s="4" t="s">
        <v>8609</v>
      </c>
      <c r="AC4" s="4" t="s">
        <v>3328</v>
      </c>
      <c r="AD4" s="4" t="s">
        <v>3327</v>
      </c>
      <c r="AE4" s="4"/>
      <c r="AF4" s="4"/>
      <c r="AG4" s="8"/>
      <c r="AH4" s="8"/>
      <c r="AI4" s="8"/>
      <c r="AJ4" s="8"/>
      <c r="AK4" s="8"/>
      <c r="AL4" s="141">
        <v>533</v>
      </c>
      <c r="AM4" s="142">
        <v>9.6178000000000008</v>
      </c>
      <c r="AN4" s="142">
        <v>4.0105000000000004</v>
      </c>
      <c r="AO4" s="4" t="s">
        <v>8281</v>
      </c>
      <c r="AP4" s="4" t="s">
        <v>5681</v>
      </c>
      <c r="AQ4" s="130" t="s">
        <v>3390</v>
      </c>
      <c r="AR4" s="131" t="s">
        <v>3048</v>
      </c>
      <c r="AS4" s="4"/>
    </row>
    <row r="5" spans="1:45" customFormat="1">
      <c r="A5" s="4" t="s">
        <v>3602</v>
      </c>
      <c r="B5" s="4" t="s">
        <v>159</v>
      </c>
      <c r="C5" s="4" t="s">
        <v>95</v>
      </c>
      <c r="D5" s="4" t="s">
        <v>155</v>
      </c>
      <c r="E5" s="4" t="s">
        <v>154</v>
      </c>
      <c r="F5" s="4" t="s">
        <v>156</v>
      </c>
      <c r="G5" s="14">
        <v>42.674669999999999</v>
      </c>
      <c r="H5" s="14">
        <v>-7.0391440000000003</v>
      </c>
      <c r="I5" s="4" t="s">
        <v>100</v>
      </c>
      <c r="J5" s="4" t="s">
        <v>3053</v>
      </c>
      <c r="K5" s="4" t="s">
        <v>99</v>
      </c>
      <c r="L5" s="4" t="s">
        <v>101</v>
      </c>
      <c r="M5" s="72">
        <v>17.890999999999998</v>
      </c>
      <c r="N5" s="72"/>
      <c r="O5" s="72">
        <v>15.593</v>
      </c>
      <c r="P5" s="72"/>
      <c r="Q5" s="72">
        <v>37.984000000000002</v>
      </c>
      <c r="R5" s="12"/>
      <c r="S5" s="7">
        <v>0.87156</v>
      </c>
      <c r="T5" s="7"/>
      <c r="U5" s="7">
        <v>2.1230799999999999</v>
      </c>
      <c r="V5" s="7"/>
      <c r="W5" s="5"/>
      <c r="X5" s="6"/>
      <c r="Y5" s="11"/>
      <c r="Z5" s="10"/>
      <c r="AA5" s="10"/>
      <c r="AB5" s="4" t="s">
        <v>8609</v>
      </c>
      <c r="AC5" s="4" t="s">
        <v>3328</v>
      </c>
      <c r="AD5" s="4" t="s">
        <v>3327</v>
      </c>
      <c r="AE5" s="4"/>
      <c r="AF5" s="4"/>
      <c r="AG5" s="8"/>
      <c r="AH5" s="8"/>
      <c r="AI5" s="8"/>
      <c r="AJ5" s="8"/>
      <c r="AK5" s="8"/>
      <c r="AL5" s="141">
        <v>536</v>
      </c>
      <c r="AM5" s="142">
        <v>9.6289999999999996</v>
      </c>
      <c r="AN5" s="142">
        <v>4.0080999999999998</v>
      </c>
      <c r="AO5" s="4" t="s">
        <v>8281</v>
      </c>
      <c r="AP5" s="4" t="s">
        <v>5681</v>
      </c>
      <c r="AQ5" s="130" t="s">
        <v>3390</v>
      </c>
      <c r="AR5" s="131" t="s">
        <v>3048</v>
      </c>
      <c r="AS5" s="4"/>
    </row>
    <row r="6" spans="1:45" customFormat="1">
      <c r="A6" s="4" t="s">
        <v>3604</v>
      </c>
      <c r="B6" s="4" t="s">
        <v>161</v>
      </c>
      <c r="C6" s="4" t="s">
        <v>95</v>
      </c>
      <c r="D6" s="4" t="s">
        <v>155</v>
      </c>
      <c r="E6" s="4" t="s">
        <v>154</v>
      </c>
      <c r="F6" s="4" t="s">
        <v>156</v>
      </c>
      <c r="G6" s="14">
        <v>42.674669999999999</v>
      </c>
      <c r="H6" s="14">
        <v>-7.0391440000000003</v>
      </c>
      <c r="I6" s="4" t="s">
        <v>100</v>
      </c>
      <c r="J6" s="4" t="s">
        <v>3053</v>
      </c>
      <c r="K6" s="4" t="s">
        <v>99</v>
      </c>
      <c r="L6" s="4" t="s">
        <v>101</v>
      </c>
      <c r="M6" s="72">
        <v>17.891999999999999</v>
      </c>
      <c r="N6" s="72"/>
      <c r="O6" s="72">
        <v>15.602</v>
      </c>
      <c r="P6" s="72"/>
      <c r="Q6" s="72">
        <v>37.984999999999999</v>
      </c>
      <c r="R6" s="12"/>
      <c r="S6" s="7">
        <v>0.87200999999999995</v>
      </c>
      <c r="T6" s="7"/>
      <c r="U6" s="7">
        <v>2.1230199999999999</v>
      </c>
      <c r="V6" s="7"/>
      <c r="W6" s="5"/>
      <c r="X6" s="6"/>
      <c r="Y6" s="11"/>
      <c r="Z6" s="10"/>
      <c r="AA6" s="10"/>
      <c r="AB6" s="4" t="s">
        <v>8609</v>
      </c>
      <c r="AC6" s="4" t="s">
        <v>3328</v>
      </c>
      <c r="AD6" s="4" t="s">
        <v>3327</v>
      </c>
      <c r="AE6" s="4"/>
      <c r="AF6" s="4"/>
      <c r="AG6" s="8"/>
      <c r="AH6" s="8"/>
      <c r="AI6" s="8"/>
      <c r="AJ6" s="8"/>
      <c r="AK6" s="8"/>
      <c r="AL6" s="141">
        <v>551</v>
      </c>
      <c r="AM6" s="142">
        <v>9.6658000000000008</v>
      </c>
      <c r="AN6" s="142">
        <v>4.0110000000000001</v>
      </c>
      <c r="AO6" s="4" t="s">
        <v>8281</v>
      </c>
      <c r="AP6" s="4" t="s">
        <v>5681</v>
      </c>
      <c r="AQ6" s="130" t="s">
        <v>3390</v>
      </c>
      <c r="AR6" s="131" t="s">
        <v>3048</v>
      </c>
      <c r="AS6" s="4"/>
    </row>
    <row r="7" spans="1:45" customFormat="1">
      <c r="A7" s="4" t="s">
        <v>3605</v>
      </c>
      <c r="B7" s="4" t="s">
        <v>162</v>
      </c>
      <c r="C7" s="4" t="s">
        <v>95</v>
      </c>
      <c r="D7" s="4" t="s">
        <v>155</v>
      </c>
      <c r="E7" s="4" t="s">
        <v>154</v>
      </c>
      <c r="F7" s="4" t="s">
        <v>156</v>
      </c>
      <c r="G7" s="14">
        <v>42.674669999999999</v>
      </c>
      <c r="H7" s="14">
        <v>-7.0391440000000003</v>
      </c>
      <c r="I7" s="4" t="s">
        <v>100</v>
      </c>
      <c r="J7" s="4" t="s">
        <v>3053</v>
      </c>
      <c r="K7" s="4" t="s">
        <v>99</v>
      </c>
      <c r="L7" s="4" t="s">
        <v>101</v>
      </c>
      <c r="M7" s="72">
        <v>17.902999999999999</v>
      </c>
      <c r="N7" s="72"/>
      <c r="O7" s="72">
        <v>15.63</v>
      </c>
      <c r="P7" s="72"/>
      <c r="Q7" s="72">
        <v>38.101999999999997</v>
      </c>
      <c r="R7" s="12"/>
      <c r="S7" s="7">
        <v>0.87304000000000004</v>
      </c>
      <c r="T7" s="7"/>
      <c r="U7" s="7">
        <v>2.12825</v>
      </c>
      <c r="V7" s="7"/>
      <c r="W7" s="5"/>
      <c r="X7" s="6"/>
      <c r="Y7" s="11"/>
      <c r="Z7" s="10"/>
      <c r="AA7" s="10"/>
      <c r="AB7" s="4" t="s">
        <v>8609</v>
      </c>
      <c r="AC7" s="4" t="s">
        <v>3328</v>
      </c>
      <c r="AD7" s="4" t="s">
        <v>3327</v>
      </c>
      <c r="AE7" s="4"/>
      <c r="AF7" s="4"/>
      <c r="AG7" s="8"/>
      <c r="AH7" s="8"/>
      <c r="AI7" s="8"/>
      <c r="AJ7" s="8"/>
      <c r="AK7" s="8"/>
      <c r="AL7" s="141">
        <v>593</v>
      </c>
      <c r="AM7" s="142">
        <v>9.7787000000000006</v>
      </c>
      <c r="AN7" s="142">
        <v>4.0800999999999998</v>
      </c>
      <c r="AO7" s="4" t="s">
        <v>8281</v>
      </c>
      <c r="AP7" s="4" t="s">
        <v>5681</v>
      </c>
      <c r="AQ7" s="130" t="s">
        <v>3390</v>
      </c>
      <c r="AR7" s="131" t="s">
        <v>3048</v>
      </c>
      <c r="AS7" s="4"/>
    </row>
    <row r="9" spans="1:45">
      <c r="M9" s="15"/>
    </row>
    <row r="10" spans="1:45">
      <c r="M10" s="16"/>
    </row>
    <row r="11" spans="1:45">
      <c r="M11" s="15"/>
    </row>
    <row r="12" spans="1:45">
      <c r="M12" s="16"/>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3"/>
  <sheetViews>
    <sheetView zoomScale="115" zoomScaleNormal="115" zoomScalePageLayoutView="115" workbookViewId="0">
      <selection sqref="A1:XFD1"/>
    </sheetView>
  </sheetViews>
  <sheetFormatPr baseColWidth="10" defaultColWidth="12.6640625" defaultRowHeight="15" x14ac:dyDescent="0"/>
  <cols>
    <col min="1" max="2" width="12.6640625" style="1"/>
    <col min="3" max="3" width="23.1640625" style="1" customWidth="1"/>
    <col min="4" max="9" width="12.6640625" style="1"/>
    <col min="10" max="10" width="13" style="13" customWidth="1"/>
    <col min="11" max="12" width="12.6640625" style="1"/>
    <col min="13" max="13" width="8.83203125" style="1" bestFit="1" customWidth="1"/>
    <col min="14" max="14" width="12.1640625" style="1" bestFit="1" customWidth="1"/>
    <col min="15" max="15" width="8.83203125" style="1" bestFit="1" customWidth="1"/>
    <col min="16" max="16" width="12.1640625" style="1" bestFit="1" customWidth="1"/>
    <col min="17" max="17" width="8.83203125" style="1" bestFit="1" customWidth="1"/>
    <col min="18" max="18" width="12.1640625" style="1" bestFit="1" customWidth="1"/>
    <col min="19" max="19" width="8.83203125" style="1" bestFit="1" customWidth="1"/>
    <col min="20" max="20" width="12.1640625" style="1" bestFit="1" customWidth="1"/>
    <col min="21" max="21" width="8.83203125" style="1" bestFit="1" customWidth="1"/>
    <col min="22" max="22" width="12.1640625" style="1" bestFit="1" customWidth="1"/>
    <col min="23" max="23" width="3.33203125" style="1" bestFit="1" customWidth="1"/>
    <col min="24" max="24" width="8.5" style="1" bestFit="1" customWidth="1"/>
    <col min="25" max="25" width="10.1640625" style="1" bestFit="1" customWidth="1"/>
    <col min="26" max="28" width="12.83203125" style="1" bestFit="1" customWidth="1"/>
    <col min="29" max="29" width="9.5" style="1" bestFit="1" customWidth="1"/>
    <col min="30" max="30" width="12.83203125" style="1" bestFit="1" customWidth="1"/>
    <col min="31" max="31" width="9.5" style="1" bestFit="1" customWidth="1"/>
    <col min="32" max="32" width="12.83203125" style="1" bestFit="1" customWidth="1"/>
    <col min="33" max="33" width="13" style="1" bestFit="1" customWidth="1"/>
    <col min="34" max="34" width="9" style="1" bestFit="1" customWidth="1"/>
    <col min="35" max="35" width="8.6640625" style="1" bestFit="1" customWidth="1"/>
    <col min="36" max="36" width="5.33203125" style="1" bestFit="1" customWidth="1"/>
    <col min="37" max="37" width="11.33203125" style="1" bestFit="1" customWidth="1"/>
    <col min="38" max="38" width="8.5" style="1" bestFit="1" customWidth="1"/>
    <col min="39"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3606</v>
      </c>
      <c r="B2" s="4" t="s">
        <v>163</v>
      </c>
      <c r="C2" s="4" t="s">
        <v>95</v>
      </c>
      <c r="D2" s="4" t="s">
        <v>96</v>
      </c>
      <c r="E2" s="4" t="s">
        <v>164</v>
      </c>
      <c r="F2" s="4"/>
      <c r="G2" s="14">
        <v>37.113115000000001</v>
      </c>
      <c r="H2" s="14">
        <v>-1.9878560000000001</v>
      </c>
      <c r="I2" s="4" t="s">
        <v>165</v>
      </c>
      <c r="J2" s="4" t="s">
        <v>5611</v>
      </c>
      <c r="K2" s="4" t="s">
        <v>167</v>
      </c>
      <c r="L2" s="4"/>
      <c r="M2" s="72">
        <v>18.786000000000001</v>
      </c>
      <c r="N2" s="72"/>
      <c r="O2" s="72">
        <v>15.694000000000001</v>
      </c>
      <c r="P2" s="72"/>
      <c r="Q2" s="72">
        <v>39.136000000000003</v>
      </c>
      <c r="R2" s="12"/>
      <c r="S2" s="7">
        <v>0.83540999999999999</v>
      </c>
      <c r="T2" s="7"/>
      <c r="U2" s="7">
        <v>2.08325</v>
      </c>
      <c r="V2" s="7"/>
      <c r="W2" s="5">
        <v>22</v>
      </c>
      <c r="X2" s="6">
        <v>3.9</v>
      </c>
      <c r="Y2" s="11"/>
      <c r="Z2" s="10">
        <v>11.6</v>
      </c>
      <c r="AA2" s="10"/>
      <c r="AB2" s="4" t="s">
        <v>6741</v>
      </c>
      <c r="AC2" s="4">
        <v>230</v>
      </c>
      <c r="AD2" s="4" t="s">
        <v>167</v>
      </c>
      <c r="AE2" s="4"/>
      <c r="AF2" s="4" t="s">
        <v>168</v>
      </c>
      <c r="AG2" s="8"/>
      <c r="AH2" s="8"/>
      <c r="AI2" s="8"/>
      <c r="AJ2" s="8"/>
      <c r="AK2" s="8"/>
      <c r="AL2" s="141">
        <v>60</v>
      </c>
      <c r="AM2" s="142">
        <v>9.8188999999999993</v>
      </c>
      <c r="AN2" s="142">
        <v>4.0456000000000003</v>
      </c>
      <c r="AO2" s="4" t="s">
        <v>166</v>
      </c>
      <c r="AP2" s="4" t="s">
        <v>5686</v>
      </c>
      <c r="AQ2" s="4" t="s">
        <v>8282</v>
      </c>
      <c r="AR2" s="4" t="s">
        <v>3048</v>
      </c>
      <c r="AS2" s="4"/>
    </row>
    <row r="3" spans="1:45" customFormat="1">
      <c r="A3" s="4" t="s">
        <v>3607</v>
      </c>
      <c r="B3" s="4" t="s">
        <v>169</v>
      </c>
      <c r="C3" s="4" t="s">
        <v>95</v>
      </c>
      <c r="D3" s="4" t="s">
        <v>96</v>
      </c>
      <c r="E3" s="4" t="s">
        <v>164</v>
      </c>
      <c r="F3" s="4"/>
      <c r="G3" s="14">
        <v>37.113115000000001</v>
      </c>
      <c r="H3" s="14">
        <v>-1.9878560000000001</v>
      </c>
      <c r="I3" s="4" t="s">
        <v>165</v>
      </c>
      <c r="J3" s="4" t="s">
        <v>5611</v>
      </c>
      <c r="K3" s="4" t="s">
        <v>167</v>
      </c>
      <c r="L3" s="4"/>
      <c r="M3" s="72">
        <v>18.66</v>
      </c>
      <c r="N3" s="72"/>
      <c r="O3" s="72">
        <v>15.698</v>
      </c>
      <c r="P3" s="72"/>
      <c r="Q3" s="72">
        <v>39.045999999999999</v>
      </c>
      <c r="R3" s="12"/>
      <c r="S3" s="7">
        <v>0.84126000000000001</v>
      </c>
      <c r="T3" s="7"/>
      <c r="U3" s="7">
        <v>2.0924999999999998</v>
      </c>
      <c r="V3" s="7"/>
      <c r="W3" s="5">
        <v>23</v>
      </c>
      <c r="X3" s="6">
        <v>4.2</v>
      </c>
      <c r="Y3" s="11"/>
      <c r="Z3" s="10">
        <v>11.5</v>
      </c>
      <c r="AA3" s="10"/>
      <c r="AB3" s="4" t="s">
        <v>6741</v>
      </c>
      <c r="AC3" s="4">
        <v>230</v>
      </c>
      <c r="AD3" s="4" t="s">
        <v>167</v>
      </c>
      <c r="AE3" s="4"/>
      <c r="AF3" s="4" t="s">
        <v>168</v>
      </c>
      <c r="AG3" s="8"/>
      <c r="AH3" s="8"/>
      <c r="AI3" s="8"/>
      <c r="AJ3" s="8"/>
      <c r="AK3" s="8"/>
      <c r="AL3" s="141">
        <v>161</v>
      </c>
      <c r="AM3" s="142">
        <v>9.859</v>
      </c>
      <c r="AN3" s="142">
        <v>4.0854999999999997</v>
      </c>
      <c r="AO3" s="4" t="s">
        <v>166</v>
      </c>
      <c r="AP3" s="4" t="s">
        <v>5686</v>
      </c>
      <c r="AQ3" s="4" t="s">
        <v>8282</v>
      </c>
      <c r="AR3" s="4" t="s">
        <v>3048</v>
      </c>
      <c r="AS3" s="4"/>
    </row>
    <row r="4" spans="1:45" customFormat="1">
      <c r="A4" s="4" t="s">
        <v>3608</v>
      </c>
      <c r="B4" s="4" t="s">
        <v>170</v>
      </c>
      <c r="C4" s="4" t="s">
        <v>95</v>
      </c>
      <c r="D4" s="4" t="s">
        <v>96</v>
      </c>
      <c r="E4" s="4" t="s">
        <v>164</v>
      </c>
      <c r="F4" s="4"/>
      <c r="G4" s="14">
        <v>37.113115000000001</v>
      </c>
      <c r="H4" s="14">
        <v>-1.9878560000000001</v>
      </c>
      <c r="I4" s="4" t="s">
        <v>165</v>
      </c>
      <c r="J4" s="4" t="s">
        <v>5611</v>
      </c>
      <c r="K4" s="4" t="s">
        <v>167</v>
      </c>
      <c r="L4" s="4"/>
      <c r="M4" s="72">
        <v>18.675999999999998</v>
      </c>
      <c r="N4" s="72"/>
      <c r="O4" s="72">
        <v>15.715</v>
      </c>
      <c r="P4" s="72"/>
      <c r="Q4" s="72">
        <v>39.098999999999997</v>
      </c>
      <c r="R4" s="12"/>
      <c r="S4" s="7">
        <v>0.84145000000000003</v>
      </c>
      <c r="T4" s="7"/>
      <c r="U4" s="7">
        <v>2.09354</v>
      </c>
      <c r="V4" s="7"/>
      <c r="W4" s="5">
        <v>17</v>
      </c>
      <c r="X4" s="6">
        <v>3</v>
      </c>
      <c r="Y4" s="11"/>
      <c r="Z4" s="10">
        <v>11.1</v>
      </c>
      <c r="AA4" s="10"/>
      <c r="AB4" s="4" t="s">
        <v>6741</v>
      </c>
      <c r="AC4" s="4">
        <v>230</v>
      </c>
      <c r="AD4" s="4" t="s">
        <v>167</v>
      </c>
      <c r="AE4" s="4"/>
      <c r="AF4" s="4" t="s">
        <v>168</v>
      </c>
      <c r="AG4" s="8"/>
      <c r="AH4" s="8"/>
      <c r="AI4" s="8"/>
      <c r="AJ4" s="8"/>
      <c r="AK4" s="8"/>
      <c r="AL4" s="141">
        <v>182</v>
      </c>
      <c r="AM4" s="142">
        <v>9.9220000000000006</v>
      </c>
      <c r="AN4" s="142">
        <v>4.1078999999999999</v>
      </c>
      <c r="AO4" s="4" t="s">
        <v>166</v>
      </c>
      <c r="AP4" s="4" t="s">
        <v>5686</v>
      </c>
      <c r="AQ4" s="4" t="s">
        <v>8282</v>
      </c>
      <c r="AR4" s="4" t="s">
        <v>3048</v>
      </c>
      <c r="AS4" s="4"/>
    </row>
    <row r="5" spans="1:45" customFormat="1">
      <c r="A5" s="4" t="s">
        <v>3609</v>
      </c>
      <c r="B5" s="4" t="s">
        <v>171</v>
      </c>
      <c r="C5" s="4" t="s">
        <v>95</v>
      </c>
      <c r="D5" s="4" t="s">
        <v>3200</v>
      </c>
      <c r="E5" s="4" t="s">
        <v>172</v>
      </c>
      <c r="F5" s="4"/>
      <c r="G5" s="14">
        <v>37.113115000000001</v>
      </c>
      <c r="H5" s="14">
        <v>-1.9878560000000001</v>
      </c>
      <c r="I5" s="4" t="s">
        <v>165</v>
      </c>
      <c r="J5" s="4" t="s">
        <v>5611</v>
      </c>
      <c r="K5" s="4" t="s">
        <v>173</v>
      </c>
      <c r="L5" s="4"/>
      <c r="M5" s="72">
        <v>18.666</v>
      </c>
      <c r="N5" s="72"/>
      <c r="O5" s="72">
        <v>15.683</v>
      </c>
      <c r="P5" s="72"/>
      <c r="Q5" s="72">
        <v>38.969000000000001</v>
      </c>
      <c r="R5" s="12"/>
      <c r="S5" s="7">
        <v>0.84018999999999999</v>
      </c>
      <c r="T5" s="7"/>
      <c r="U5" s="7">
        <v>2.0876999999999999</v>
      </c>
      <c r="V5" s="7"/>
      <c r="W5" s="5">
        <v>24</v>
      </c>
      <c r="X5" s="6">
        <v>5</v>
      </c>
      <c r="Y5" s="11"/>
      <c r="Z5" s="10">
        <v>13.3</v>
      </c>
      <c r="AA5" s="10"/>
      <c r="AB5" s="4" t="s">
        <v>6741</v>
      </c>
      <c r="AC5" s="4">
        <v>230</v>
      </c>
      <c r="AD5" s="4" t="s">
        <v>173</v>
      </c>
      <c r="AE5" s="4"/>
      <c r="AF5" s="4" t="s">
        <v>174</v>
      </c>
      <c r="AG5" s="8"/>
      <c r="AH5" s="8"/>
      <c r="AI5" s="8"/>
      <c r="AJ5" s="8"/>
      <c r="AK5" s="8"/>
      <c r="AL5" s="141">
        <v>128</v>
      </c>
      <c r="AM5" s="142">
        <v>9.7995000000000001</v>
      </c>
      <c r="AN5" s="142">
        <v>4.0366999999999997</v>
      </c>
      <c r="AO5" s="4" t="s">
        <v>166</v>
      </c>
      <c r="AP5" s="4" t="s">
        <v>5686</v>
      </c>
      <c r="AQ5" s="4" t="s">
        <v>8282</v>
      </c>
      <c r="AR5" s="4" t="s">
        <v>3048</v>
      </c>
      <c r="AS5" s="4"/>
    </row>
    <row r="6" spans="1:45" customFormat="1">
      <c r="A6" s="4" t="s">
        <v>3610</v>
      </c>
      <c r="B6" s="4" t="s">
        <v>175</v>
      </c>
      <c r="C6" s="4" t="s">
        <v>95</v>
      </c>
      <c r="D6" s="4" t="s">
        <v>3200</v>
      </c>
      <c r="E6" s="4" t="s">
        <v>172</v>
      </c>
      <c r="F6" s="4"/>
      <c r="G6" s="14">
        <v>37.040219999999998</v>
      </c>
      <c r="H6" s="14">
        <v>-2.21292</v>
      </c>
      <c r="I6" s="4" t="s">
        <v>165</v>
      </c>
      <c r="J6" s="4" t="s">
        <v>5611</v>
      </c>
      <c r="K6" s="4" t="s">
        <v>167</v>
      </c>
      <c r="L6" s="4"/>
      <c r="M6" s="72">
        <v>18.722000000000001</v>
      </c>
      <c r="N6" s="72"/>
      <c r="O6" s="72">
        <v>15.676</v>
      </c>
      <c r="P6" s="72"/>
      <c r="Q6" s="72">
        <v>39.17</v>
      </c>
      <c r="R6" s="12"/>
      <c r="S6" s="7">
        <v>0.83730000000000004</v>
      </c>
      <c r="T6" s="7"/>
      <c r="U6" s="7">
        <v>2.09219</v>
      </c>
      <c r="V6" s="7"/>
      <c r="W6" s="5">
        <v>25</v>
      </c>
      <c r="X6" s="6">
        <v>3.9</v>
      </c>
      <c r="Y6" s="11"/>
      <c r="Z6" s="10">
        <v>10</v>
      </c>
      <c r="AA6" s="10"/>
      <c r="AB6" s="4" t="s">
        <v>6741</v>
      </c>
      <c r="AC6" s="4">
        <v>230</v>
      </c>
      <c r="AD6" s="4" t="s">
        <v>167</v>
      </c>
      <c r="AE6" s="4"/>
      <c r="AF6" s="4" t="s">
        <v>174</v>
      </c>
      <c r="AG6" s="8"/>
      <c r="AH6" s="8"/>
      <c r="AI6" s="8"/>
      <c r="AJ6" s="8"/>
      <c r="AK6" s="8"/>
      <c r="AL6" s="141">
        <v>72</v>
      </c>
      <c r="AM6" s="142">
        <v>9.7615999999999996</v>
      </c>
      <c r="AN6" s="142">
        <v>4.0984999999999996</v>
      </c>
      <c r="AO6" s="4" t="s">
        <v>166</v>
      </c>
      <c r="AP6" s="4" t="s">
        <v>5686</v>
      </c>
      <c r="AQ6" s="4" t="s">
        <v>8282</v>
      </c>
      <c r="AR6" s="4" t="s">
        <v>3048</v>
      </c>
      <c r="AS6" s="4"/>
    </row>
    <row r="7" spans="1:45" customFormat="1">
      <c r="A7" s="4" t="s">
        <v>3611</v>
      </c>
      <c r="B7" s="4" t="s">
        <v>176</v>
      </c>
      <c r="C7" s="4" t="s">
        <v>95</v>
      </c>
      <c r="D7" s="4" t="s">
        <v>3200</v>
      </c>
      <c r="E7" s="4" t="s">
        <v>172</v>
      </c>
      <c r="F7" s="4"/>
      <c r="G7" s="14">
        <v>37.040219999999998</v>
      </c>
      <c r="H7" s="14">
        <v>-2.21292</v>
      </c>
      <c r="I7" s="4" t="s">
        <v>165</v>
      </c>
      <c r="J7" s="4" t="s">
        <v>5611</v>
      </c>
      <c r="K7" s="4" t="s">
        <v>167</v>
      </c>
      <c r="L7" s="4"/>
      <c r="M7" s="72">
        <v>18.652999999999999</v>
      </c>
      <c r="N7" s="72"/>
      <c r="O7" s="72">
        <v>15.678000000000001</v>
      </c>
      <c r="P7" s="72"/>
      <c r="Q7" s="72">
        <v>38.981999999999999</v>
      </c>
      <c r="R7" s="12"/>
      <c r="S7" s="7">
        <v>0.84050999999999998</v>
      </c>
      <c r="T7" s="7"/>
      <c r="U7" s="7">
        <v>2.0898500000000002</v>
      </c>
      <c r="V7" s="7"/>
      <c r="W7" s="5">
        <v>19</v>
      </c>
      <c r="X7" s="6">
        <v>2.5</v>
      </c>
      <c r="Y7" s="11"/>
      <c r="Z7" s="10">
        <v>8.5</v>
      </c>
      <c r="AA7" s="10"/>
      <c r="AB7" s="4" t="s">
        <v>6741</v>
      </c>
      <c r="AC7" s="4">
        <v>230</v>
      </c>
      <c r="AD7" s="4" t="s">
        <v>167</v>
      </c>
      <c r="AE7" s="4"/>
      <c r="AF7" s="4" t="s">
        <v>177</v>
      </c>
      <c r="AG7" s="8"/>
      <c r="AH7" s="8"/>
      <c r="AI7" s="8"/>
      <c r="AJ7" s="8"/>
      <c r="AK7" s="8"/>
      <c r="AL7" s="141">
        <v>128</v>
      </c>
      <c r="AM7" s="142">
        <v>9.7827000000000002</v>
      </c>
      <c r="AN7" s="142">
        <v>4.0502000000000002</v>
      </c>
      <c r="AO7" s="4" t="s">
        <v>166</v>
      </c>
      <c r="AP7" s="4" t="s">
        <v>5686</v>
      </c>
      <c r="AQ7" s="4" t="s">
        <v>8282</v>
      </c>
      <c r="AR7" s="4" t="s">
        <v>3048</v>
      </c>
      <c r="AS7" s="4"/>
    </row>
    <row r="8" spans="1:45" customFormat="1">
      <c r="A8" s="4" t="s">
        <v>3612</v>
      </c>
      <c r="B8" s="4" t="s">
        <v>178</v>
      </c>
      <c r="C8" s="4" t="s">
        <v>95</v>
      </c>
      <c r="D8" s="4" t="s">
        <v>3200</v>
      </c>
      <c r="E8" s="4" t="s">
        <v>172</v>
      </c>
      <c r="F8" s="4"/>
      <c r="G8" s="14">
        <v>37.040219999999998</v>
      </c>
      <c r="H8" s="14">
        <v>-2.21292</v>
      </c>
      <c r="I8" s="4" t="s">
        <v>165</v>
      </c>
      <c r="J8" s="4" t="s">
        <v>5611</v>
      </c>
      <c r="K8" s="4" t="s">
        <v>167</v>
      </c>
      <c r="L8" s="4"/>
      <c r="M8" s="72">
        <v>18.646000000000001</v>
      </c>
      <c r="N8" s="72"/>
      <c r="O8" s="72">
        <v>15.670999999999999</v>
      </c>
      <c r="P8" s="72"/>
      <c r="Q8" s="72">
        <v>38.963999999999999</v>
      </c>
      <c r="R8" s="12"/>
      <c r="S8" s="7">
        <v>0.84045000000000003</v>
      </c>
      <c r="T8" s="7"/>
      <c r="U8" s="7">
        <v>2.0896699999999999</v>
      </c>
      <c r="V8" s="7"/>
      <c r="W8" s="5">
        <v>15</v>
      </c>
      <c r="X8" s="6">
        <v>2.9</v>
      </c>
      <c r="Y8" s="11"/>
      <c r="Z8" s="10">
        <v>12.2</v>
      </c>
      <c r="AA8" s="10"/>
      <c r="AB8" s="4" t="s">
        <v>6741</v>
      </c>
      <c r="AC8" s="4">
        <v>230</v>
      </c>
      <c r="AD8" s="4" t="s">
        <v>167</v>
      </c>
      <c r="AE8" s="4"/>
      <c r="AF8" s="4" t="s">
        <v>174</v>
      </c>
      <c r="AG8" s="8"/>
      <c r="AH8" s="8"/>
      <c r="AI8" s="8"/>
      <c r="AJ8" s="8"/>
      <c r="AK8" s="8"/>
      <c r="AL8" s="141">
        <v>119</v>
      </c>
      <c r="AM8" s="142">
        <v>9.7569999999999997</v>
      </c>
      <c r="AN8" s="142">
        <v>4.0430999999999999</v>
      </c>
      <c r="AO8" s="4" t="s">
        <v>166</v>
      </c>
      <c r="AP8" s="4" t="s">
        <v>5686</v>
      </c>
      <c r="AQ8" s="4" t="s">
        <v>8282</v>
      </c>
      <c r="AR8" s="4" t="s">
        <v>3048</v>
      </c>
      <c r="AS8" s="4"/>
    </row>
    <row r="9" spans="1:45" customFormat="1">
      <c r="A9" s="4" t="s">
        <v>3613</v>
      </c>
      <c r="B9" s="4" t="s">
        <v>179</v>
      </c>
      <c r="C9" s="4" t="s">
        <v>95</v>
      </c>
      <c r="D9" s="4" t="s">
        <v>3200</v>
      </c>
      <c r="E9" s="4" t="s">
        <v>172</v>
      </c>
      <c r="F9" s="4"/>
      <c r="G9" s="14">
        <v>37.040219999999998</v>
      </c>
      <c r="H9" s="14">
        <v>-2.21292</v>
      </c>
      <c r="I9" s="4" t="s">
        <v>165</v>
      </c>
      <c r="J9" s="4" t="s">
        <v>5611</v>
      </c>
      <c r="K9" s="4" t="s">
        <v>167</v>
      </c>
      <c r="L9" s="4"/>
      <c r="M9" s="72">
        <v>18.927</v>
      </c>
      <c r="N9" s="72"/>
      <c r="O9" s="72">
        <v>15.688000000000001</v>
      </c>
      <c r="P9" s="72"/>
      <c r="Q9" s="72">
        <v>39.22</v>
      </c>
      <c r="R9" s="12"/>
      <c r="S9" s="7">
        <v>0.82887</v>
      </c>
      <c r="T9" s="7"/>
      <c r="U9" s="7">
        <v>2.0721699999999998</v>
      </c>
      <c r="V9" s="7"/>
      <c r="W9" s="5"/>
      <c r="X9" s="6"/>
      <c r="Y9" s="11"/>
      <c r="Z9" s="10"/>
      <c r="AA9" s="10"/>
      <c r="AB9" s="4" t="s">
        <v>6741</v>
      </c>
      <c r="AC9" s="4"/>
      <c r="AD9" s="4" t="s">
        <v>167</v>
      </c>
      <c r="AE9" s="4"/>
      <c r="AF9" s="4" t="s">
        <v>180</v>
      </c>
      <c r="AG9" s="8"/>
      <c r="AH9" s="8"/>
      <c r="AI9" s="8"/>
      <c r="AJ9" s="8"/>
      <c r="AK9" s="8"/>
      <c r="AL9" s="141">
        <v>-58</v>
      </c>
      <c r="AM9" s="142">
        <v>9.7712000000000003</v>
      </c>
      <c r="AN9" s="142">
        <v>3.9931000000000001</v>
      </c>
      <c r="AO9" s="4" t="s">
        <v>166</v>
      </c>
      <c r="AP9" s="4" t="s">
        <v>5686</v>
      </c>
      <c r="AQ9" s="4" t="s">
        <v>8282</v>
      </c>
      <c r="AR9" s="4" t="s">
        <v>3048</v>
      </c>
      <c r="AS9" s="4"/>
    </row>
    <row r="10" spans="1:45" customFormat="1">
      <c r="A10" s="4" t="s">
        <v>3614</v>
      </c>
      <c r="B10" s="4" t="s">
        <v>181</v>
      </c>
      <c r="C10" s="4" t="s">
        <v>95</v>
      </c>
      <c r="D10" s="4" t="s">
        <v>3200</v>
      </c>
      <c r="E10" s="4" t="s">
        <v>172</v>
      </c>
      <c r="F10" s="4"/>
      <c r="G10" s="14">
        <v>37.040219999999998</v>
      </c>
      <c r="H10" s="14">
        <v>-2.21292</v>
      </c>
      <c r="I10" s="4" t="s">
        <v>165</v>
      </c>
      <c r="J10" s="4" t="s">
        <v>5611</v>
      </c>
      <c r="K10" s="4" t="s">
        <v>182</v>
      </c>
      <c r="L10" s="4"/>
      <c r="M10" s="72">
        <v>18.895</v>
      </c>
      <c r="N10" s="72"/>
      <c r="O10" s="72">
        <v>15.673999999999999</v>
      </c>
      <c r="P10" s="72"/>
      <c r="Q10" s="72">
        <v>39.1</v>
      </c>
      <c r="R10" s="12"/>
      <c r="S10" s="7">
        <v>0.82952999999999999</v>
      </c>
      <c r="T10" s="7"/>
      <c r="U10" s="7">
        <v>2.0693299999999999</v>
      </c>
      <c r="V10" s="7"/>
      <c r="W10" s="5"/>
      <c r="X10" s="6"/>
      <c r="Y10" s="11"/>
      <c r="Z10" s="10"/>
      <c r="AA10" s="10"/>
      <c r="AB10" s="4" t="s">
        <v>6741</v>
      </c>
      <c r="AC10" s="4"/>
      <c r="AD10" s="4" t="s">
        <v>182</v>
      </c>
      <c r="AE10" s="4"/>
      <c r="AF10" s="4" t="s">
        <v>180</v>
      </c>
      <c r="AG10" s="8"/>
      <c r="AH10" s="8"/>
      <c r="AI10" s="8"/>
      <c r="AJ10" s="8"/>
      <c r="AK10" s="8"/>
      <c r="AL10" s="141">
        <v>-63</v>
      </c>
      <c r="AM10" s="142">
        <v>9.7233999999999998</v>
      </c>
      <c r="AN10" s="142">
        <v>3.9497</v>
      </c>
      <c r="AO10" s="4" t="s">
        <v>166</v>
      </c>
      <c r="AP10" s="4" t="s">
        <v>5686</v>
      </c>
      <c r="AQ10" s="4" t="s">
        <v>8282</v>
      </c>
      <c r="AR10" s="4" t="s">
        <v>3048</v>
      </c>
      <c r="AS10" s="4"/>
    </row>
    <row r="11" spans="1:45" customFormat="1">
      <c r="A11" s="4" t="s">
        <v>3615</v>
      </c>
      <c r="B11" s="4" t="s">
        <v>183</v>
      </c>
      <c r="C11" s="4" t="s">
        <v>95</v>
      </c>
      <c r="D11" s="4" t="s">
        <v>3200</v>
      </c>
      <c r="E11" s="4" t="s">
        <v>172</v>
      </c>
      <c r="F11" s="4"/>
      <c r="G11" s="14">
        <v>37.040219999999998</v>
      </c>
      <c r="H11" s="14">
        <v>-2.21292</v>
      </c>
      <c r="I11" s="4" t="s">
        <v>165</v>
      </c>
      <c r="J11" s="4" t="s">
        <v>5611</v>
      </c>
      <c r="K11" s="4" t="s">
        <v>182</v>
      </c>
      <c r="L11" s="4"/>
      <c r="M11" s="72">
        <v>18.815999999999999</v>
      </c>
      <c r="N11" s="72"/>
      <c r="O11" s="72">
        <v>15.69</v>
      </c>
      <c r="P11" s="72"/>
      <c r="Q11" s="72">
        <v>39.192</v>
      </c>
      <c r="R11" s="12"/>
      <c r="S11" s="7">
        <v>0.83386000000000005</v>
      </c>
      <c r="T11" s="7"/>
      <c r="U11" s="7">
        <v>2.08291</v>
      </c>
      <c r="V11" s="7"/>
      <c r="W11" s="5"/>
      <c r="X11" s="6"/>
      <c r="Y11" s="11"/>
      <c r="Z11" s="10"/>
      <c r="AA11" s="10"/>
      <c r="AB11" s="4" t="s">
        <v>6741</v>
      </c>
      <c r="AC11" s="4"/>
      <c r="AD11" s="4" t="s">
        <v>182</v>
      </c>
      <c r="AE11" s="4"/>
      <c r="AF11" s="4" t="s">
        <v>180</v>
      </c>
      <c r="AG11" s="8"/>
      <c r="AH11" s="8"/>
      <c r="AI11" s="8"/>
      <c r="AJ11" s="8"/>
      <c r="AK11" s="8"/>
      <c r="AL11" s="141">
        <v>29</v>
      </c>
      <c r="AM11" s="142">
        <v>9.7980999999999998</v>
      </c>
      <c r="AN11" s="142">
        <v>4.0522</v>
      </c>
      <c r="AO11" s="4" t="s">
        <v>166</v>
      </c>
      <c r="AP11" s="4" t="s">
        <v>5686</v>
      </c>
      <c r="AQ11" s="4" t="s">
        <v>8282</v>
      </c>
      <c r="AR11" s="4" t="s">
        <v>3048</v>
      </c>
      <c r="AS11" s="4"/>
    </row>
    <row r="12" spans="1:45" customFormat="1">
      <c r="A12" s="4" t="s">
        <v>3616</v>
      </c>
      <c r="B12" s="4" t="s">
        <v>184</v>
      </c>
      <c r="C12" s="4" t="s">
        <v>95</v>
      </c>
      <c r="D12" s="4" t="s">
        <v>3200</v>
      </c>
      <c r="E12" s="4" t="s">
        <v>185</v>
      </c>
      <c r="F12" s="4"/>
      <c r="G12" s="14">
        <v>37.039074999999997</v>
      </c>
      <c r="H12" s="14">
        <v>-2.0308459999999999</v>
      </c>
      <c r="I12" s="4" t="s">
        <v>165</v>
      </c>
      <c r="J12" s="4" t="s">
        <v>5611</v>
      </c>
      <c r="K12" s="4" t="s">
        <v>186</v>
      </c>
      <c r="L12" s="4"/>
      <c r="M12" s="72">
        <v>18.893000000000001</v>
      </c>
      <c r="N12" s="72"/>
      <c r="O12" s="72">
        <v>15.678000000000001</v>
      </c>
      <c r="P12" s="72"/>
      <c r="Q12" s="72">
        <v>39.043999999999997</v>
      </c>
      <c r="R12" s="12"/>
      <c r="S12" s="7">
        <v>0.82982999999999996</v>
      </c>
      <c r="T12" s="7"/>
      <c r="U12" s="7">
        <v>2.0665900000000001</v>
      </c>
      <c r="V12" s="7"/>
      <c r="W12" s="5"/>
      <c r="X12" s="6"/>
      <c r="Y12" s="11"/>
      <c r="Z12" s="10"/>
      <c r="AA12" s="10"/>
      <c r="AB12" s="4" t="s">
        <v>6741</v>
      </c>
      <c r="AC12" s="4"/>
      <c r="AD12" s="4" t="s">
        <v>186</v>
      </c>
      <c r="AE12" s="4"/>
      <c r="AF12" s="4" t="s">
        <v>3184</v>
      </c>
      <c r="AG12" s="8"/>
      <c r="AH12" s="8"/>
      <c r="AI12" s="8"/>
      <c r="AJ12" s="8"/>
      <c r="AK12" s="8"/>
      <c r="AL12" s="141">
        <v>-53</v>
      </c>
      <c r="AM12" s="142">
        <v>9.7388999999999992</v>
      </c>
      <c r="AN12" s="142">
        <v>3.9249999999999998</v>
      </c>
      <c r="AO12" s="4" t="s">
        <v>166</v>
      </c>
      <c r="AP12" s="4" t="s">
        <v>5686</v>
      </c>
      <c r="AQ12" s="4" t="s">
        <v>8282</v>
      </c>
      <c r="AR12" s="4" t="s">
        <v>3048</v>
      </c>
      <c r="AS12" s="4"/>
    </row>
    <row r="13" spans="1:45" customFormat="1">
      <c r="A13" s="4" t="s">
        <v>3617</v>
      </c>
      <c r="B13" s="4" t="s">
        <v>187</v>
      </c>
      <c r="C13" s="4" t="s">
        <v>95</v>
      </c>
      <c r="D13" s="4" t="s">
        <v>3200</v>
      </c>
      <c r="E13" s="4" t="s">
        <v>185</v>
      </c>
      <c r="F13" s="4"/>
      <c r="G13" s="14">
        <v>37.039074999999997</v>
      </c>
      <c r="H13" s="14">
        <v>-2.0308459999999999</v>
      </c>
      <c r="I13" s="4" t="s">
        <v>165</v>
      </c>
      <c r="J13" s="4" t="s">
        <v>5611</v>
      </c>
      <c r="K13" s="4" t="s">
        <v>188</v>
      </c>
      <c r="L13" s="4"/>
      <c r="M13" s="72">
        <v>19.012</v>
      </c>
      <c r="N13" s="72"/>
      <c r="O13" s="72">
        <v>15.7</v>
      </c>
      <c r="P13" s="72"/>
      <c r="Q13" s="72">
        <v>39.258000000000003</v>
      </c>
      <c r="R13" s="12"/>
      <c r="S13" s="7">
        <v>0.82579000000000002</v>
      </c>
      <c r="T13" s="7"/>
      <c r="U13" s="7">
        <v>2.0649099999999998</v>
      </c>
      <c r="V13" s="7"/>
      <c r="W13" s="5"/>
      <c r="X13" s="6"/>
      <c r="Y13" s="11"/>
      <c r="Z13" s="10"/>
      <c r="AA13" s="10"/>
      <c r="AB13" s="4" t="s">
        <v>6741</v>
      </c>
      <c r="AC13" s="4"/>
      <c r="AD13" s="4" t="s">
        <v>188</v>
      </c>
      <c r="AE13" s="4"/>
      <c r="AF13" s="4" t="s">
        <v>3184</v>
      </c>
      <c r="AG13" s="8"/>
      <c r="AH13" s="8"/>
      <c r="AI13" s="8"/>
      <c r="AJ13" s="8"/>
      <c r="AK13" s="8"/>
      <c r="AL13" s="141">
        <v>-98</v>
      </c>
      <c r="AM13" s="142">
        <v>9.8026999999999997</v>
      </c>
      <c r="AN13" s="142">
        <v>3.9620000000000002</v>
      </c>
      <c r="AO13" s="4" t="s">
        <v>166</v>
      </c>
      <c r="AP13" s="4" t="s">
        <v>5686</v>
      </c>
      <c r="AQ13" s="4" t="s">
        <v>8282</v>
      </c>
      <c r="AR13" s="4" t="s">
        <v>3048</v>
      </c>
      <c r="AS13" s="4"/>
    </row>
    <row r="14" spans="1:45" customFormat="1">
      <c r="A14" s="4" t="s">
        <v>3618</v>
      </c>
      <c r="B14" s="4" t="s">
        <v>189</v>
      </c>
      <c r="C14" s="4" t="s">
        <v>95</v>
      </c>
      <c r="D14" s="4" t="s">
        <v>96</v>
      </c>
      <c r="E14" s="4" t="s">
        <v>172</v>
      </c>
      <c r="F14" s="4"/>
      <c r="G14" s="14">
        <v>37.040219999999998</v>
      </c>
      <c r="H14" s="14">
        <v>-2.21292</v>
      </c>
      <c r="I14" s="4" t="s">
        <v>165</v>
      </c>
      <c r="J14" s="4" t="s">
        <v>5611</v>
      </c>
      <c r="K14" s="4" t="s">
        <v>190</v>
      </c>
      <c r="L14" s="4"/>
      <c r="M14" s="72">
        <v>18.702999999999999</v>
      </c>
      <c r="N14" s="72"/>
      <c r="O14" s="72">
        <v>15.682</v>
      </c>
      <c r="P14" s="72"/>
      <c r="Q14" s="72">
        <v>38.598999999999997</v>
      </c>
      <c r="R14" s="12"/>
      <c r="S14" s="7">
        <v>0.83848</v>
      </c>
      <c r="T14" s="7"/>
      <c r="U14" s="7">
        <v>2.06379</v>
      </c>
      <c r="V14" s="7"/>
      <c r="W14" s="5"/>
      <c r="X14" s="6"/>
      <c r="Y14" s="11"/>
      <c r="Z14" s="10"/>
      <c r="AA14" s="10"/>
      <c r="AB14" s="4" t="s">
        <v>6741</v>
      </c>
      <c r="AC14" s="4"/>
      <c r="AD14" s="4" t="s">
        <v>190</v>
      </c>
      <c r="AE14" s="4"/>
      <c r="AF14" s="4" t="s">
        <v>191</v>
      </c>
      <c r="AG14" s="8"/>
      <c r="AH14" s="8"/>
      <c r="AI14" s="8"/>
      <c r="AJ14" s="8"/>
      <c r="AK14" s="8"/>
      <c r="AL14" s="141">
        <v>98</v>
      </c>
      <c r="AM14" s="142">
        <v>9.7883999999999993</v>
      </c>
      <c r="AN14" s="142">
        <v>3.8247</v>
      </c>
      <c r="AO14" s="4" t="s">
        <v>166</v>
      </c>
      <c r="AP14" s="4" t="s">
        <v>5686</v>
      </c>
      <c r="AQ14" s="4" t="s">
        <v>8282</v>
      </c>
      <c r="AR14" s="4" t="s">
        <v>3048</v>
      </c>
      <c r="AS14" s="4"/>
    </row>
    <row r="15" spans="1:45" customFormat="1">
      <c r="A15" s="4" t="s">
        <v>3619</v>
      </c>
      <c r="B15" s="4" t="s">
        <v>192</v>
      </c>
      <c r="C15" s="4" t="s">
        <v>95</v>
      </c>
      <c r="D15" s="4" t="s">
        <v>96</v>
      </c>
      <c r="E15" s="4" t="s">
        <v>172</v>
      </c>
      <c r="F15" s="4"/>
      <c r="G15" s="14">
        <v>37.040219999999998</v>
      </c>
      <c r="H15" s="14">
        <v>-2.21292</v>
      </c>
      <c r="I15" s="4" t="s">
        <v>165</v>
      </c>
      <c r="J15" s="4" t="s">
        <v>5611</v>
      </c>
      <c r="K15" s="4" t="s">
        <v>190</v>
      </c>
      <c r="L15" s="4"/>
      <c r="M15" s="72">
        <v>18.911999999999999</v>
      </c>
      <c r="N15" s="72"/>
      <c r="O15" s="72">
        <v>15.734</v>
      </c>
      <c r="P15" s="72"/>
      <c r="Q15" s="72">
        <v>39.119999999999997</v>
      </c>
      <c r="R15" s="12"/>
      <c r="S15" s="7">
        <v>0.83196000000000003</v>
      </c>
      <c r="T15" s="7"/>
      <c r="U15" s="7">
        <v>2.06853</v>
      </c>
      <c r="V15" s="7"/>
      <c r="W15" s="5"/>
      <c r="X15" s="6"/>
      <c r="Y15" s="11"/>
      <c r="Z15" s="10"/>
      <c r="AA15" s="10"/>
      <c r="AB15" s="4" t="s">
        <v>6741</v>
      </c>
      <c r="AC15" s="4"/>
      <c r="AD15" s="4" t="s">
        <v>190</v>
      </c>
      <c r="AE15" s="4"/>
      <c r="AF15" s="4" t="s">
        <v>191</v>
      </c>
      <c r="AG15" s="8"/>
      <c r="AH15" s="8"/>
      <c r="AI15" s="8"/>
      <c r="AJ15" s="8"/>
      <c r="AK15" s="8"/>
      <c r="AL15" s="141">
        <v>45</v>
      </c>
      <c r="AM15" s="142">
        <v>9.9492999999999991</v>
      </c>
      <c r="AN15" s="142">
        <v>3.9706999999999999</v>
      </c>
      <c r="AO15" s="4" t="s">
        <v>166</v>
      </c>
      <c r="AP15" s="4" t="s">
        <v>5686</v>
      </c>
      <c r="AQ15" s="4" t="s">
        <v>8282</v>
      </c>
      <c r="AR15" s="4" t="s">
        <v>3048</v>
      </c>
      <c r="AS15" s="4"/>
    </row>
    <row r="16" spans="1:45" customFormat="1">
      <c r="A16" s="4" t="s">
        <v>3620</v>
      </c>
      <c r="B16" s="4" t="s">
        <v>193</v>
      </c>
      <c r="C16" s="4" t="s">
        <v>95</v>
      </c>
      <c r="D16" s="4" t="s">
        <v>96</v>
      </c>
      <c r="E16" s="4" t="s">
        <v>185</v>
      </c>
      <c r="F16" s="4"/>
      <c r="G16" s="14">
        <v>37.039074999999997</v>
      </c>
      <c r="H16" s="14">
        <v>-2.0308459999999999</v>
      </c>
      <c r="I16" s="4" t="s">
        <v>165</v>
      </c>
      <c r="J16" s="4" t="s">
        <v>5611</v>
      </c>
      <c r="K16" s="4" t="s">
        <v>194</v>
      </c>
      <c r="L16" s="4"/>
      <c r="M16" s="72">
        <v>18.766999999999999</v>
      </c>
      <c r="N16" s="72"/>
      <c r="O16" s="72">
        <v>15.679</v>
      </c>
      <c r="P16" s="72"/>
      <c r="Q16" s="72">
        <v>38.878999999999998</v>
      </c>
      <c r="R16" s="12"/>
      <c r="S16" s="7">
        <v>0.83545999999999998</v>
      </c>
      <c r="T16" s="7"/>
      <c r="U16" s="7">
        <v>2.0716700000000001</v>
      </c>
      <c r="V16" s="7"/>
      <c r="W16" s="5"/>
      <c r="X16" s="6"/>
      <c r="Y16" s="11"/>
      <c r="Z16" s="10"/>
      <c r="AA16" s="10"/>
      <c r="AB16" s="4" t="s">
        <v>6741</v>
      </c>
      <c r="AC16" s="4"/>
      <c r="AD16" s="4" t="s">
        <v>194</v>
      </c>
      <c r="AE16" s="4"/>
      <c r="AF16" s="4" t="s">
        <v>3184</v>
      </c>
      <c r="AG16" s="8"/>
      <c r="AH16" s="8"/>
      <c r="AI16" s="8"/>
      <c r="AJ16" s="8"/>
      <c r="AK16" s="8"/>
      <c r="AL16" s="141">
        <v>44</v>
      </c>
      <c r="AM16" s="142">
        <v>9.7647999999999993</v>
      </c>
      <c r="AN16" s="142">
        <v>3.9239000000000002</v>
      </c>
      <c r="AO16" s="4" t="s">
        <v>166</v>
      </c>
      <c r="AP16" s="4" t="s">
        <v>5686</v>
      </c>
      <c r="AQ16" s="4" t="s">
        <v>8282</v>
      </c>
      <c r="AR16" s="4" t="s">
        <v>3048</v>
      </c>
      <c r="AS16" s="4"/>
    </row>
    <row r="17" spans="1:45" customFormat="1">
      <c r="A17" s="4" t="s">
        <v>3621</v>
      </c>
      <c r="B17" s="4" t="s">
        <v>195</v>
      </c>
      <c r="C17" s="4" t="s">
        <v>95</v>
      </c>
      <c r="D17" s="4" t="s">
        <v>96</v>
      </c>
      <c r="E17" s="4" t="s">
        <v>196</v>
      </c>
      <c r="F17" s="4"/>
      <c r="G17" s="14">
        <v>37.039074999999997</v>
      </c>
      <c r="H17" s="14">
        <v>-2.0308459999999999</v>
      </c>
      <c r="I17" s="4" t="s">
        <v>165</v>
      </c>
      <c r="J17" s="4" t="s">
        <v>5611</v>
      </c>
      <c r="K17" s="4" t="s">
        <v>197</v>
      </c>
      <c r="L17" s="4"/>
      <c r="M17" s="72">
        <v>18.876000000000001</v>
      </c>
      <c r="N17" s="72"/>
      <c r="O17" s="72">
        <v>15.696999999999999</v>
      </c>
      <c r="P17" s="72"/>
      <c r="Q17" s="72">
        <v>38.975000000000001</v>
      </c>
      <c r="R17" s="12"/>
      <c r="S17" s="7">
        <v>0.83159000000000005</v>
      </c>
      <c r="T17" s="7"/>
      <c r="U17" s="7">
        <v>2.0647899999999999</v>
      </c>
      <c r="V17" s="7"/>
      <c r="W17" s="5"/>
      <c r="X17" s="6"/>
      <c r="Y17" s="11"/>
      <c r="Z17" s="10"/>
      <c r="AA17" s="10"/>
      <c r="AB17" s="4" t="s">
        <v>6741</v>
      </c>
      <c r="AC17" s="4"/>
      <c r="AD17" s="4" t="s">
        <v>197</v>
      </c>
      <c r="AE17" s="4"/>
      <c r="AF17" s="4" t="s">
        <v>198</v>
      </c>
      <c r="AG17" s="8"/>
      <c r="AH17" s="8"/>
      <c r="AI17" s="8"/>
      <c r="AJ17" s="8"/>
      <c r="AK17" s="8"/>
      <c r="AL17" s="141">
        <v>-1</v>
      </c>
      <c r="AM17" s="142">
        <v>9.8140999999999998</v>
      </c>
      <c r="AN17" s="142">
        <v>3.9087999999999998</v>
      </c>
      <c r="AO17" s="4" t="s">
        <v>166</v>
      </c>
      <c r="AP17" s="4" t="s">
        <v>5686</v>
      </c>
      <c r="AQ17" s="4" t="s">
        <v>8282</v>
      </c>
      <c r="AR17" s="4" t="s">
        <v>3048</v>
      </c>
      <c r="AS17" s="4"/>
    </row>
    <row r="18" spans="1:45" customFormat="1">
      <c r="A18" s="4" t="s">
        <v>3622</v>
      </c>
      <c r="B18" s="4" t="s">
        <v>199</v>
      </c>
      <c r="C18" s="4" t="s">
        <v>95</v>
      </c>
      <c r="D18" s="4" t="s">
        <v>96</v>
      </c>
      <c r="E18" s="4" t="s">
        <v>200</v>
      </c>
      <c r="F18" s="4"/>
      <c r="G18" s="14">
        <v>37.039074999999997</v>
      </c>
      <c r="H18" s="14">
        <v>-2.0308459999999999</v>
      </c>
      <c r="I18" s="4" t="s">
        <v>165</v>
      </c>
      <c r="J18" s="4" t="s">
        <v>5611</v>
      </c>
      <c r="K18" s="4" t="s">
        <v>197</v>
      </c>
      <c r="L18" s="4"/>
      <c r="M18" s="72">
        <v>18.869</v>
      </c>
      <c r="N18" s="72"/>
      <c r="O18" s="72">
        <v>15.676</v>
      </c>
      <c r="P18" s="72"/>
      <c r="Q18" s="72">
        <v>38.914000000000001</v>
      </c>
      <c r="R18" s="12"/>
      <c r="S18" s="7">
        <v>0.83077999999999996</v>
      </c>
      <c r="T18" s="7"/>
      <c r="U18" s="7">
        <v>2.0623200000000002</v>
      </c>
      <c r="V18" s="7"/>
      <c r="W18" s="5"/>
      <c r="X18" s="6"/>
      <c r="Y18" s="11"/>
      <c r="Z18" s="10"/>
      <c r="AA18" s="10"/>
      <c r="AB18" s="4" t="s">
        <v>6741</v>
      </c>
      <c r="AC18" s="4"/>
      <c r="AD18" s="4" t="s">
        <v>197</v>
      </c>
      <c r="AE18" s="4"/>
      <c r="AF18" s="4" t="s">
        <v>198</v>
      </c>
      <c r="AG18" s="8"/>
      <c r="AH18" s="8"/>
      <c r="AI18" s="8"/>
      <c r="AJ18" s="8"/>
      <c r="AK18" s="8"/>
      <c r="AL18" s="141">
        <v>-39</v>
      </c>
      <c r="AM18" s="142">
        <v>9.7354000000000003</v>
      </c>
      <c r="AN18" s="142">
        <v>3.8755999999999999</v>
      </c>
      <c r="AO18" s="4" t="s">
        <v>166</v>
      </c>
      <c r="AP18" s="4" t="s">
        <v>5686</v>
      </c>
      <c r="AQ18" s="4" t="s">
        <v>8282</v>
      </c>
      <c r="AR18" s="4" t="s">
        <v>3048</v>
      </c>
      <c r="AS18" s="4"/>
    </row>
    <row r="19" spans="1:45" customFormat="1">
      <c r="A19" s="4" t="s">
        <v>3623</v>
      </c>
      <c r="B19" s="4" t="s">
        <v>201</v>
      </c>
      <c r="C19" s="4" t="s">
        <v>95</v>
      </c>
      <c r="D19" s="4" t="s">
        <v>96</v>
      </c>
      <c r="E19" s="4" t="s">
        <v>202</v>
      </c>
      <c r="F19" s="4"/>
      <c r="G19" s="14">
        <v>37.481771999999999</v>
      </c>
      <c r="H19" s="14">
        <v>-1.7008190000000001</v>
      </c>
      <c r="I19" s="4" t="s">
        <v>165</v>
      </c>
      <c r="J19" s="4" t="s">
        <v>5611</v>
      </c>
      <c r="K19" s="4" t="s">
        <v>203</v>
      </c>
      <c r="L19" s="4"/>
      <c r="M19" s="72">
        <v>18.837</v>
      </c>
      <c r="N19" s="72"/>
      <c r="O19" s="72">
        <v>15.663</v>
      </c>
      <c r="P19" s="72"/>
      <c r="Q19" s="72">
        <v>38.874000000000002</v>
      </c>
      <c r="R19" s="12"/>
      <c r="S19" s="7">
        <v>0.83150000000000002</v>
      </c>
      <c r="T19" s="7"/>
      <c r="U19" s="7">
        <v>2.0636999999999999</v>
      </c>
      <c r="V19" s="7"/>
      <c r="W19" s="5"/>
      <c r="X19" s="6"/>
      <c r="Y19" s="11"/>
      <c r="Z19" s="10"/>
      <c r="AA19" s="10"/>
      <c r="AB19" s="4" t="s">
        <v>6741</v>
      </c>
      <c r="AC19" s="4"/>
      <c r="AD19" s="4" t="s">
        <v>203</v>
      </c>
      <c r="AE19" s="4"/>
      <c r="AF19" s="4" t="s">
        <v>204</v>
      </c>
      <c r="AG19" s="8"/>
      <c r="AH19" s="8"/>
      <c r="AI19" s="8"/>
      <c r="AJ19" s="8"/>
      <c r="AK19" s="8"/>
      <c r="AL19" s="141">
        <v>-41</v>
      </c>
      <c r="AM19" s="142">
        <v>9.6913999999999998</v>
      </c>
      <c r="AN19" s="142">
        <v>3.8712</v>
      </c>
      <c r="AO19" s="4" t="s">
        <v>166</v>
      </c>
      <c r="AP19" s="4" t="s">
        <v>5686</v>
      </c>
      <c r="AQ19" s="4" t="s">
        <v>8282</v>
      </c>
      <c r="AR19" s="4" t="s">
        <v>3048</v>
      </c>
      <c r="AS19" s="4"/>
    </row>
    <row r="20" spans="1:45" customFormat="1">
      <c r="A20" s="4" t="s">
        <v>3624</v>
      </c>
      <c r="B20" s="4" t="s">
        <v>205</v>
      </c>
      <c r="C20" s="4" t="s">
        <v>95</v>
      </c>
      <c r="D20" s="4" t="s">
        <v>96</v>
      </c>
      <c r="E20" s="4" t="s">
        <v>202</v>
      </c>
      <c r="F20" s="4"/>
      <c r="G20" s="14">
        <v>37.481771999999999</v>
      </c>
      <c r="H20" s="14">
        <v>-1.7008190000000001</v>
      </c>
      <c r="I20" s="4" t="s">
        <v>165</v>
      </c>
      <c r="J20" s="4" t="s">
        <v>5611</v>
      </c>
      <c r="K20" s="4" t="s">
        <v>203</v>
      </c>
      <c r="L20" s="4"/>
      <c r="M20" s="72">
        <v>18.869</v>
      </c>
      <c r="N20" s="72"/>
      <c r="O20" s="72">
        <v>15.689</v>
      </c>
      <c r="P20" s="72"/>
      <c r="Q20" s="72">
        <v>39.006999999999998</v>
      </c>
      <c r="R20" s="12"/>
      <c r="S20" s="7">
        <v>0.83147000000000004</v>
      </c>
      <c r="T20" s="7"/>
      <c r="U20" s="7">
        <v>2.06725</v>
      </c>
      <c r="V20" s="7"/>
      <c r="W20" s="5"/>
      <c r="X20" s="6"/>
      <c r="Y20" s="11"/>
      <c r="Z20" s="10"/>
      <c r="AA20" s="10"/>
      <c r="AB20" s="4" t="s">
        <v>6741</v>
      </c>
      <c r="AC20" s="4"/>
      <c r="AD20" s="4" t="s">
        <v>203</v>
      </c>
      <c r="AE20" s="4"/>
      <c r="AF20" s="4" t="s">
        <v>204</v>
      </c>
      <c r="AG20" s="8"/>
      <c r="AH20" s="8"/>
      <c r="AI20" s="8"/>
      <c r="AJ20" s="8"/>
      <c r="AK20" s="8"/>
      <c r="AL20" s="141">
        <v>-12</v>
      </c>
      <c r="AM20" s="142">
        <v>9.7848000000000006</v>
      </c>
      <c r="AN20" s="142">
        <v>3.9260999999999999</v>
      </c>
      <c r="AO20" s="4" t="s">
        <v>166</v>
      </c>
      <c r="AP20" s="4" t="s">
        <v>5686</v>
      </c>
      <c r="AQ20" s="4" t="s">
        <v>8282</v>
      </c>
      <c r="AR20" s="4" t="s">
        <v>3048</v>
      </c>
      <c r="AS20" s="4"/>
    </row>
    <row r="21" spans="1:45" customFormat="1">
      <c r="A21" s="4" t="s">
        <v>3625</v>
      </c>
      <c r="B21" s="4" t="s">
        <v>206</v>
      </c>
      <c r="C21" s="4" t="s">
        <v>95</v>
      </c>
      <c r="D21" s="4" t="s">
        <v>96</v>
      </c>
      <c r="E21" s="4" t="s">
        <v>207</v>
      </c>
      <c r="F21" s="4"/>
      <c r="G21" s="14">
        <v>37.481771999999999</v>
      </c>
      <c r="H21" s="14">
        <v>-1.7008190000000001</v>
      </c>
      <c r="I21" s="4" t="s">
        <v>165</v>
      </c>
      <c r="J21" s="4" t="s">
        <v>5611</v>
      </c>
      <c r="K21" s="4" t="s">
        <v>208</v>
      </c>
      <c r="L21" s="4"/>
      <c r="M21" s="72">
        <v>18.904</v>
      </c>
      <c r="N21" s="72"/>
      <c r="O21" s="72">
        <v>15.705</v>
      </c>
      <c r="P21" s="72"/>
      <c r="Q21" s="72">
        <v>39.020000000000003</v>
      </c>
      <c r="R21" s="12"/>
      <c r="S21" s="7">
        <v>0.83077999999999996</v>
      </c>
      <c r="T21" s="7"/>
      <c r="U21" s="7">
        <v>2.0641099999999999</v>
      </c>
      <c r="V21" s="7"/>
      <c r="W21" s="5"/>
      <c r="X21" s="6"/>
      <c r="Y21" s="11"/>
      <c r="Z21" s="10"/>
      <c r="AA21" s="10"/>
      <c r="AB21" s="4" t="s">
        <v>6741</v>
      </c>
      <c r="AC21" s="4"/>
      <c r="AD21" s="4" t="s">
        <v>208</v>
      </c>
      <c r="AE21" s="4"/>
      <c r="AF21" s="4" t="s">
        <v>204</v>
      </c>
      <c r="AG21" s="8"/>
      <c r="AH21" s="8"/>
      <c r="AI21" s="8"/>
      <c r="AJ21" s="8"/>
      <c r="AK21" s="8"/>
      <c r="AL21" s="141">
        <v>-6</v>
      </c>
      <c r="AM21" s="142">
        <v>9.8397000000000006</v>
      </c>
      <c r="AN21" s="142">
        <v>3.9161999999999999</v>
      </c>
      <c r="AO21" s="4" t="s">
        <v>166</v>
      </c>
      <c r="AP21" s="4" t="s">
        <v>5686</v>
      </c>
      <c r="AQ21" s="4" t="s">
        <v>8282</v>
      </c>
      <c r="AR21" s="4" t="s">
        <v>3048</v>
      </c>
      <c r="AS21" s="4"/>
    </row>
    <row r="22" spans="1:45" customFormat="1">
      <c r="A22" s="4" t="s">
        <v>3626</v>
      </c>
      <c r="B22" s="4" t="s">
        <v>209</v>
      </c>
      <c r="C22" s="4" t="s">
        <v>95</v>
      </c>
      <c r="D22" s="4" t="s">
        <v>96</v>
      </c>
      <c r="E22" s="4" t="s">
        <v>210</v>
      </c>
      <c r="F22" s="4"/>
      <c r="G22" s="14">
        <v>37.481771999999999</v>
      </c>
      <c r="H22" s="14">
        <v>-1.7008190000000001</v>
      </c>
      <c r="I22" s="4" t="s">
        <v>165</v>
      </c>
      <c r="J22" s="4" t="s">
        <v>5611</v>
      </c>
      <c r="K22" s="4" t="s">
        <v>203</v>
      </c>
      <c r="L22" s="4"/>
      <c r="M22" s="72">
        <v>18.905000000000001</v>
      </c>
      <c r="N22" s="72"/>
      <c r="O22" s="72">
        <v>15.693</v>
      </c>
      <c r="P22" s="72"/>
      <c r="Q22" s="72">
        <v>38.985999999999997</v>
      </c>
      <c r="R22" s="12"/>
      <c r="S22" s="7">
        <v>0.83009999999999995</v>
      </c>
      <c r="T22" s="7"/>
      <c r="U22" s="7">
        <v>2.0622099999999999</v>
      </c>
      <c r="V22" s="7"/>
      <c r="W22" s="5"/>
      <c r="X22" s="6"/>
      <c r="Y22" s="11"/>
      <c r="Z22" s="10"/>
      <c r="AA22" s="10"/>
      <c r="AB22" s="4" t="s">
        <v>6741</v>
      </c>
      <c r="AC22" s="4"/>
      <c r="AD22" s="4" t="s">
        <v>203</v>
      </c>
      <c r="AE22" s="4"/>
      <c r="AF22" s="4" t="s">
        <v>211</v>
      </c>
      <c r="AG22" s="8"/>
      <c r="AH22" s="8"/>
      <c r="AI22" s="8"/>
      <c r="AJ22" s="8"/>
      <c r="AK22" s="8"/>
      <c r="AL22" s="141">
        <v>-31</v>
      </c>
      <c r="AM22" s="142">
        <v>9.7939000000000007</v>
      </c>
      <c r="AN22" s="142">
        <v>3.8944999999999999</v>
      </c>
      <c r="AO22" s="4" t="s">
        <v>166</v>
      </c>
      <c r="AP22" s="4" t="s">
        <v>5686</v>
      </c>
      <c r="AQ22" s="4" t="s">
        <v>8282</v>
      </c>
      <c r="AR22" s="4" t="s">
        <v>3048</v>
      </c>
      <c r="AS22" s="4"/>
    </row>
    <row r="23" spans="1:45" customFormat="1">
      <c r="A23" s="4" t="s">
        <v>3627</v>
      </c>
      <c r="B23" s="4" t="s">
        <v>212</v>
      </c>
      <c r="C23" s="4" t="s">
        <v>95</v>
      </c>
      <c r="D23" s="4" t="s">
        <v>96</v>
      </c>
      <c r="E23" s="4" t="s">
        <v>210</v>
      </c>
      <c r="F23" s="4"/>
      <c r="G23" s="14">
        <v>37.481771999999999</v>
      </c>
      <c r="H23" s="14">
        <v>-1.7008190000000001</v>
      </c>
      <c r="I23" s="4" t="s">
        <v>165</v>
      </c>
      <c r="J23" s="4" t="s">
        <v>5611</v>
      </c>
      <c r="K23" s="4" t="s">
        <v>203</v>
      </c>
      <c r="L23" s="4"/>
      <c r="M23" s="72">
        <v>18.898</v>
      </c>
      <c r="N23" s="72"/>
      <c r="O23" s="72">
        <v>15.683999999999999</v>
      </c>
      <c r="P23" s="72"/>
      <c r="Q23" s="72">
        <v>38.85</v>
      </c>
      <c r="R23" s="12"/>
      <c r="S23" s="7">
        <v>0.82992999999999995</v>
      </c>
      <c r="T23" s="7"/>
      <c r="U23" s="7">
        <v>2.0557699999999999</v>
      </c>
      <c r="V23" s="7"/>
      <c r="W23" s="5"/>
      <c r="X23" s="6"/>
      <c r="Y23" s="11"/>
      <c r="Z23" s="10"/>
      <c r="AA23" s="10"/>
      <c r="AB23" s="4" t="s">
        <v>6741</v>
      </c>
      <c r="AC23" s="4"/>
      <c r="AD23" s="4" t="s">
        <v>203</v>
      </c>
      <c r="AE23" s="4"/>
      <c r="AF23" s="4" t="s">
        <v>211</v>
      </c>
      <c r="AG23" s="8"/>
      <c r="AH23" s="8"/>
      <c r="AI23" s="8"/>
      <c r="AJ23" s="8"/>
      <c r="AK23" s="8"/>
      <c r="AL23" s="141">
        <v>-44</v>
      </c>
      <c r="AM23" s="142">
        <v>9.7608999999999995</v>
      </c>
      <c r="AN23" s="142">
        <v>3.8290000000000002</v>
      </c>
      <c r="AO23" s="4" t="s">
        <v>166</v>
      </c>
      <c r="AP23" s="4" t="s">
        <v>5686</v>
      </c>
      <c r="AQ23" s="4" t="s">
        <v>8282</v>
      </c>
      <c r="AR23" s="4" t="s">
        <v>3048</v>
      </c>
      <c r="AS23" s="4"/>
    </row>
    <row r="24" spans="1:45" customFormat="1">
      <c r="A24" s="4" t="s">
        <v>3628</v>
      </c>
      <c r="B24" s="4" t="s">
        <v>213</v>
      </c>
      <c r="C24" s="4" t="s">
        <v>95</v>
      </c>
      <c r="D24" s="4" t="s">
        <v>96</v>
      </c>
      <c r="E24" s="4" t="s">
        <v>214</v>
      </c>
      <c r="F24" s="4"/>
      <c r="G24" s="14">
        <v>37.481771999999999</v>
      </c>
      <c r="H24" s="14">
        <v>-1.7008190000000001</v>
      </c>
      <c r="I24" s="4" t="s">
        <v>165</v>
      </c>
      <c r="J24" s="4" t="s">
        <v>5611</v>
      </c>
      <c r="K24" s="4" t="s">
        <v>197</v>
      </c>
      <c r="L24" s="4"/>
      <c r="M24" s="72">
        <v>18.870999999999999</v>
      </c>
      <c r="N24" s="72"/>
      <c r="O24" s="72">
        <v>15.683</v>
      </c>
      <c r="P24" s="72"/>
      <c r="Q24" s="72">
        <v>38.96</v>
      </c>
      <c r="R24" s="12"/>
      <c r="S24" s="7">
        <v>0.83106000000000002</v>
      </c>
      <c r="T24" s="7"/>
      <c r="U24" s="7">
        <v>2.06454</v>
      </c>
      <c r="V24" s="7"/>
      <c r="W24" s="5"/>
      <c r="X24" s="6"/>
      <c r="Y24" s="11"/>
      <c r="Z24" s="10"/>
      <c r="AA24" s="10"/>
      <c r="AB24" s="4" t="s">
        <v>6741</v>
      </c>
      <c r="AC24" s="4"/>
      <c r="AD24" s="4" t="s">
        <v>197</v>
      </c>
      <c r="AE24" s="4"/>
      <c r="AF24" s="4" t="s">
        <v>215</v>
      </c>
      <c r="AG24" s="8"/>
      <c r="AH24" s="8"/>
      <c r="AI24" s="8"/>
      <c r="AJ24" s="8"/>
      <c r="AK24" s="8"/>
      <c r="AL24" s="141">
        <v>-26</v>
      </c>
      <c r="AM24" s="142">
        <v>9.7615999999999996</v>
      </c>
      <c r="AN24" s="142">
        <v>3.8995000000000002</v>
      </c>
      <c r="AO24" s="4" t="s">
        <v>166</v>
      </c>
      <c r="AP24" s="4" t="s">
        <v>5686</v>
      </c>
      <c r="AQ24" s="4" t="s">
        <v>8282</v>
      </c>
      <c r="AR24" s="4" t="s">
        <v>3048</v>
      </c>
      <c r="AS24" s="4"/>
    </row>
    <row r="25" spans="1:45" customFormat="1">
      <c r="A25" s="4" t="s">
        <v>3629</v>
      </c>
      <c r="B25" s="4" t="s">
        <v>216</v>
      </c>
      <c r="C25" s="4" t="s">
        <v>95</v>
      </c>
      <c r="D25" s="4" t="s">
        <v>3200</v>
      </c>
      <c r="E25" s="4" t="s">
        <v>217</v>
      </c>
      <c r="F25" s="4"/>
      <c r="G25" s="14">
        <v>36.854377999999997</v>
      </c>
      <c r="H25" s="14">
        <v>-2.0591740000000001</v>
      </c>
      <c r="I25" s="4" t="s">
        <v>165</v>
      </c>
      <c r="J25" s="4" t="s">
        <v>5611</v>
      </c>
      <c r="K25" s="4" t="s">
        <v>197</v>
      </c>
      <c r="L25" s="4"/>
      <c r="M25" s="72">
        <v>18.844999999999999</v>
      </c>
      <c r="N25" s="72"/>
      <c r="O25" s="72">
        <v>15.685</v>
      </c>
      <c r="P25" s="72"/>
      <c r="Q25" s="72">
        <v>38.966000000000001</v>
      </c>
      <c r="R25" s="12"/>
      <c r="S25" s="7">
        <v>0.83231999999999995</v>
      </c>
      <c r="T25" s="7"/>
      <c r="U25" s="7">
        <v>2.0677099999999999</v>
      </c>
      <c r="V25" s="7"/>
      <c r="W25" s="5"/>
      <c r="X25" s="6"/>
      <c r="Y25" s="11"/>
      <c r="Z25" s="10"/>
      <c r="AA25" s="10"/>
      <c r="AB25" s="4" t="s">
        <v>6741</v>
      </c>
      <c r="AC25" s="4"/>
      <c r="AD25" s="4" t="s">
        <v>218</v>
      </c>
      <c r="AE25" s="4"/>
      <c r="AF25" s="4" t="s">
        <v>219</v>
      </c>
      <c r="AG25" s="8"/>
      <c r="AH25" s="8"/>
      <c r="AI25" s="8"/>
      <c r="AJ25" s="8"/>
      <c r="AK25" s="8"/>
      <c r="AL25" s="141">
        <v>-2</v>
      </c>
      <c r="AM25" s="142">
        <v>9.7737999999999996</v>
      </c>
      <c r="AN25" s="142">
        <v>3.9196</v>
      </c>
      <c r="AO25" s="4" t="s">
        <v>166</v>
      </c>
      <c r="AP25" s="4" t="s">
        <v>5686</v>
      </c>
      <c r="AQ25" s="4" t="s">
        <v>8282</v>
      </c>
      <c r="AR25" s="4" t="s">
        <v>3048</v>
      </c>
      <c r="AS25" s="4"/>
    </row>
    <row r="26" spans="1:45" customFormat="1">
      <c r="A26" s="4" t="s">
        <v>3630</v>
      </c>
      <c r="B26" s="4" t="s">
        <v>220</v>
      </c>
      <c r="C26" s="4" t="s">
        <v>95</v>
      </c>
      <c r="D26" s="4" t="s">
        <v>3200</v>
      </c>
      <c r="E26" s="4" t="s">
        <v>221</v>
      </c>
      <c r="F26" s="4"/>
      <c r="G26" s="14">
        <v>36.854377999999997</v>
      </c>
      <c r="H26" s="14">
        <v>-2.0591740000000001</v>
      </c>
      <c r="I26" s="4" t="s">
        <v>165</v>
      </c>
      <c r="J26" s="4" t="s">
        <v>5611</v>
      </c>
      <c r="K26" s="4" t="s">
        <v>197</v>
      </c>
      <c r="L26" s="4"/>
      <c r="M26" s="72">
        <v>18.835000000000001</v>
      </c>
      <c r="N26" s="72"/>
      <c r="O26" s="72">
        <v>15.683</v>
      </c>
      <c r="P26" s="72"/>
      <c r="Q26" s="72">
        <v>38.948</v>
      </c>
      <c r="R26" s="12"/>
      <c r="S26" s="7">
        <v>0.83265</v>
      </c>
      <c r="T26" s="7"/>
      <c r="U26" s="7">
        <v>2.06785</v>
      </c>
      <c r="V26" s="7"/>
      <c r="W26" s="5"/>
      <c r="X26" s="6"/>
      <c r="Y26" s="11"/>
      <c r="Z26" s="10"/>
      <c r="AA26" s="10"/>
      <c r="AB26" s="4" t="s">
        <v>6741</v>
      </c>
      <c r="AC26" s="4"/>
      <c r="AD26" s="4" t="s">
        <v>197</v>
      </c>
      <c r="AE26" s="4"/>
      <c r="AF26" s="4" t="s">
        <v>219</v>
      </c>
      <c r="AG26" s="8"/>
      <c r="AH26" s="8"/>
      <c r="AI26" s="8"/>
      <c r="AJ26" s="8"/>
      <c r="AK26" s="8"/>
      <c r="AL26" s="141">
        <v>1</v>
      </c>
      <c r="AM26" s="142">
        <v>9.7678999999999991</v>
      </c>
      <c r="AN26" s="142">
        <v>3.9163000000000001</v>
      </c>
      <c r="AO26" s="4" t="s">
        <v>166</v>
      </c>
      <c r="AP26" s="4" t="s">
        <v>5686</v>
      </c>
      <c r="AQ26" s="4" t="s">
        <v>8282</v>
      </c>
      <c r="AR26" s="4" t="s">
        <v>3048</v>
      </c>
      <c r="AS26" s="4"/>
    </row>
    <row r="27" spans="1:45" customFormat="1">
      <c r="A27" s="4" t="s">
        <v>3631</v>
      </c>
      <c r="B27" s="4" t="s">
        <v>222</v>
      </c>
      <c r="C27" s="4" t="s">
        <v>95</v>
      </c>
      <c r="D27" s="4" t="s">
        <v>3200</v>
      </c>
      <c r="E27" s="4" t="s">
        <v>223</v>
      </c>
      <c r="F27" s="4"/>
      <c r="G27" s="14">
        <v>36.854377999999997</v>
      </c>
      <c r="H27" s="14">
        <v>-2.0591740000000001</v>
      </c>
      <c r="I27" s="4" t="s">
        <v>165</v>
      </c>
      <c r="J27" s="4" t="s">
        <v>5611</v>
      </c>
      <c r="K27" s="4" t="s">
        <v>197</v>
      </c>
      <c r="L27" s="4"/>
      <c r="M27" s="72">
        <v>18.863</v>
      </c>
      <c r="N27" s="72"/>
      <c r="O27" s="72">
        <v>15.696999999999999</v>
      </c>
      <c r="P27" s="72"/>
      <c r="Q27" s="72">
        <v>38.985999999999997</v>
      </c>
      <c r="R27" s="12"/>
      <c r="S27" s="7">
        <v>0.83216000000000001</v>
      </c>
      <c r="T27" s="7"/>
      <c r="U27" s="7">
        <v>2.0668000000000002</v>
      </c>
      <c r="V27" s="7"/>
      <c r="W27" s="5"/>
      <c r="X27" s="6"/>
      <c r="Y27" s="11"/>
      <c r="Z27" s="10"/>
      <c r="AA27" s="10"/>
      <c r="AB27" s="4" t="s">
        <v>6741</v>
      </c>
      <c r="AC27" s="4"/>
      <c r="AD27" s="4" t="s">
        <v>197</v>
      </c>
      <c r="AE27" s="4"/>
      <c r="AF27" s="4" t="s">
        <v>224</v>
      </c>
      <c r="AG27" s="8"/>
      <c r="AH27" s="8"/>
      <c r="AI27" s="8"/>
      <c r="AJ27" s="8"/>
      <c r="AK27" s="8"/>
      <c r="AL27" s="141">
        <v>8</v>
      </c>
      <c r="AM27" s="142">
        <v>9.8163999999999998</v>
      </c>
      <c r="AN27" s="142">
        <v>3.9224999999999999</v>
      </c>
      <c r="AO27" s="4" t="s">
        <v>166</v>
      </c>
      <c r="AP27" s="4" t="s">
        <v>5686</v>
      </c>
      <c r="AQ27" s="4" t="s">
        <v>8282</v>
      </c>
      <c r="AR27" s="4" t="s">
        <v>3048</v>
      </c>
      <c r="AS27" s="4"/>
    </row>
    <row r="28" spans="1:45" customFormat="1">
      <c r="A28" s="4" t="s">
        <v>3632</v>
      </c>
      <c r="B28" s="4" t="s">
        <v>225</v>
      </c>
      <c r="C28" s="4" t="s">
        <v>95</v>
      </c>
      <c r="D28" s="4" t="s">
        <v>3200</v>
      </c>
      <c r="E28" s="4" t="s">
        <v>223</v>
      </c>
      <c r="F28" s="4"/>
      <c r="G28" s="14">
        <v>36.854377999999997</v>
      </c>
      <c r="H28" s="14">
        <v>-2.0591740000000001</v>
      </c>
      <c r="I28" s="4" t="s">
        <v>165</v>
      </c>
      <c r="J28" s="4" t="s">
        <v>5611</v>
      </c>
      <c r="K28" s="4" t="s">
        <v>197</v>
      </c>
      <c r="L28" s="4"/>
      <c r="M28" s="72">
        <v>18.856000000000002</v>
      </c>
      <c r="N28" s="72"/>
      <c r="O28" s="72">
        <v>15.683</v>
      </c>
      <c r="P28" s="72"/>
      <c r="Q28" s="72">
        <v>38.927</v>
      </c>
      <c r="R28" s="12"/>
      <c r="S28" s="7">
        <v>0.83172000000000001</v>
      </c>
      <c r="T28" s="7"/>
      <c r="U28" s="7">
        <v>2.0644399999999998</v>
      </c>
      <c r="V28" s="7"/>
      <c r="W28" s="5"/>
      <c r="X28" s="6"/>
      <c r="Y28" s="11"/>
      <c r="Z28" s="10"/>
      <c r="AA28" s="10"/>
      <c r="AB28" s="4" t="s">
        <v>6741</v>
      </c>
      <c r="AC28" s="4"/>
      <c r="AD28" s="4" t="s">
        <v>197</v>
      </c>
      <c r="AE28" s="4"/>
      <c r="AF28" s="4" t="s">
        <v>224</v>
      </c>
      <c r="AG28" s="8"/>
      <c r="AH28" s="8"/>
      <c r="AI28" s="8"/>
      <c r="AJ28" s="8"/>
      <c r="AK28" s="8"/>
      <c r="AL28" s="141">
        <v>-15</v>
      </c>
      <c r="AM28" s="142">
        <v>9.7642000000000007</v>
      </c>
      <c r="AN28" s="142">
        <v>3.8927</v>
      </c>
      <c r="AO28" s="4" t="s">
        <v>166</v>
      </c>
      <c r="AP28" s="4" t="s">
        <v>5686</v>
      </c>
      <c r="AQ28" s="4" t="s">
        <v>8282</v>
      </c>
      <c r="AR28" s="4" t="s">
        <v>3048</v>
      </c>
      <c r="AS28" s="4"/>
    </row>
    <row r="29" spans="1:45" customFormat="1">
      <c r="A29" s="4" t="s">
        <v>3633</v>
      </c>
      <c r="B29" s="4" t="s">
        <v>226</v>
      </c>
      <c r="C29" s="4" t="s">
        <v>95</v>
      </c>
      <c r="D29" s="4" t="s">
        <v>3200</v>
      </c>
      <c r="E29" s="4" t="s">
        <v>227</v>
      </c>
      <c r="F29" s="4" t="s">
        <v>228</v>
      </c>
      <c r="G29" s="14">
        <v>36.867595999999999</v>
      </c>
      <c r="H29" s="14">
        <v>-2.7687780000000002</v>
      </c>
      <c r="I29" s="4" t="s">
        <v>100</v>
      </c>
      <c r="J29" s="4" t="s">
        <v>3053</v>
      </c>
      <c r="K29" s="4" t="s">
        <v>229</v>
      </c>
      <c r="L29" s="4" t="s">
        <v>101</v>
      </c>
      <c r="M29" s="72">
        <v>18.349</v>
      </c>
      <c r="N29" s="72"/>
      <c r="O29" s="72">
        <v>15.685</v>
      </c>
      <c r="P29" s="72"/>
      <c r="Q29" s="72">
        <v>38.578000000000003</v>
      </c>
      <c r="R29" s="12"/>
      <c r="S29" s="7">
        <v>0.85480999999999996</v>
      </c>
      <c r="T29" s="7"/>
      <c r="U29" s="7">
        <v>2.1024600000000002</v>
      </c>
      <c r="V29" s="7"/>
      <c r="W29" s="5"/>
      <c r="X29" s="6"/>
      <c r="Y29" s="11"/>
      <c r="Z29" s="10"/>
      <c r="AA29" s="10"/>
      <c r="AB29" s="4" t="s">
        <v>6741</v>
      </c>
      <c r="AC29" s="4"/>
      <c r="AD29" s="4"/>
      <c r="AE29" s="4"/>
      <c r="AF29" s="4"/>
      <c r="AG29" s="8"/>
      <c r="AH29" s="8"/>
      <c r="AI29" s="8"/>
      <c r="AJ29" s="8"/>
      <c r="AK29" s="8"/>
      <c r="AL29" s="141">
        <v>365</v>
      </c>
      <c r="AM29" s="142">
        <v>9.8781999999999996</v>
      </c>
      <c r="AN29" s="142">
        <v>4.0476000000000001</v>
      </c>
      <c r="AO29" s="4" t="s">
        <v>166</v>
      </c>
      <c r="AP29" s="4" t="s">
        <v>5686</v>
      </c>
      <c r="AQ29" s="4" t="s">
        <v>8282</v>
      </c>
      <c r="AR29" s="4" t="s">
        <v>3048</v>
      </c>
      <c r="AS29" s="4"/>
    </row>
    <row r="30" spans="1:45" customFormat="1">
      <c r="A30" s="4" t="s">
        <v>3634</v>
      </c>
      <c r="B30" s="4" t="s">
        <v>230</v>
      </c>
      <c r="C30" s="4" t="s">
        <v>95</v>
      </c>
      <c r="D30" s="4" t="s">
        <v>3200</v>
      </c>
      <c r="E30" s="4" t="s">
        <v>227</v>
      </c>
      <c r="F30" s="4" t="s">
        <v>231</v>
      </c>
      <c r="G30" s="14">
        <v>37.040219999999998</v>
      </c>
      <c r="H30" s="14">
        <v>-2.21292</v>
      </c>
      <c r="I30" s="4" t="s">
        <v>100</v>
      </c>
      <c r="J30" s="4" t="s">
        <v>3053</v>
      </c>
      <c r="K30" s="4" t="s">
        <v>229</v>
      </c>
      <c r="L30" s="4" t="s">
        <v>101</v>
      </c>
      <c r="M30" s="72">
        <v>18.338999999999999</v>
      </c>
      <c r="N30" s="72"/>
      <c r="O30" s="72">
        <v>15.672000000000001</v>
      </c>
      <c r="P30" s="72"/>
      <c r="Q30" s="72">
        <v>38.567</v>
      </c>
      <c r="R30" s="12"/>
      <c r="S30" s="7">
        <v>0.85457000000000005</v>
      </c>
      <c r="T30" s="7"/>
      <c r="U30" s="7">
        <v>2.1030000000000002</v>
      </c>
      <c r="V30" s="7"/>
      <c r="W30" s="5"/>
      <c r="X30" s="6"/>
      <c r="Y30" s="11"/>
      <c r="Z30" s="10"/>
      <c r="AA30" s="10"/>
      <c r="AB30" s="4" t="s">
        <v>6741</v>
      </c>
      <c r="AC30" s="4"/>
      <c r="AD30" s="4"/>
      <c r="AE30" s="4"/>
      <c r="AF30" s="4"/>
      <c r="AG30" s="8"/>
      <c r="AH30" s="8"/>
      <c r="AI30" s="8"/>
      <c r="AJ30" s="8"/>
      <c r="AK30" s="8"/>
      <c r="AL30" s="141">
        <v>349</v>
      </c>
      <c r="AM30" s="142">
        <v>9.8285999999999998</v>
      </c>
      <c r="AN30" s="142">
        <v>4.0439999999999996</v>
      </c>
      <c r="AO30" s="4" t="s">
        <v>166</v>
      </c>
      <c r="AP30" s="4" t="s">
        <v>5686</v>
      </c>
      <c r="AQ30" s="4" t="s">
        <v>8282</v>
      </c>
      <c r="AR30" s="4" t="s">
        <v>3048</v>
      </c>
      <c r="AS30" s="4"/>
    </row>
    <row r="31" spans="1:45" customFormat="1">
      <c r="A31" s="4" t="s">
        <v>3635</v>
      </c>
      <c r="B31" s="4" t="s">
        <v>232</v>
      </c>
      <c r="C31" s="4" t="s">
        <v>95</v>
      </c>
      <c r="D31" s="4" t="s">
        <v>3200</v>
      </c>
      <c r="E31" s="4" t="s">
        <v>233</v>
      </c>
      <c r="F31" s="4" t="s">
        <v>234</v>
      </c>
      <c r="G31" s="14">
        <v>37.040219999999998</v>
      </c>
      <c r="H31" s="14">
        <v>-2.21292</v>
      </c>
      <c r="I31" s="4" t="s">
        <v>100</v>
      </c>
      <c r="J31" s="4" t="s">
        <v>3053</v>
      </c>
      <c r="K31" s="4" t="s">
        <v>229</v>
      </c>
      <c r="L31" s="4" t="s">
        <v>101</v>
      </c>
      <c r="M31" s="72">
        <v>18.323</v>
      </c>
      <c r="N31" s="72"/>
      <c r="O31" s="72">
        <v>15.659000000000001</v>
      </c>
      <c r="P31" s="72"/>
      <c r="Q31" s="72">
        <v>38.488</v>
      </c>
      <c r="R31" s="12"/>
      <c r="S31" s="7">
        <v>0.85460999999999998</v>
      </c>
      <c r="T31" s="7"/>
      <c r="U31" s="7">
        <v>2.10053</v>
      </c>
      <c r="V31" s="7"/>
      <c r="W31" s="5"/>
      <c r="X31" s="6"/>
      <c r="Y31" s="11"/>
      <c r="Z31" s="10"/>
      <c r="AA31" s="10"/>
      <c r="AB31" s="4" t="s">
        <v>6741</v>
      </c>
      <c r="AC31" s="4"/>
      <c r="AD31" s="4"/>
      <c r="AE31" s="4"/>
      <c r="AF31" s="4"/>
      <c r="AG31" s="8"/>
      <c r="AH31" s="8"/>
      <c r="AI31" s="8"/>
      <c r="AJ31" s="8"/>
      <c r="AK31" s="8"/>
      <c r="AL31" s="141">
        <v>336</v>
      </c>
      <c r="AM31" s="142">
        <v>9.7805999999999997</v>
      </c>
      <c r="AN31" s="142">
        <v>4.008</v>
      </c>
      <c r="AO31" s="4" t="s">
        <v>166</v>
      </c>
      <c r="AP31" s="4" t="s">
        <v>5686</v>
      </c>
      <c r="AQ31" s="4" t="s">
        <v>8282</v>
      </c>
      <c r="AR31" s="4" t="s">
        <v>3048</v>
      </c>
      <c r="AS31" s="4"/>
    </row>
    <row r="32" spans="1:45" customFormat="1">
      <c r="A32" s="4" t="s">
        <v>3636</v>
      </c>
      <c r="B32" s="4" t="s">
        <v>235</v>
      </c>
      <c r="C32" s="4" t="s">
        <v>95</v>
      </c>
      <c r="D32" s="4" t="s">
        <v>3200</v>
      </c>
      <c r="E32" s="4" t="s">
        <v>233</v>
      </c>
      <c r="F32" s="4" t="s">
        <v>234</v>
      </c>
      <c r="G32" s="14">
        <v>37.040219999999998</v>
      </c>
      <c r="H32" s="14">
        <v>-2.21292</v>
      </c>
      <c r="I32" s="4" t="s">
        <v>100</v>
      </c>
      <c r="J32" s="4" t="s">
        <v>3053</v>
      </c>
      <c r="K32" s="4" t="s">
        <v>229</v>
      </c>
      <c r="L32" s="4" t="s">
        <v>101</v>
      </c>
      <c r="M32" s="72">
        <v>18.321000000000002</v>
      </c>
      <c r="N32" s="72"/>
      <c r="O32" s="72">
        <v>15.657</v>
      </c>
      <c r="P32" s="72"/>
      <c r="Q32" s="72">
        <v>38.484000000000002</v>
      </c>
      <c r="R32" s="12"/>
      <c r="S32" s="7">
        <v>0.85458999999999996</v>
      </c>
      <c r="T32" s="7"/>
      <c r="U32" s="7">
        <v>2.1005400000000001</v>
      </c>
      <c r="V32" s="7"/>
      <c r="W32" s="5"/>
      <c r="X32" s="6"/>
      <c r="Y32" s="11"/>
      <c r="Z32" s="10"/>
      <c r="AA32" s="10"/>
      <c r="AB32" s="4" t="s">
        <v>6741</v>
      </c>
      <c r="AC32" s="4"/>
      <c r="AD32" s="4"/>
      <c r="AE32" s="4"/>
      <c r="AF32" s="4"/>
      <c r="AG32" s="8"/>
      <c r="AH32" s="8"/>
      <c r="AI32" s="8"/>
      <c r="AJ32" s="8"/>
      <c r="AK32" s="8"/>
      <c r="AL32" s="141">
        <v>334</v>
      </c>
      <c r="AM32" s="142">
        <v>9.7730999999999995</v>
      </c>
      <c r="AN32" s="142">
        <v>4.0065</v>
      </c>
      <c r="AO32" s="4" t="s">
        <v>166</v>
      </c>
      <c r="AP32" s="4" t="s">
        <v>5686</v>
      </c>
      <c r="AQ32" s="4" t="s">
        <v>8282</v>
      </c>
      <c r="AR32" s="4" t="s">
        <v>3048</v>
      </c>
      <c r="AS32" s="4"/>
    </row>
    <row r="33" spans="1:45" customFormat="1">
      <c r="A33" s="4" t="s">
        <v>3637</v>
      </c>
      <c r="B33" s="4" t="s">
        <v>236</v>
      </c>
      <c r="C33" s="4" t="s">
        <v>95</v>
      </c>
      <c r="D33" s="4" t="s">
        <v>3200</v>
      </c>
      <c r="E33" s="4" t="s">
        <v>233</v>
      </c>
      <c r="F33" s="4" t="s">
        <v>237</v>
      </c>
      <c r="G33" s="14">
        <v>36.983347999999999</v>
      </c>
      <c r="H33" s="14">
        <v>-2.1605889999999999</v>
      </c>
      <c r="I33" s="4" t="s">
        <v>100</v>
      </c>
      <c r="J33" s="4" t="s">
        <v>3053</v>
      </c>
      <c r="K33" s="4" t="s">
        <v>229</v>
      </c>
      <c r="L33" s="4" t="s">
        <v>101</v>
      </c>
      <c r="M33" s="72">
        <v>18.327000000000002</v>
      </c>
      <c r="N33" s="72"/>
      <c r="O33" s="72">
        <v>15.663</v>
      </c>
      <c r="P33" s="72"/>
      <c r="Q33" s="72">
        <v>38.497999999999998</v>
      </c>
      <c r="R33" s="12"/>
      <c r="S33" s="7">
        <v>0.85463999999999996</v>
      </c>
      <c r="T33" s="7"/>
      <c r="U33" s="7">
        <v>2.1006200000000002</v>
      </c>
      <c r="V33" s="7"/>
      <c r="W33" s="5"/>
      <c r="X33" s="6"/>
      <c r="Y33" s="11"/>
      <c r="Z33" s="10"/>
      <c r="AA33" s="10"/>
      <c r="AB33" s="4" t="s">
        <v>6741</v>
      </c>
      <c r="AC33" s="4"/>
      <c r="AD33" s="4"/>
      <c r="AE33" s="4"/>
      <c r="AF33" s="4"/>
      <c r="AG33" s="8"/>
      <c r="AH33" s="8"/>
      <c r="AI33" s="8"/>
      <c r="AJ33" s="8"/>
      <c r="AK33" s="8"/>
      <c r="AL33" s="141">
        <v>341</v>
      </c>
      <c r="AM33" s="142">
        <v>9.7956000000000003</v>
      </c>
      <c r="AN33" s="142">
        <v>4.0119999999999996</v>
      </c>
      <c r="AO33" s="4" t="s">
        <v>166</v>
      </c>
      <c r="AP33" s="4" t="s">
        <v>5686</v>
      </c>
      <c r="AQ33" s="4" t="s">
        <v>8282</v>
      </c>
      <c r="AR33" s="4" t="s">
        <v>3048</v>
      </c>
      <c r="AS33" s="4"/>
    </row>
    <row r="34" spans="1:45" customFormat="1">
      <c r="A34" s="4" t="s">
        <v>3638</v>
      </c>
      <c r="B34" s="4" t="s">
        <v>238</v>
      </c>
      <c r="C34" s="4" t="s">
        <v>95</v>
      </c>
      <c r="D34" s="4" t="s">
        <v>96</v>
      </c>
      <c r="E34" s="4" t="s">
        <v>239</v>
      </c>
      <c r="F34" s="4" t="s">
        <v>240</v>
      </c>
      <c r="G34" s="14">
        <v>37.614018999999999</v>
      </c>
      <c r="H34" s="14">
        <v>-0.85158999999999996</v>
      </c>
      <c r="I34" s="4" t="s">
        <v>100</v>
      </c>
      <c r="J34" s="4" t="s">
        <v>5611</v>
      </c>
      <c r="K34" s="4" t="s">
        <v>241</v>
      </c>
      <c r="L34" s="4" t="s">
        <v>101</v>
      </c>
      <c r="M34" s="72">
        <v>18.731000000000002</v>
      </c>
      <c r="N34" s="72"/>
      <c r="O34" s="72">
        <v>15.691000000000001</v>
      </c>
      <c r="P34" s="72"/>
      <c r="Q34" s="72">
        <v>39.052999999999997</v>
      </c>
      <c r="R34" s="12"/>
      <c r="S34" s="7">
        <v>0.8377</v>
      </c>
      <c r="T34" s="7"/>
      <c r="U34" s="7">
        <v>2.08494</v>
      </c>
      <c r="V34" s="7"/>
      <c r="W34" s="5"/>
      <c r="X34" s="6"/>
      <c r="Y34" s="11"/>
      <c r="Z34" s="10"/>
      <c r="AA34" s="10"/>
      <c r="AB34" s="4" t="s">
        <v>6741</v>
      </c>
      <c r="AC34" s="4"/>
      <c r="AD34" s="4"/>
      <c r="AE34" s="4"/>
      <c r="AF34" s="4"/>
      <c r="AG34" s="8"/>
      <c r="AH34" s="8"/>
      <c r="AI34" s="8"/>
      <c r="AJ34" s="8"/>
      <c r="AK34" s="8"/>
      <c r="AL34" s="141">
        <v>95</v>
      </c>
      <c r="AM34" s="142">
        <v>9.8178000000000001</v>
      </c>
      <c r="AN34" s="142">
        <v>4.0391000000000004</v>
      </c>
      <c r="AO34" s="4" t="s">
        <v>166</v>
      </c>
      <c r="AP34" s="4" t="s">
        <v>5686</v>
      </c>
      <c r="AQ34" s="4" t="s">
        <v>8282</v>
      </c>
      <c r="AR34" s="4" t="s">
        <v>3048</v>
      </c>
      <c r="AS34" s="4"/>
    </row>
    <row r="35" spans="1:45" customFormat="1">
      <c r="A35" s="4" t="s">
        <v>3639</v>
      </c>
      <c r="B35" s="4" t="s">
        <v>242</v>
      </c>
      <c r="C35" s="4" t="s">
        <v>95</v>
      </c>
      <c r="D35" s="4" t="s">
        <v>96</v>
      </c>
      <c r="E35" s="4" t="s">
        <v>239</v>
      </c>
      <c r="F35" s="4" t="s">
        <v>243</v>
      </c>
      <c r="G35" s="14">
        <v>37.614018999999999</v>
      </c>
      <c r="H35" s="14">
        <v>-0.85158999999999996</v>
      </c>
      <c r="I35" s="4" t="s">
        <v>100</v>
      </c>
      <c r="J35" s="4" t="s">
        <v>5611</v>
      </c>
      <c r="K35" s="4" t="s">
        <v>241</v>
      </c>
      <c r="L35" s="4" t="s">
        <v>101</v>
      </c>
      <c r="M35" s="72">
        <v>18.701000000000001</v>
      </c>
      <c r="N35" s="72"/>
      <c r="O35" s="72">
        <v>15.67</v>
      </c>
      <c r="P35" s="72"/>
      <c r="Q35" s="72">
        <v>38.966999999999999</v>
      </c>
      <c r="R35" s="12"/>
      <c r="S35" s="7">
        <v>0.83792</v>
      </c>
      <c r="T35" s="7"/>
      <c r="U35" s="7">
        <v>2.0836899999999998</v>
      </c>
      <c r="V35" s="7"/>
      <c r="W35" s="5"/>
      <c r="X35" s="6"/>
      <c r="Y35" s="11"/>
      <c r="Z35" s="10"/>
      <c r="AA35" s="10"/>
      <c r="AB35" s="4" t="s">
        <v>6741</v>
      </c>
      <c r="AC35" s="4"/>
      <c r="AD35" s="4"/>
      <c r="AE35" s="4"/>
      <c r="AF35" s="4"/>
      <c r="AG35" s="8"/>
      <c r="AH35" s="8"/>
      <c r="AI35" s="8"/>
      <c r="AJ35" s="8"/>
      <c r="AK35" s="8"/>
      <c r="AL35" s="141">
        <v>76</v>
      </c>
      <c r="AM35" s="142">
        <v>9.7424999999999997</v>
      </c>
      <c r="AN35" s="142">
        <v>4.0077999999999996</v>
      </c>
      <c r="AO35" s="4" t="s">
        <v>166</v>
      </c>
      <c r="AP35" s="4" t="s">
        <v>5686</v>
      </c>
      <c r="AQ35" s="4" t="s">
        <v>8282</v>
      </c>
      <c r="AR35" s="4" t="s">
        <v>3048</v>
      </c>
      <c r="AS35" s="4"/>
    </row>
    <row r="36" spans="1:45" customFormat="1">
      <c r="A36" s="4" t="s">
        <v>3640</v>
      </c>
      <c r="B36" s="4" t="s">
        <v>244</v>
      </c>
      <c r="C36" s="4" t="s">
        <v>95</v>
      </c>
      <c r="D36" s="4" t="s">
        <v>96</v>
      </c>
      <c r="E36" s="4" t="s">
        <v>239</v>
      </c>
      <c r="F36" s="4" t="s">
        <v>245</v>
      </c>
      <c r="G36" s="14">
        <v>37.614018999999999</v>
      </c>
      <c r="H36" s="14">
        <v>-0.85158999999999996</v>
      </c>
      <c r="I36" s="4" t="s">
        <v>100</v>
      </c>
      <c r="J36" s="4" t="s">
        <v>3053</v>
      </c>
      <c r="K36" s="4" t="s">
        <v>241</v>
      </c>
      <c r="L36" s="4" t="s">
        <v>101</v>
      </c>
      <c r="M36" s="72">
        <v>18.722000000000001</v>
      </c>
      <c r="N36" s="72"/>
      <c r="O36" s="72">
        <v>15.680999999999999</v>
      </c>
      <c r="P36" s="72"/>
      <c r="Q36" s="72">
        <v>39.011000000000003</v>
      </c>
      <c r="R36" s="12"/>
      <c r="S36" s="7">
        <v>0.83757000000000004</v>
      </c>
      <c r="T36" s="7"/>
      <c r="U36" s="7">
        <v>2.0836999999999999</v>
      </c>
      <c r="V36" s="7"/>
      <c r="W36" s="5"/>
      <c r="X36" s="6"/>
      <c r="Y36" s="11"/>
      <c r="Z36" s="10"/>
      <c r="AA36" s="10"/>
      <c r="AB36" s="4" t="s">
        <v>6741</v>
      </c>
      <c r="AC36" s="4"/>
      <c r="AD36" s="4"/>
      <c r="AE36" s="4"/>
      <c r="AF36" s="4"/>
      <c r="AG36" s="8"/>
      <c r="AH36" s="8"/>
      <c r="AI36" s="8"/>
      <c r="AJ36" s="8"/>
      <c r="AK36" s="8"/>
      <c r="AL36" s="141">
        <v>82</v>
      </c>
      <c r="AM36" s="142">
        <v>9.7809000000000008</v>
      </c>
      <c r="AN36" s="142">
        <v>4.0202</v>
      </c>
      <c r="AO36" s="4" t="s">
        <v>166</v>
      </c>
      <c r="AP36" s="4" t="s">
        <v>5686</v>
      </c>
      <c r="AQ36" s="4" t="s">
        <v>8282</v>
      </c>
      <c r="AR36" s="4" t="s">
        <v>3048</v>
      </c>
      <c r="AS36" s="4"/>
    </row>
    <row r="37" spans="1:45" customFormat="1">
      <c r="A37" s="4" t="s">
        <v>3641</v>
      </c>
      <c r="B37" s="4" t="s">
        <v>246</v>
      </c>
      <c r="C37" s="4" t="s">
        <v>95</v>
      </c>
      <c r="D37" s="4" t="s">
        <v>96</v>
      </c>
      <c r="E37" s="4" t="s">
        <v>247</v>
      </c>
      <c r="F37" s="4" t="s">
        <v>248</v>
      </c>
      <c r="G37" s="14">
        <v>37.601058999999999</v>
      </c>
      <c r="H37" s="14">
        <v>-1.327094</v>
      </c>
      <c r="I37" s="4" t="s">
        <v>100</v>
      </c>
      <c r="J37" s="4" t="s">
        <v>3053</v>
      </c>
      <c r="K37" s="4" t="s">
        <v>241</v>
      </c>
      <c r="L37" s="4" t="s">
        <v>101</v>
      </c>
      <c r="M37" s="72">
        <v>18.765000000000001</v>
      </c>
      <c r="N37" s="72"/>
      <c r="O37" s="72">
        <v>15.708</v>
      </c>
      <c r="P37" s="72"/>
      <c r="Q37" s="72">
        <v>39.11</v>
      </c>
      <c r="R37" s="12"/>
      <c r="S37" s="7">
        <v>0.83709</v>
      </c>
      <c r="T37" s="7"/>
      <c r="U37" s="7">
        <v>2.0842000000000001</v>
      </c>
      <c r="V37" s="7"/>
      <c r="W37" s="5"/>
      <c r="X37" s="6"/>
      <c r="Y37" s="11"/>
      <c r="Z37" s="10"/>
      <c r="AA37" s="10"/>
      <c r="AB37" s="4" t="s">
        <v>6741</v>
      </c>
      <c r="AC37" s="4"/>
      <c r="AD37" s="4"/>
      <c r="AE37" s="4"/>
      <c r="AF37" s="4"/>
      <c r="AG37" s="8"/>
      <c r="AH37" s="8"/>
      <c r="AI37" s="8"/>
      <c r="AJ37" s="8"/>
      <c r="AK37" s="8"/>
      <c r="AL37" s="141">
        <v>103</v>
      </c>
      <c r="AM37" s="142">
        <v>9.8768999999999991</v>
      </c>
      <c r="AN37" s="142">
        <v>4.0514999999999999</v>
      </c>
      <c r="AO37" s="4" t="s">
        <v>166</v>
      </c>
      <c r="AP37" s="4" t="s">
        <v>5686</v>
      </c>
      <c r="AQ37" s="4" t="s">
        <v>8282</v>
      </c>
      <c r="AR37" s="4" t="s">
        <v>3048</v>
      </c>
      <c r="AS37" s="4"/>
    </row>
    <row r="38" spans="1:45" customFormat="1">
      <c r="A38" s="4" t="s">
        <v>3642</v>
      </c>
      <c r="B38" s="4" t="s">
        <v>249</v>
      </c>
      <c r="C38" s="4" t="s">
        <v>95</v>
      </c>
      <c r="D38" s="4" t="s">
        <v>96</v>
      </c>
      <c r="E38" s="4" t="s">
        <v>247</v>
      </c>
      <c r="F38" s="4" t="s">
        <v>250</v>
      </c>
      <c r="G38" s="14">
        <v>37.601058999999999</v>
      </c>
      <c r="H38" s="14">
        <v>-1.327094</v>
      </c>
      <c r="I38" s="4" t="s">
        <v>100</v>
      </c>
      <c r="J38" s="4" t="s">
        <v>3053</v>
      </c>
      <c r="K38" s="4" t="s">
        <v>241</v>
      </c>
      <c r="L38" s="4" t="s">
        <v>101</v>
      </c>
      <c r="M38" s="72">
        <v>18.753</v>
      </c>
      <c r="N38" s="72"/>
      <c r="O38" s="72">
        <v>15.693</v>
      </c>
      <c r="P38" s="72"/>
      <c r="Q38" s="72">
        <v>39.064</v>
      </c>
      <c r="R38" s="12"/>
      <c r="S38" s="7">
        <v>0.83682999999999996</v>
      </c>
      <c r="T38" s="7"/>
      <c r="U38" s="7">
        <v>2.0830799999999998</v>
      </c>
      <c r="V38" s="7"/>
      <c r="W38" s="5"/>
      <c r="X38" s="6"/>
      <c r="Y38" s="11"/>
      <c r="Z38" s="10"/>
      <c r="AA38" s="10"/>
      <c r="AB38" s="4" t="s">
        <v>6741</v>
      </c>
      <c r="AC38" s="4"/>
      <c r="AD38" s="4"/>
      <c r="AE38" s="4"/>
      <c r="AF38" s="4"/>
      <c r="AG38" s="8"/>
      <c r="AH38" s="8"/>
      <c r="AI38" s="8"/>
      <c r="AJ38" s="8"/>
      <c r="AK38" s="8"/>
      <c r="AL38" s="141">
        <v>83</v>
      </c>
      <c r="AM38" s="142">
        <v>9.8213000000000008</v>
      </c>
      <c r="AN38" s="142">
        <v>4.0308999999999999</v>
      </c>
      <c r="AO38" s="4" t="s">
        <v>166</v>
      </c>
      <c r="AP38" s="4" t="s">
        <v>5686</v>
      </c>
      <c r="AQ38" s="4" t="s">
        <v>8282</v>
      </c>
      <c r="AR38" s="4" t="s">
        <v>3048</v>
      </c>
      <c r="AS38" s="4"/>
    </row>
    <row r="39" spans="1:45" customFormat="1">
      <c r="A39" s="4" t="s">
        <v>3643</v>
      </c>
      <c r="B39" s="4" t="s">
        <v>251</v>
      </c>
      <c r="C39" s="4" t="s">
        <v>95</v>
      </c>
      <c r="D39" s="4" t="s">
        <v>3200</v>
      </c>
      <c r="E39" s="4" t="s">
        <v>252</v>
      </c>
      <c r="F39" s="4" t="s">
        <v>253</v>
      </c>
      <c r="G39" s="14">
        <v>37.282983999999999</v>
      </c>
      <c r="H39" s="14">
        <v>-1.763895</v>
      </c>
      <c r="I39" s="4" t="s">
        <v>100</v>
      </c>
      <c r="J39" s="4" t="s">
        <v>3053</v>
      </c>
      <c r="K39" s="4" t="s">
        <v>241</v>
      </c>
      <c r="L39" s="4" t="s">
        <v>101</v>
      </c>
      <c r="M39" s="72">
        <v>18.757999999999999</v>
      </c>
      <c r="N39" s="72"/>
      <c r="O39" s="72">
        <v>15.680999999999999</v>
      </c>
      <c r="P39" s="72"/>
      <c r="Q39" s="72">
        <v>39.014000000000003</v>
      </c>
      <c r="R39" s="12"/>
      <c r="S39" s="7">
        <v>0.83596000000000004</v>
      </c>
      <c r="T39" s="7"/>
      <c r="U39" s="7">
        <v>2.07986</v>
      </c>
      <c r="V39" s="7"/>
      <c r="W39" s="5"/>
      <c r="X39" s="6"/>
      <c r="Y39" s="11"/>
      <c r="Z39" s="10"/>
      <c r="AA39" s="10"/>
      <c r="AB39" s="4" t="s">
        <v>6741</v>
      </c>
      <c r="AC39" s="4"/>
      <c r="AD39" s="4"/>
      <c r="AE39" s="4"/>
      <c r="AF39" s="4"/>
      <c r="AG39" s="8"/>
      <c r="AH39" s="8"/>
      <c r="AI39" s="8"/>
      <c r="AJ39" s="8"/>
      <c r="AK39" s="8"/>
      <c r="AL39" s="141">
        <v>55</v>
      </c>
      <c r="AM39" s="142">
        <v>9.7742000000000004</v>
      </c>
      <c r="AN39" s="142">
        <v>3.9981</v>
      </c>
      <c r="AO39" s="4" t="s">
        <v>166</v>
      </c>
      <c r="AP39" s="4" t="s">
        <v>5686</v>
      </c>
      <c r="AQ39" s="4" t="s">
        <v>8282</v>
      </c>
      <c r="AR39" s="4" t="s">
        <v>3048</v>
      </c>
      <c r="AS39" s="4"/>
    </row>
    <row r="40" spans="1:45" customFormat="1">
      <c r="A40" s="4" t="s">
        <v>3644</v>
      </c>
      <c r="B40" s="4" t="s">
        <v>254</v>
      </c>
      <c r="C40" s="4" t="s">
        <v>95</v>
      </c>
      <c r="D40" s="4" t="s">
        <v>3200</v>
      </c>
      <c r="E40" s="4" t="s">
        <v>252</v>
      </c>
      <c r="F40" s="4" t="s">
        <v>255</v>
      </c>
      <c r="G40" s="14">
        <v>37.282983999999999</v>
      </c>
      <c r="H40" s="14">
        <v>-1.763895</v>
      </c>
      <c r="I40" s="4" t="s">
        <v>100</v>
      </c>
      <c r="J40" s="4" t="s">
        <v>3053</v>
      </c>
      <c r="K40" s="4" t="s">
        <v>241</v>
      </c>
      <c r="L40" s="4" t="s">
        <v>101</v>
      </c>
      <c r="M40" s="72">
        <v>18.757999999999999</v>
      </c>
      <c r="N40" s="72"/>
      <c r="O40" s="72">
        <v>15.679</v>
      </c>
      <c r="P40" s="72"/>
      <c r="Q40" s="72">
        <v>39.006999999999998</v>
      </c>
      <c r="R40" s="12"/>
      <c r="S40" s="7">
        <v>0.83586000000000005</v>
      </c>
      <c r="T40" s="7"/>
      <c r="U40" s="7">
        <v>2.0794899999999998</v>
      </c>
      <c r="V40" s="7"/>
      <c r="W40" s="5"/>
      <c r="X40" s="6"/>
      <c r="Y40" s="11"/>
      <c r="Z40" s="10"/>
      <c r="AA40" s="10"/>
      <c r="AB40" s="4" t="s">
        <v>6741</v>
      </c>
      <c r="AC40" s="4"/>
      <c r="AD40" s="4"/>
      <c r="AE40" s="4"/>
      <c r="AF40" s="4"/>
      <c r="AG40" s="8"/>
      <c r="AH40" s="8"/>
      <c r="AI40" s="8"/>
      <c r="AJ40" s="8"/>
      <c r="AK40" s="8"/>
      <c r="AL40" s="141">
        <v>51</v>
      </c>
      <c r="AM40" s="142">
        <v>9.7665000000000006</v>
      </c>
      <c r="AN40" s="142">
        <v>3.9937999999999998</v>
      </c>
      <c r="AO40" s="4" t="s">
        <v>166</v>
      </c>
      <c r="AP40" s="4" t="s">
        <v>5686</v>
      </c>
      <c r="AQ40" s="4" t="s">
        <v>8282</v>
      </c>
      <c r="AR40" s="4" t="s">
        <v>3048</v>
      </c>
      <c r="AS40" s="4"/>
    </row>
    <row r="41" spans="1:45" customFormat="1">
      <c r="A41" s="4" t="s">
        <v>3645</v>
      </c>
      <c r="B41" s="4" t="s">
        <v>256</v>
      </c>
      <c r="C41" s="4" t="s">
        <v>95</v>
      </c>
      <c r="D41" s="4" t="s">
        <v>3200</v>
      </c>
      <c r="E41" s="4" t="s">
        <v>252</v>
      </c>
      <c r="F41" s="4" t="s">
        <v>253</v>
      </c>
      <c r="G41" s="14">
        <v>37.282983999999999</v>
      </c>
      <c r="H41" s="14">
        <v>-1.763895</v>
      </c>
      <c r="I41" s="4" t="s">
        <v>100</v>
      </c>
      <c r="J41" s="4" t="s">
        <v>3053</v>
      </c>
      <c r="K41" s="4" t="s">
        <v>241</v>
      </c>
      <c r="L41" s="4" t="s">
        <v>101</v>
      </c>
      <c r="M41" s="72">
        <v>18.763999999999999</v>
      </c>
      <c r="N41" s="72"/>
      <c r="O41" s="72">
        <v>15.688000000000001</v>
      </c>
      <c r="P41" s="72"/>
      <c r="Q41" s="72">
        <v>39.036999999999999</v>
      </c>
      <c r="R41" s="12"/>
      <c r="S41" s="7">
        <v>0.83606999999999998</v>
      </c>
      <c r="T41" s="7"/>
      <c r="U41" s="7">
        <v>2.0804200000000002</v>
      </c>
      <c r="V41" s="7"/>
      <c r="W41" s="5"/>
      <c r="X41" s="6"/>
      <c r="Y41" s="11"/>
      <c r="Z41" s="10"/>
      <c r="AA41" s="10"/>
      <c r="AB41" s="4" t="s">
        <v>6741</v>
      </c>
      <c r="AC41" s="4"/>
      <c r="AD41" s="4"/>
      <c r="AE41" s="4"/>
      <c r="AF41" s="4"/>
      <c r="AG41" s="8"/>
      <c r="AH41" s="8"/>
      <c r="AI41" s="8"/>
      <c r="AJ41" s="8"/>
      <c r="AK41" s="8"/>
      <c r="AL41" s="141">
        <v>64</v>
      </c>
      <c r="AM41" s="142">
        <v>9.7998999999999992</v>
      </c>
      <c r="AN41" s="142">
        <v>4.0083000000000002</v>
      </c>
      <c r="AO41" s="4" t="s">
        <v>166</v>
      </c>
      <c r="AP41" s="4" t="s">
        <v>5686</v>
      </c>
      <c r="AQ41" s="4" t="s">
        <v>8282</v>
      </c>
      <c r="AR41" s="4" t="s">
        <v>3048</v>
      </c>
      <c r="AS41" s="4"/>
    </row>
    <row r="42" spans="1:45" customFormat="1">
      <c r="A42" s="4" t="s">
        <v>3646</v>
      </c>
      <c r="B42" s="4" t="s">
        <v>257</v>
      </c>
      <c r="C42" s="4" t="s">
        <v>95</v>
      </c>
      <c r="D42" s="4" t="s">
        <v>3200</v>
      </c>
      <c r="E42" s="4" t="s">
        <v>252</v>
      </c>
      <c r="F42" s="4" t="s">
        <v>253</v>
      </c>
      <c r="G42" s="14">
        <v>37.282983999999999</v>
      </c>
      <c r="H42" s="14">
        <v>-1.763895</v>
      </c>
      <c r="I42" s="4" t="s">
        <v>100</v>
      </c>
      <c r="J42" s="4" t="s">
        <v>3053</v>
      </c>
      <c r="K42" s="4" t="s">
        <v>241</v>
      </c>
      <c r="L42" s="4" t="s">
        <v>101</v>
      </c>
      <c r="M42" s="72">
        <v>18.757999999999999</v>
      </c>
      <c r="N42" s="72"/>
      <c r="O42" s="72">
        <v>15.683999999999999</v>
      </c>
      <c r="P42" s="72"/>
      <c r="Q42" s="72">
        <v>39.011000000000003</v>
      </c>
      <c r="R42" s="12"/>
      <c r="S42" s="7">
        <v>0.83611999999999997</v>
      </c>
      <c r="T42" s="7"/>
      <c r="U42" s="7">
        <v>2.0796999999999999</v>
      </c>
      <c r="V42" s="7"/>
      <c r="W42" s="5"/>
      <c r="X42" s="6"/>
      <c r="Y42" s="11"/>
      <c r="Z42" s="10"/>
      <c r="AA42" s="10"/>
      <c r="AB42" s="4" t="s">
        <v>6741</v>
      </c>
      <c r="AC42" s="4"/>
      <c r="AD42" s="4"/>
      <c r="AE42" s="4"/>
      <c r="AF42" s="4"/>
      <c r="AG42" s="8"/>
      <c r="AH42" s="8"/>
      <c r="AI42" s="8"/>
      <c r="AJ42" s="8"/>
      <c r="AK42" s="8"/>
      <c r="AL42" s="141">
        <v>61</v>
      </c>
      <c r="AM42" s="142">
        <v>9.7857000000000003</v>
      </c>
      <c r="AN42" s="142">
        <v>3.9977</v>
      </c>
      <c r="AO42" s="4" t="s">
        <v>166</v>
      </c>
      <c r="AP42" s="4" t="s">
        <v>5686</v>
      </c>
      <c r="AQ42" s="4" t="s">
        <v>8282</v>
      </c>
      <c r="AR42" s="4" t="s">
        <v>3048</v>
      </c>
      <c r="AS42" s="4"/>
    </row>
    <row r="43" spans="1:45" customFormat="1">
      <c r="A43" s="4" t="s">
        <v>3647</v>
      </c>
      <c r="B43" s="4" t="s">
        <v>258</v>
      </c>
      <c r="C43" s="4" t="s">
        <v>95</v>
      </c>
      <c r="D43" s="4" t="s">
        <v>3200</v>
      </c>
      <c r="E43" s="4" t="s">
        <v>259</v>
      </c>
      <c r="F43" s="4" t="s">
        <v>260</v>
      </c>
      <c r="G43" s="14">
        <v>37.39096</v>
      </c>
      <c r="H43" s="14">
        <v>-1.6982360000000001</v>
      </c>
      <c r="I43" s="4" t="s">
        <v>100</v>
      </c>
      <c r="J43" s="4" t="s">
        <v>3053</v>
      </c>
      <c r="K43" s="4" t="s">
        <v>241</v>
      </c>
      <c r="L43" s="4" t="s">
        <v>101</v>
      </c>
      <c r="M43" s="72">
        <v>18.754999999999999</v>
      </c>
      <c r="N43" s="72"/>
      <c r="O43" s="72">
        <v>15.680999999999999</v>
      </c>
      <c r="P43" s="72"/>
      <c r="Q43" s="72">
        <v>39.005000000000003</v>
      </c>
      <c r="R43" s="12"/>
      <c r="S43" s="7">
        <v>0.83609999999999995</v>
      </c>
      <c r="T43" s="7"/>
      <c r="U43" s="7">
        <v>2.0797099999999999</v>
      </c>
      <c r="V43" s="7"/>
      <c r="W43" s="5"/>
      <c r="X43" s="6"/>
      <c r="Y43" s="11"/>
      <c r="Z43" s="10"/>
      <c r="AA43" s="10"/>
      <c r="AB43" s="4" t="s">
        <v>6741</v>
      </c>
      <c r="AC43" s="4"/>
      <c r="AD43" s="4"/>
      <c r="AE43" s="4"/>
      <c r="AF43" s="4"/>
      <c r="AG43" s="8"/>
      <c r="AH43" s="8"/>
      <c r="AI43" s="8"/>
      <c r="AJ43" s="8"/>
      <c r="AK43" s="8"/>
      <c r="AL43" s="141">
        <v>57</v>
      </c>
      <c r="AM43" s="142">
        <v>9.7746999999999993</v>
      </c>
      <c r="AN43" s="142">
        <v>3.9954999999999998</v>
      </c>
      <c r="AO43" s="4" t="s">
        <v>166</v>
      </c>
      <c r="AP43" s="4" t="s">
        <v>5686</v>
      </c>
      <c r="AQ43" s="4" t="s">
        <v>8282</v>
      </c>
      <c r="AR43" s="4" t="s">
        <v>3048</v>
      </c>
      <c r="AS43" s="4"/>
    </row>
    <row r="44" spans="1:45" customFormat="1">
      <c r="A44" s="4" t="s">
        <v>3648</v>
      </c>
      <c r="B44" s="4" t="s">
        <v>261</v>
      </c>
      <c r="C44" s="4" t="s">
        <v>95</v>
      </c>
      <c r="D44" s="4" t="s">
        <v>3200</v>
      </c>
      <c r="E44" s="4" t="s">
        <v>259</v>
      </c>
      <c r="F44" s="4" t="s">
        <v>262</v>
      </c>
      <c r="G44" s="14">
        <v>37.39096</v>
      </c>
      <c r="H44" s="14">
        <v>-1.6982360000000001</v>
      </c>
      <c r="I44" s="4" t="s">
        <v>100</v>
      </c>
      <c r="J44" s="4" t="s">
        <v>3053</v>
      </c>
      <c r="K44" s="4" t="s">
        <v>241</v>
      </c>
      <c r="L44" s="4" t="s">
        <v>101</v>
      </c>
      <c r="M44" s="72">
        <v>18.757999999999999</v>
      </c>
      <c r="N44" s="72"/>
      <c r="O44" s="72">
        <v>15.686</v>
      </c>
      <c r="P44" s="72"/>
      <c r="Q44" s="72">
        <v>39.029000000000003</v>
      </c>
      <c r="R44" s="12"/>
      <c r="S44" s="7">
        <v>0.83623000000000003</v>
      </c>
      <c r="T44" s="7"/>
      <c r="U44" s="7">
        <v>2.08066</v>
      </c>
      <c r="V44" s="7"/>
      <c r="W44" s="5"/>
      <c r="X44" s="6"/>
      <c r="Y44" s="11"/>
      <c r="Z44" s="10"/>
      <c r="AA44" s="10"/>
      <c r="AB44" s="4" t="s">
        <v>6741</v>
      </c>
      <c r="AC44" s="4"/>
      <c r="AD44" s="4"/>
      <c r="AE44" s="4"/>
      <c r="AF44" s="4"/>
      <c r="AG44" s="8"/>
      <c r="AH44" s="8"/>
      <c r="AI44" s="8"/>
      <c r="AJ44" s="8"/>
      <c r="AK44" s="8"/>
      <c r="AL44" s="141">
        <v>65</v>
      </c>
      <c r="AM44" s="142">
        <v>9.7934000000000001</v>
      </c>
      <c r="AN44" s="142">
        <v>4.0073999999999996</v>
      </c>
      <c r="AO44" s="4" t="s">
        <v>166</v>
      </c>
      <c r="AP44" s="4" t="s">
        <v>5686</v>
      </c>
      <c r="AQ44" s="4" t="s">
        <v>8282</v>
      </c>
      <c r="AR44" s="4" t="s">
        <v>3048</v>
      </c>
      <c r="AS44" s="4"/>
    </row>
    <row r="45" spans="1:45" customFormat="1">
      <c r="A45" s="4" t="s">
        <v>3649</v>
      </c>
      <c r="B45" s="4" t="s">
        <v>263</v>
      </c>
      <c r="C45" s="4" t="s">
        <v>95</v>
      </c>
      <c r="D45" s="4" t="s">
        <v>3200</v>
      </c>
      <c r="E45" s="4" t="s">
        <v>264</v>
      </c>
      <c r="F45" s="4" t="s">
        <v>265</v>
      </c>
      <c r="G45" s="14">
        <v>37.532116000000002</v>
      </c>
      <c r="H45" s="14">
        <v>-1.6405110000000001</v>
      </c>
      <c r="I45" s="4" t="s">
        <v>100</v>
      </c>
      <c r="J45" s="4" t="s">
        <v>3053</v>
      </c>
      <c r="K45" s="4" t="s">
        <v>241</v>
      </c>
      <c r="L45" s="4" t="s">
        <v>101</v>
      </c>
      <c r="M45" s="72">
        <v>18.745999999999999</v>
      </c>
      <c r="N45" s="72"/>
      <c r="O45" s="72">
        <v>15.68</v>
      </c>
      <c r="P45" s="72"/>
      <c r="Q45" s="72">
        <v>39.003999999999998</v>
      </c>
      <c r="R45" s="12"/>
      <c r="S45" s="7">
        <v>0.83645000000000003</v>
      </c>
      <c r="T45" s="7"/>
      <c r="U45" s="7">
        <v>2.08066</v>
      </c>
      <c r="V45" s="7"/>
      <c r="W45" s="5"/>
      <c r="X45" s="6"/>
      <c r="Y45" s="11"/>
      <c r="Z45" s="10"/>
      <c r="AA45" s="10"/>
      <c r="AB45" s="4" t="s">
        <v>6741</v>
      </c>
      <c r="AC45" s="4"/>
      <c r="AD45" s="4"/>
      <c r="AE45" s="4"/>
      <c r="AF45" s="4"/>
      <c r="AG45" s="8"/>
      <c r="AH45" s="8"/>
      <c r="AI45" s="8"/>
      <c r="AJ45" s="8"/>
      <c r="AK45" s="8"/>
      <c r="AL45" s="141">
        <v>62</v>
      </c>
      <c r="AM45" s="142">
        <v>9.7725000000000009</v>
      </c>
      <c r="AN45" s="142">
        <v>4.0004999999999997</v>
      </c>
      <c r="AO45" s="4" t="s">
        <v>166</v>
      </c>
      <c r="AP45" s="4" t="s">
        <v>5686</v>
      </c>
      <c r="AQ45" s="4" t="s">
        <v>8282</v>
      </c>
      <c r="AR45" s="4" t="s">
        <v>3048</v>
      </c>
      <c r="AS45" s="4"/>
    </row>
    <row r="46" spans="1:45" customFormat="1">
      <c r="A46" s="4" t="s">
        <v>3650</v>
      </c>
      <c r="B46" s="4" t="s">
        <v>266</v>
      </c>
      <c r="C46" s="4" t="s">
        <v>95</v>
      </c>
      <c r="D46" s="4" t="s">
        <v>3200</v>
      </c>
      <c r="E46" s="4" t="s">
        <v>267</v>
      </c>
      <c r="F46" s="4" t="s">
        <v>268</v>
      </c>
      <c r="G46" s="14">
        <v>36.851134999999999</v>
      </c>
      <c r="H46" s="14">
        <v>-2.0581239999999998</v>
      </c>
      <c r="I46" s="4" t="s">
        <v>100</v>
      </c>
      <c r="J46" s="4" t="s">
        <v>3053</v>
      </c>
      <c r="K46" s="4" t="s">
        <v>269</v>
      </c>
      <c r="L46" s="4" t="s">
        <v>101</v>
      </c>
      <c r="M46" s="72">
        <v>18.872</v>
      </c>
      <c r="N46" s="72"/>
      <c r="O46" s="72">
        <v>15.696999999999999</v>
      </c>
      <c r="P46" s="72"/>
      <c r="Q46" s="72">
        <v>38.984999999999999</v>
      </c>
      <c r="R46" s="12"/>
      <c r="S46" s="7">
        <v>0.83176000000000005</v>
      </c>
      <c r="T46" s="7"/>
      <c r="U46" s="7">
        <v>2.06576</v>
      </c>
      <c r="V46" s="7"/>
      <c r="W46" s="5"/>
      <c r="X46" s="6"/>
      <c r="Y46" s="11"/>
      <c r="Z46" s="10"/>
      <c r="AA46" s="10"/>
      <c r="AB46" s="4" t="s">
        <v>6741</v>
      </c>
      <c r="AC46" s="4"/>
      <c r="AD46" s="4"/>
      <c r="AE46" s="4"/>
      <c r="AF46" s="4"/>
      <c r="AG46" s="8"/>
      <c r="AH46" s="8"/>
      <c r="AI46" s="8"/>
      <c r="AJ46" s="8"/>
      <c r="AK46" s="8"/>
      <c r="AL46" s="141">
        <v>2</v>
      </c>
      <c r="AM46" s="142">
        <v>9.8148</v>
      </c>
      <c r="AN46" s="142">
        <v>3.9163000000000001</v>
      </c>
      <c r="AO46" s="4" t="s">
        <v>166</v>
      </c>
      <c r="AP46" s="4" t="s">
        <v>5686</v>
      </c>
      <c r="AQ46" s="4" t="s">
        <v>8282</v>
      </c>
      <c r="AR46" s="4" t="s">
        <v>3048</v>
      </c>
      <c r="AS46" s="4"/>
    </row>
    <row r="47" spans="1:45" customFormat="1">
      <c r="A47" s="4" t="s">
        <v>3651</v>
      </c>
      <c r="B47" s="4" t="s">
        <v>270</v>
      </c>
      <c r="C47" s="4" t="s">
        <v>95</v>
      </c>
      <c r="D47" s="4" t="s">
        <v>3200</v>
      </c>
      <c r="E47" s="4" t="s">
        <v>267</v>
      </c>
      <c r="F47" s="4" t="s">
        <v>271</v>
      </c>
      <c r="G47" s="14">
        <v>36.851134999999999</v>
      </c>
      <c r="H47" s="14">
        <v>-2.0581239999999998</v>
      </c>
      <c r="I47" s="4" t="s">
        <v>100</v>
      </c>
      <c r="J47" s="4" t="s">
        <v>3053</v>
      </c>
      <c r="K47" s="4" t="s">
        <v>269</v>
      </c>
      <c r="L47" s="4" t="s">
        <v>101</v>
      </c>
      <c r="M47" s="72">
        <v>18.861999999999998</v>
      </c>
      <c r="N47" s="72"/>
      <c r="O47" s="72">
        <v>15.683999999999999</v>
      </c>
      <c r="P47" s="72"/>
      <c r="Q47" s="72">
        <v>38.94</v>
      </c>
      <c r="R47" s="12"/>
      <c r="S47" s="7">
        <v>0.83150999999999997</v>
      </c>
      <c r="T47" s="7"/>
      <c r="U47" s="7">
        <v>2.06447</v>
      </c>
      <c r="V47" s="7"/>
      <c r="W47" s="5"/>
      <c r="X47" s="6"/>
      <c r="Y47" s="11"/>
      <c r="Z47" s="10"/>
      <c r="AA47" s="10"/>
      <c r="AB47" s="4" t="s">
        <v>6741</v>
      </c>
      <c r="AC47" s="4"/>
      <c r="AD47" s="4"/>
      <c r="AE47" s="4"/>
      <c r="AF47" s="4"/>
      <c r="AG47" s="8"/>
      <c r="AH47" s="8"/>
      <c r="AI47" s="8"/>
      <c r="AJ47" s="8"/>
      <c r="AK47" s="8"/>
      <c r="AL47" s="141">
        <v>-17</v>
      </c>
      <c r="AM47" s="142">
        <v>9.7669999999999995</v>
      </c>
      <c r="AN47" s="142">
        <v>3.8957000000000002</v>
      </c>
      <c r="AO47" s="4" t="s">
        <v>166</v>
      </c>
      <c r="AP47" s="4" t="s">
        <v>5686</v>
      </c>
      <c r="AQ47" s="4" t="s">
        <v>8282</v>
      </c>
      <c r="AR47" s="4" t="s">
        <v>3048</v>
      </c>
      <c r="AS47" s="4"/>
    </row>
    <row r="48" spans="1:45" customFormat="1">
      <c r="A48" s="4" t="s">
        <v>3652</v>
      </c>
      <c r="B48" s="4" t="s">
        <v>272</v>
      </c>
      <c r="C48" s="4" t="s">
        <v>95</v>
      </c>
      <c r="D48" s="4" t="s">
        <v>3200</v>
      </c>
      <c r="E48" s="4" t="s">
        <v>267</v>
      </c>
      <c r="F48" s="4" t="s">
        <v>271</v>
      </c>
      <c r="G48" s="14">
        <v>36.851134999999999</v>
      </c>
      <c r="H48" s="14">
        <v>-2.0581239999999998</v>
      </c>
      <c r="I48" s="4" t="s">
        <v>100</v>
      </c>
      <c r="J48" s="4" t="s">
        <v>3053</v>
      </c>
      <c r="K48" s="4" t="s">
        <v>269</v>
      </c>
      <c r="L48" s="4" t="s">
        <v>101</v>
      </c>
      <c r="M48" s="72">
        <v>18.849</v>
      </c>
      <c r="N48" s="72"/>
      <c r="O48" s="72">
        <v>15.676</v>
      </c>
      <c r="P48" s="72"/>
      <c r="Q48" s="72">
        <v>38.914999999999999</v>
      </c>
      <c r="R48" s="12"/>
      <c r="S48" s="7">
        <v>0.83165999999999995</v>
      </c>
      <c r="T48" s="7"/>
      <c r="U48" s="7">
        <v>2.0645699999999998</v>
      </c>
      <c r="V48" s="7"/>
      <c r="W48" s="5"/>
      <c r="X48" s="6"/>
      <c r="Y48" s="11"/>
      <c r="Z48" s="10"/>
      <c r="AA48" s="10"/>
      <c r="AB48" s="4" t="s">
        <v>6741</v>
      </c>
      <c r="AC48" s="4"/>
      <c r="AD48" s="4"/>
      <c r="AE48" s="4"/>
      <c r="AF48" s="4"/>
      <c r="AG48" s="8"/>
      <c r="AH48" s="8"/>
      <c r="AI48" s="8"/>
      <c r="AJ48" s="8"/>
      <c r="AK48" s="8"/>
      <c r="AL48" s="141">
        <v>-24</v>
      </c>
      <c r="AM48" s="142">
        <v>9.7387999999999995</v>
      </c>
      <c r="AN48" s="142">
        <v>3.8885999999999998</v>
      </c>
      <c r="AO48" s="4" t="s">
        <v>166</v>
      </c>
      <c r="AP48" s="4" t="s">
        <v>5686</v>
      </c>
      <c r="AQ48" s="4" t="s">
        <v>8282</v>
      </c>
      <c r="AR48" s="4" t="s">
        <v>3048</v>
      </c>
      <c r="AS48" s="4"/>
    </row>
    <row r="49" spans="1:45" customFormat="1">
      <c r="A49" s="4" t="s">
        <v>3653</v>
      </c>
      <c r="B49" s="4" t="s">
        <v>273</v>
      </c>
      <c r="C49" s="4" t="s">
        <v>95</v>
      </c>
      <c r="D49" s="4" t="s">
        <v>3200</v>
      </c>
      <c r="E49" s="4" t="s">
        <v>267</v>
      </c>
      <c r="F49" s="4" t="s">
        <v>274</v>
      </c>
      <c r="G49" s="14">
        <v>36.851134999999999</v>
      </c>
      <c r="H49" s="14">
        <v>-2.0581239999999998</v>
      </c>
      <c r="I49" s="4" t="s">
        <v>100</v>
      </c>
      <c r="J49" s="4" t="s">
        <v>3053</v>
      </c>
      <c r="K49" s="4" t="s">
        <v>269</v>
      </c>
      <c r="L49" s="4" t="s">
        <v>101</v>
      </c>
      <c r="M49" s="72">
        <v>18.855</v>
      </c>
      <c r="N49" s="72"/>
      <c r="O49" s="72">
        <v>15.685</v>
      </c>
      <c r="P49" s="72"/>
      <c r="Q49" s="72">
        <v>38.933</v>
      </c>
      <c r="R49" s="12"/>
      <c r="S49" s="7">
        <v>0.83187</v>
      </c>
      <c r="T49" s="7"/>
      <c r="U49" s="7">
        <v>2.0648599999999999</v>
      </c>
      <c r="V49" s="7"/>
      <c r="W49" s="5"/>
      <c r="X49" s="6"/>
      <c r="Y49" s="11"/>
      <c r="Z49" s="10"/>
      <c r="AA49" s="10"/>
      <c r="AB49" s="4" t="s">
        <v>6741</v>
      </c>
      <c r="AC49" s="4"/>
      <c r="AD49" s="4"/>
      <c r="AE49" s="4"/>
      <c r="AF49" s="4"/>
      <c r="AG49" s="8"/>
      <c r="AH49" s="8"/>
      <c r="AI49" s="8"/>
      <c r="AJ49" s="8"/>
      <c r="AK49" s="8"/>
      <c r="AL49" s="141">
        <v>-10</v>
      </c>
      <c r="AM49" s="142">
        <v>9.7720000000000002</v>
      </c>
      <c r="AN49" s="142">
        <v>3.8969999999999998</v>
      </c>
      <c r="AO49" s="4" t="s">
        <v>166</v>
      </c>
      <c r="AP49" s="4" t="s">
        <v>5686</v>
      </c>
      <c r="AQ49" s="4" t="s">
        <v>8282</v>
      </c>
      <c r="AR49" s="4" t="s">
        <v>3048</v>
      </c>
      <c r="AS49" s="4"/>
    </row>
    <row r="50" spans="1:45" customFormat="1">
      <c r="A50" s="4" t="s">
        <v>3654</v>
      </c>
      <c r="B50" s="4" t="s">
        <v>275</v>
      </c>
      <c r="C50" s="4" t="s">
        <v>95</v>
      </c>
      <c r="D50" s="4" t="s">
        <v>3200</v>
      </c>
      <c r="E50" s="4" t="s">
        <v>267</v>
      </c>
      <c r="F50" s="4" t="s">
        <v>276</v>
      </c>
      <c r="G50" s="14">
        <v>36.851134999999999</v>
      </c>
      <c r="H50" s="14">
        <v>-2.0581239999999998</v>
      </c>
      <c r="I50" s="4" t="s">
        <v>100</v>
      </c>
      <c r="J50" s="4" t="s">
        <v>5611</v>
      </c>
      <c r="K50" s="4" t="s">
        <v>269</v>
      </c>
      <c r="L50" s="4" t="s">
        <v>101</v>
      </c>
      <c r="M50" s="72">
        <v>18.861999999999998</v>
      </c>
      <c r="N50" s="72"/>
      <c r="O50" s="72">
        <v>15.69</v>
      </c>
      <c r="P50" s="72"/>
      <c r="Q50" s="72">
        <v>38.929000000000002</v>
      </c>
      <c r="R50" s="12"/>
      <c r="S50" s="7">
        <v>0.83182999999999996</v>
      </c>
      <c r="T50" s="7"/>
      <c r="U50" s="7">
        <v>2.0638899999999998</v>
      </c>
      <c r="V50" s="7"/>
      <c r="W50" s="5"/>
      <c r="X50" s="6"/>
      <c r="Y50" s="11"/>
      <c r="Z50" s="10"/>
      <c r="AA50" s="10"/>
      <c r="AB50" s="4" t="s">
        <v>6741</v>
      </c>
      <c r="AC50" s="4"/>
      <c r="AD50" s="4"/>
      <c r="AE50" s="4"/>
      <c r="AF50" s="4"/>
      <c r="AG50" s="8"/>
      <c r="AH50" s="8"/>
      <c r="AI50" s="8"/>
      <c r="AJ50" s="8"/>
      <c r="AK50" s="8"/>
      <c r="AL50" s="141">
        <v>-5</v>
      </c>
      <c r="AM50" s="142">
        <v>9.7898999999999994</v>
      </c>
      <c r="AN50" s="142">
        <v>3.8923999999999999</v>
      </c>
      <c r="AO50" s="4" t="s">
        <v>166</v>
      </c>
      <c r="AP50" s="4" t="s">
        <v>5686</v>
      </c>
      <c r="AQ50" s="4" t="s">
        <v>8282</v>
      </c>
      <c r="AR50" s="4" t="s">
        <v>3048</v>
      </c>
      <c r="AS50" s="4"/>
    </row>
    <row r="51" spans="1:45" customFormat="1">
      <c r="A51" s="4" t="s">
        <v>3655</v>
      </c>
      <c r="B51" s="4" t="s">
        <v>277</v>
      </c>
      <c r="C51" s="4" t="s">
        <v>95</v>
      </c>
      <c r="D51" s="4" t="s">
        <v>3200</v>
      </c>
      <c r="E51" s="4" t="s">
        <v>278</v>
      </c>
      <c r="F51" s="4" t="s">
        <v>279</v>
      </c>
      <c r="G51" s="14">
        <v>36.752147000000001</v>
      </c>
      <c r="H51" s="14">
        <v>-2.149578</v>
      </c>
      <c r="I51" s="4" t="s">
        <v>100</v>
      </c>
      <c r="J51" s="4" t="s">
        <v>3053</v>
      </c>
      <c r="K51" s="4" t="s">
        <v>269</v>
      </c>
      <c r="L51" s="4" t="s">
        <v>101</v>
      </c>
      <c r="M51" s="72">
        <v>18.782</v>
      </c>
      <c r="N51" s="72"/>
      <c r="O51" s="72">
        <v>15.683999999999999</v>
      </c>
      <c r="P51" s="72"/>
      <c r="Q51" s="72">
        <v>38.96</v>
      </c>
      <c r="R51" s="12"/>
      <c r="S51" s="7">
        <v>0.83504999999999996</v>
      </c>
      <c r="T51" s="7"/>
      <c r="U51" s="7">
        <v>2.0743299999999998</v>
      </c>
      <c r="V51" s="7"/>
      <c r="W51" s="5"/>
      <c r="X51" s="6"/>
      <c r="Y51" s="11"/>
      <c r="Z51" s="10"/>
      <c r="AA51" s="10"/>
      <c r="AB51" s="4" t="s">
        <v>6741</v>
      </c>
      <c r="AC51" s="4"/>
      <c r="AD51" s="4"/>
      <c r="AE51" s="4"/>
      <c r="AF51" s="4"/>
      <c r="AG51" s="8"/>
      <c r="AH51" s="8"/>
      <c r="AI51" s="8"/>
      <c r="AJ51" s="8"/>
      <c r="AK51" s="8"/>
      <c r="AL51" s="141">
        <v>43</v>
      </c>
      <c r="AM51" s="142">
        <v>9.7812000000000001</v>
      </c>
      <c r="AN51" s="142">
        <v>3.9565999999999999</v>
      </c>
      <c r="AO51" s="4" t="s">
        <v>166</v>
      </c>
      <c r="AP51" s="4" t="s">
        <v>5686</v>
      </c>
      <c r="AQ51" s="4" t="s">
        <v>8282</v>
      </c>
      <c r="AR51" s="4" t="s">
        <v>3048</v>
      </c>
      <c r="AS51" s="4"/>
    </row>
    <row r="52" spans="1:45" customFormat="1">
      <c r="A52" s="4" t="s">
        <v>3656</v>
      </c>
      <c r="B52" s="4" t="s">
        <v>280</v>
      </c>
      <c r="C52" s="4" t="s">
        <v>95</v>
      </c>
      <c r="D52" s="4" t="s">
        <v>3200</v>
      </c>
      <c r="E52" s="4" t="s">
        <v>278</v>
      </c>
      <c r="F52" s="4" t="s">
        <v>281</v>
      </c>
      <c r="G52" s="14">
        <v>36.752147000000001</v>
      </c>
      <c r="H52" s="14">
        <v>-2.149578</v>
      </c>
      <c r="I52" s="4" t="s">
        <v>100</v>
      </c>
      <c r="J52" s="4" t="s">
        <v>3053</v>
      </c>
      <c r="K52" s="4" t="s">
        <v>269</v>
      </c>
      <c r="L52" s="4" t="s">
        <v>101</v>
      </c>
      <c r="M52" s="72">
        <v>18.789000000000001</v>
      </c>
      <c r="N52" s="72"/>
      <c r="O52" s="72">
        <v>15.686999999999999</v>
      </c>
      <c r="P52" s="72"/>
      <c r="Q52" s="72">
        <v>38.973999999999997</v>
      </c>
      <c r="R52" s="12"/>
      <c r="S52" s="7">
        <v>0.83489999999999998</v>
      </c>
      <c r="T52" s="7"/>
      <c r="U52" s="7">
        <v>2.0743</v>
      </c>
      <c r="V52" s="7"/>
      <c r="W52" s="5"/>
      <c r="X52" s="6"/>
      <c r="Y52" s="11"/>
      <c r="Z52" s="10"/>
      <c r="AA52" s="10"/>
      <c r="AB52" s="4" t="s">
        <v>6741</v>
      </c>
      <c r="AC52" s="4"/>
      <c r="AD52" s="4"/>
      <c r="AE52" s="4"/>
      <c r="AF52" s="4"/>
      <c r="AG52" s="8"/>
      <c r="AH52" s="8"/>
      <c r="AI52" s="8"/>
      <c r="AJ52" s="8"/>
      <c r="AK52" s="8"/>
      <c r="AL52" s="141">
        <v>44</v>
      </c>
      <c r="AM52" s="142">
        <v>9.7914999999999992</v>
      </c>
      <c r="AN52" s="142">
        <v>3.9601999999999999</v>
      </c>
      <c r="AO52" s="4" t="s">
        <v>166</v>
      </c>
      <c r="AP52" s="4" t="s">
        <v>5686</v>
      </c>
      <c r="AQ52" s="4" t="s">
        <v>8282</v>
      </c>
      <c r="AR52" s="4" t="s">
        <v>3048</v>
      </c>
      <c r="AS52" s="4"/>
    </row>
    <row r="53" spans="1:45">
      <c r="B53" s="17"/>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7"/>
  <sheetViews>
    <sheetView zoomScale="70" zoomScaleNormal="70" zoomScalePageLayoutView="70" workbookViewId="0">
      <selection sqref="A1:XFD1"/>
    </sheetView>
  </sheetViews>
  <sheetFormatPr baseColWidth="10" defaultRowHeight="15" x14ac:dyDescent="0"/>
  <cols>
    <col min="1"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3657</v>
      </c>
      <c r="B2" s="4" t="s">
        <v>5683</v>
      </c>
      <c r="C2" s="4" t="s">
        <v>95</v>
      </c>
      <c r="D2" s="4" t="s">
        <v>116</v>
      </c>
      <c r="E2" s="4"/>
      <c r="F2" s="4" t="s">
        <v>5684</v>
      </c>
      <c r="G2" s="14">
        <v>37.715398</v>
      </c>
      <c r="H2" s="14">
        <v>-6.5831049999999998</v>
      </c>
      <c r="I2" s="4" t="s">
        <v>100</v>
      </c>
      <c r="J2" s="4" t="s">
        <v>6665</v>
      </c>
      <c r="K2" s="4" t="s">
        <v>5685</v>
      </c>
      <c r="L2" s="4"/>
      <c r="M2" s="72">
        <v>18.184999999999999</v>
      </c>
      <c r="N2" s="72"/>
      <c r="O2" s="72">
        <v>15.622999999999999</v>
      </c>
      <c r="P2" s="72"/>
      <c r="Q2" s="72">
        <v>38.255000000000003</v>
      </c>
      <c r="R2" s="12"/>
      <c r="S2" s="7">
        <v>0.85911000000000004</v>
      </c>
      <c r="T2" s="7"/>
      <c r="U2" s="7">
        <v>2.1036600000000001</v>
      </c>
      <c r="V2" s="7"/>
      <c r="W2" s="5"/>
      <c r="X2" s="6"/>
      <c r="Y2" s="11"/>
      <c r="Z2" s="10"/>
      <c r="AA2" s="10"/>
      <c r="AB2" s="4" t="s">
        <v>6745</v>
      </c>
      <c r="AC2" s="4"/>
      <c r="AD2" s="4"/>
      <c r="AE2" s="4"/>
      <c r="AF2" s="4"/>
      <c r="AG2" s="8"/>
      <c r="AH2" s="8"/>
      <c r="AI2" s="8"/>
      <c r="AJ2" s="8"/>
      <c r="AK2" s="8"/>
      <c r="AL2" s="141">
        <v>371</v>
      </c>
      <c r="AM2" s="142">
        <v>9.6707000000000001</v>
      </c>
      <c r="AN2" s="142">
        <v>3.9636</v>
      </c>
      <c r="AO2" s="4" t="s">
        <v>8240</v>
      </c>
      <c r="AP2" s="4" t="s">
        <v>5739</v>
      </c>
      <c r="AQ2" s="4" t="s">
        <v>3390</v>
      </c>
      <c r="AR2" s="4" t="s">
        <v>3048</v>
      </c>
      <c r="AS2" s="4"/>
    </row>
    <row r="3" spans="1:45" customFormat="1">
      <c r="A3" s="4" t="s">
        <v>3658</v>
      </c>
      <c r="B3" s="4" t="s">
        <v>5688</v>
      </c>
      <c r="C3" s="4" t="s">
        <v>95</v>
      </c>
      <c r="D3" s="4" t="s">
        <v>116</v>
      </c>
      <c r="E3" s="4"/>
      <c r="F3" s="4" t="s">
        <v>5689</v>
      </c>
      <c r="G3" s="14">
        <v>37.715398</v>
      </c>
      <c r="H3" s="14">
        <v>-6.5831049999999998</v>
      </c>
      <c r="I3" s="4" t="s">
        <v>100</v>
      </c>
      <c r="J3" s="4" t="s">
        <v>6665</v>
      </c>
      <c r="K3" s="4" t="s">
        <v>5690</v>
      </c>
      <c r="L3" s="4"/>
      <c r="M3" s="72">
        <v>18.158000000000001</v>
      </c>
      <c r="N3" s="72"/>
      <c r="O3" s="72">
        <v>15.635</v>
      </c>
      <c r="P3" s="72"/>
      <c r="Q3" s="72">
        <v>38.262999999999998</v>
      </c>
      <c r="R3" s="12"/>
      <c r="S3" s="7">
        <v>0.86104999999999998</v>
      </c>
      <c r="T3" s="7"/>
      <c r="U3" s="7">
        <v>2.1072299999999999</v>
      </c>
      <c r="V3" s="7"/>
      <c r="W3" s="5"/>
      <c r="X3" s="6"/>
      <c r="Y3" s="11"/>
      <c r="Z3" s="10"/>
      <c r="AA3" s="10"/>
      <c r="AB3" s="4" t="s">
        <v>6745</v>
      </c>
      <c r="AC3" s="4"/>
      <c r="AD3" s="4"/>
      <c r="AE3" s="4"/>
      <c r="AF3" s="4"/>
      <c r="AG3" s="8"/>
      <c r="AH3" s="8"/>
      <c r="AI3" s="8"/>
      <c r="AJ3" s="8"/>
      <c r="AK3" s="8"/>
      <c r="AL3" s="141">
        <v>414</v>
      </c>
      <c r="AM3" s="142">
        <v>9.7258999999999993</v>
      </c>
      <c r="AN3" s="142">
        <v>3.9908999999999999</v>
      </c>
      <c r="AO3" s="4" t="s">
        <v>8240</v>
      </c>
      <c r="AP3" s="4" t="s">
        <v>5739</v>
      </c>
      <c r="AQ3" s="4" t="s">
        <v>3390</v>
      </c>
      <c r="AR3" s="4" t="s">
        <v>3048</v>
      </c>
      <c r="AS3" s="4"/>
    </row>
    <row r="4" spans="1:45" customFormat="1">
      <c r="A4" s="4" t="s">
        <v>3659</v>
      </c>
      <c r="B4" s="4" t="s">
        <v>5692</v>
      </c>
      <c r="C4" s="4" t="s">
        <v>95</v>
      </c>
      <c r="D4" s="4" t="s">
        <v>116</v>
      </c>
      <c r="E4" s="4"/>
      <c r="F4" s="4" t="s">
        <v>5689</v>
      </c>
      <c r="G4" s="14">
        <v>37.715398</v>
      </c>
      <c r="H4" s="14">
        <v>-6.5831049999999998</v>
      </c>
      <c r="I4" s="4" t="s">
        <v>100</v>
      </c>
      <c r="J4" s="4" t="s">
        <v>6665</v>
      </c>
      <c r="K4" s="4" t="s">
        <v>5690</v>
      </c>
      <c r="L4" s="4"/>
      <c r="M4" s="72">
        <v>18.151</v>
      </c>
      <c r="N4" s="72"/>
      <c r="O4" s="72">
        <v>15.643000000000001</v>
      </c>
      <c r="P4" s="72"/>
      <c r="Q4" s="72">
        <v>38.264000000000003</v>
      </c>
      <c r="R4" s="12"/>
      <c r="S4" s="7">
        <v>0.86182999999999998</v>
      </c>
      <c r="T4" s="7"/>
      <c r="U4" s="7">
        <v>2.1080899999999998</v>
      </c>
      <c r="V4" s="7"/>
      <c r="W4" s="5"/>
      <c r="X4" s="6"/>
      <c r="Y4" s="11"/>
      <c r="Z4" s="10"/>
      <c r="AA4" s="10"/>
      <c r="AB4" s="4" t="s">
        <v>6745</v>
      </c>
      <c r="AC4" s="4"/>
      <c r="AD4" s="4"/>
      <c r="AE4" s="4"/>
      <c r="AF4" s="4"/>
      <c r="AG4" s="8"/>
      <c r="AH4" s="8"/>
      <c r="AI4" s="8"/>
      <c r="AJ4" s="8"/>
      <c r="AK4" s="8"/>
      <c r="AL4" s="141">
        <v>434</v>
      </c>
      <c r="AM4" s="142">
        <v>9.7600999999999996</v>
      </c>
      <c r="AN4" s="142">
        <v>3.9990999999999999</v>
      </c>
      <c r="AO4" s="4" t="s">
        <v>8240</v>
      </c>
      <c r="AP4" s="4" t="s">
        <v>5739</v>
      </c>
      <c r="AQ4" s="4" t="s">
        <v>3390</v>
      </c>
      <c r="AR4" s="4" t="s">
        <v>3048</v>
      </c>
      <c r="AS4" s="4"/>
    </row>
    <row r="5" spans="1:45" customFormat="1">
      <c r="A5" s="4" t="s">
        <v>3660</v>
      </c>
      <c r="B5" s="4" t="s">
        <v>5694</v>
      </c>
      <c r="C5" s="4" t="s">
        <v>95</v>
      </c>
      <c r="D5" s="4" t="s">
        <v>116</v>
      </c>
      <c r="E5" s="4"/>
      <c r="F5" s="4" t="s">
        <v>5695</v>
      </c>
      <c r="G5" s="14">
        <v>37.578645000000002</v>
      </c>
      <c r="H5" s="14">
        <v>-6.7217380000000002</v>
      </c>
      <c r="I5" s="4" t="s">
        <v>100</v>
      </c>
      <c r="J5" s="4" t="s">
        <v>6665</v>
      </c>
      <c r="K5" s="4" t="s">
        <v>5696</v>
      </c>
      <c r="L5" s="4"/>
      <c r="M5" s="72">
        <v>18.2</v>
      </c>
      <c r="N5" s="72"/>
      <c r="O5" s="72">
        <v>15.627000000000001</v>
      </c>
      <c r="P5" s="72"/>
      <c r="Q5" s="72">
        <v>38.215000000000003</v>
      </c>
      <c r="R5" s="12"/>
      <c r="S5" s="7">
        <v>0.85863</v>
      </c>
      <c r="T5" s="7"/>
      <c r="U5" s="7">
        <v>2.0997300000000001</v>
      </c>
      <c r="V5" s="7"/>
      <c r="W5" s="5"/>
      <c r="X5" s="6"/>
      <c r="Y5" s="11"/>
      <c r="Z5" s="10"/>
      <c r="AA5" s="10"/>
      <c r="AB5" s="4" t="s">
        <v>6745</v>
      </c>
      <c r="AC5" s="4"/>
      <c r="AD5" s="4"/>
      <c r="AE5" s="4"/>
      <c r="AF5" s="4"/>
      <c r="AG5" s="8"/>
      <c r="AH5" s="8"/>
      <c r="AI5" s="8"/>
      <c r="AJ5" s="8"/>
      <c r="AK5" s="8"/>
      <c r="AL5" s="141">
        <v>368</v>
      </c>
      <c r="AM5" s="142">
        <v>9.6829000000000001</v>
      </c>
      <c r="AN5" s="142">
        <v>3.9327999999999999</v>
      </c>
      <c r="AO5" s="4" t="s">
        <v>8240</v>
      </c>
      <c r="AP5" s="4" t="s">
        <v>5739</v>
      </c>
      <c r="AQ5" s="4" t="s">
        <v>3390</v>
      </c>
      <c r="AR5" s="4" t="s">
        <v>3048</v>
      </c>
      <c r="AS5" s="4"/>
    </row>
    <row r="6" spans="1:45" customFormat="1">
      <c r="A6" s="4" t="s">
        <v>3661</v>
      </c>
      <c r="B6" s="4" t="s">
        <v>5698</v>
      </c>
      <c r="C6" s="4" t="s">
        <v>95</v>
      </c>
      <c r="D6" s="4" t="s">
        <v>116</v>
      </c>
      <c r="E6" s="4"/>
      <c r="F6" s="4" t="s">
        <v>5699</v>
      </c>
      <c r="G6" s="14">
        <v>37.793770000000002</v>
      </c>
      <c r="H6" s="14">
        <v>-6.8876730000000004</v>
      </c>
      <c r="I6" s="4" t="s">
        <v>100</v>
      </c>
      <c r="J6" s="4" t="s">
        <v>6665</v>
      </c>
      <c r="K6" s="4" t="s">
        <v>5685</v>
      </c>
      <c r="L6" s="4"/>
      <c r="M6" s="72">
        <v>18.206</v>
      </c>
      <c r="N6" s="72"/>
      <c r="O6" s="72">
        <v>15.651</v>
      </c>
      <c r="P6" s="72"/>
      <c r="Q6" s="72">
        <v>38.319000000000003</v>
      </c>
      <c r="R6" s="12"/>
      <c r="S6" s="7">
        <v>0.85965999999999998</v>
      </c>
      <c r="T6" s="7"/>
      <c r="U6" s="7">
        <v>2.1047500000000001</v>
      </c>
      <c r="V6" s="7"/>
      <c r="W6" s="5"/>
      <c r="X6" s="6"/>
      <c r="Y6" s="11"/>
      <c r="Z6" s="10"/>
      <c r="AA6" s="10"/>
      <c r="AB6" s="4" t="s">
        <v>6745</v>
      </c>
      <c r="AC6" s="4"/>
      <c r="AD6" s="4"/>
      <c r="AE6" s="4"/>
      <c r="AF6" s="4"/>
      <c r="AG6" s="8"/>
      <c r="AH6" s="8"/>
      <c r="AI6" s="8"/>
      <c r="AJ6" s="8"/>
      <c r="AK6" s="8"/>
      <c r="AL6" s="141">
        <v>408</v>
      </c>
      <c r="AM6" s="142">
        <v>9.7780000000000005</v>
      </c>
      <c r="AN6" s="142">
        <v>3.9939</v>
      </c>
      <c r="AO6" s="4" t="s">
        <v>8240</v>
      </c>
      <c r="AP6" s="4" t="s">
        <v>5739</v>
      </c>
      <c r="AQ6" s="4" t="s">
        <v>3390</v>
      </c>
      <c r="AR6" s="4" t="s">
        <v>3048</v>
      </c>
      <c r="AS6" s="4"/>
    </row>
    <row r="7" spans="1:45" customFormat="1">
      <c r="A7" s="4" t="s">
        <v>3662</v>
      </c>
      <c r="B7" s="4" t="s">
        <v>5701</v>
      </c>
      <c r="C7" s="4" t="s">
        <v>95</v>
      </c>
      <c r="D7" s="4" t="s">
        <v>116</v>
      </c>
      <c r="E7" s="4"/>
      <c r="F7" s="4" t="s">
        <v>5702</v>
      </c>
      <c r="G7" s="14">
        <v>37.715398</v>
      </c>
      <c r="H7" s="14">
        <v>-6.5831049999999998</v>
      </c>
      <c r="I7" s="4" t="s">
        <v>100</v>
      </c>
      <c r="J7" s="4" t="s">
        <v>6665</v>
      </c>
      <c r="K7" s="4" t="s">
        <v>5703</v>
      </c>
      <c r="L7" s="4"/>
      <c r="M7" s="72">
        <v>18.141999999999999</v>
      </c>
      <c r="N7" s="72"/>
      <c r="O7" s="72">
        <v>15.606999999999999</v>
      </c>
      <c r="P7" s="72"/>
      <c r="Q7" s="72">
        <v>38.204999999999998</v>
      </c>
      <c r="R7" s="12"/>
      <c r="S7" s="7">
        <v>0.86026999999999998</v>
      </c>
      <c r="T7" s="7"/>
      <c r="U7" s="7">
        <v>2.10589</v>
      </c>
      <c r="V7" s="7"/>
      <c r="W7" s="5"/>
      <c r="X7" s="6"/>
      <c r="Y7" s="11"/>
      <c r="Z7" s="10"/>
      <c r="AA7" s="10"/>
      <c r="AB7" s="4" t="s">
        <v>6745</v>
      </c>
      <c r="AC7" s="4"/>
      <c r="AD7" s="4"/>
      <c r="AE7" s="4"/>
      <c r="AF7" s="4"/>
      <c r="AG7" s="8"/>
      <c r="AH7" s="8"/>
      <c r="AI7" s="8"/>
      <c r="AJ7" s="8"/>
      <c r="AK7" s="8"/>
      <c r="AL7" s="141">
        <v>374</v>
      </c>
      <c r="AM7" s="142">
        <v>9.6173000000000002</v>
      </c>
      <c r="AN7" s="142">
        <v>3.9601999999999999</v>
      </c>
      <c r="AO7" s="4" t="s">
        <v>8240</v>
      </c>
      <c r="AP7" s="4" t="s">
        <v>5739</v>
      </c>
      <c r="AQ7" s="4" t="s">
        <v>3390</v>
      </c>
      <c r="AR7" s="4" t="s">
        <v>3048</v>
      </c>
      <c r="AS7" s="4"/>
    </row>
    <row r="8" spans="1:45" customFormat="1">
      <c r="A8" s="4" t="s">
        <v>3663</v>
      </c>
      <c r="B8" s="4" t="s">
        <v>5705</v>
      </c>
      <c r="C8" s="4" t="s">
        <v>95</v>
      </c>
      <c r="D8" s="4" t="s">
        <v>116</v>
      </c>
      <c r="E8" s="4"/>
      <c r="F8" s="4" t="s">
        <v>5702</v>
      </c>
      <c r="G8" s="14">
        <v>37.715398</v>
      </c>
      <c r="H8" s="14">
        <v>-6.5831049999999998</v>
      </c>
      <c r="I8" s="4" t="s">
        <v>100</v>
      </c>
      <c r="J8" s="4" t="s">
        <v>6665</v>
      </c>
      <c r="K8" s="4" t="s">
        <v>5703</v>
      </c>
      <c r="L8" s="4"/>
      <c r="M8" s="72">
        <v>18.189</v>
      </c>
      <c r="N8" s="72"/>
      <c r="O8" s="72">
        <v>15.664999999999999</v>
      </c>
      <c r="P8" s="72"/>
      <c r="Q8" s="72">
        <v>38.341000000000001</v>
      </c>
      <c r="R8" s="12"/>
      <c r="S8" s="7">
        <v>0.86123000000000005</v>
      </c>
      <c r="T8" s="7"/>
      <c r="U8" s="7">
        <v>2.10792</v>
      </c>
      <c r="V8" s="7"/>
      <c r="W8" s="5"/>
      <c r="X8" s="6"/>
      <c r="Y8" s="11"/>
      <c r="Z8" s="10"/>
      <c r="AA8" s="10"/>
      <c r="AB8" s="4" t="s">
        <v>6745</v>
      </c>
      <c r="AC8" s="4"/>
      <c r="AD8" s="4"/>
      <c r="AE8" s="4"/>
      <c r="AF8" s="4"/>
      <c r="AG8" s="8"/>
      <c r="AH8" s="8"/>
      <c r="AI8" s="8"/>
      <c r="AJ8" s="8"/>
      <c r="AK8" s="8"/>
      <c r="AL8" s="141">
        <v>446</v>
      </c>
      <c r="AM8" s="142">
        <v>9.8391999999999999</v>
      </c>
      <c r="AN8" s="142">
        <v>4.0225999999999997</v>
      </c>
      <c r="AO8" s="4" t="s">
        <v>8240</v>
      </c>
      <c r="AP8" s="4" t="s">
        <v>5739</v>
      </c>
      <c r="AQ8" s="4" t="s">
        <v>3390</v>
      </c>
      <c r="AR8" s="4" t="s">
        <v>3048</v>
      </c>
      <c r="AS8" s="4"/>
    </row>
    <row r="9" spans="1:45" customFormat="1">
      <c r="A9" s="4" t="s">
        <v>3664</v>
      </c>
      <c r="B9" s="4" t="s">
        <v>5707</v>
      </c>
      <c r="C9" s="4" t="s">
        <v>95</v>
      </c>
      <c r="D9" s="4" t="s">
        <v>116</v>
      </c>
      <c r="E9" s="4"/>
      <c r="F9" s="4" t="s">
        <v>5708</v>
      </c>
      <c r="G9" s="14">
        <v>37.715398</v>
      </c>
      <c r="H9" s="14">
        <v>-6.5831049999999998</v>
      </c>
      <c r="I9" s="4" t="s">
        <v>100</v>
      </c>
      <c r="J9" s="4" t="s">
        <v>6665</v>
      </c>
      <c r="K9" s="4" t="s">
        <v>5709</v>
      </c>
      <c r="L9" s="4"/>
      <c r="M9" s="72">
        <v>18.257999999999999</v>
      </c>
      <c r="N9" s="72"/>
      <c r="O9" s="72">
        <v>15.608000000000001</v>
      </c>
      <c r="P9" s="72"/>
      <c r="Q9" s="72">
        <v>38.213999999999999</v>
      </c>
      <c r="R9" s="12"/>
      <c r="S9" s="7">
        <v>0.85485999999999995</v>
      </c>
      <c r="T9" s="7"/>
      <c r="U9" s="7">
        <v>2.093</v>
      </c>
      <c r="V9" s="7"/>
      <c r="W9" s="5"/>
      <c r="X9" s="6"/>
      <c r="Y9" s="11"/>
      <c r="Z9" s="10"/>
      <c r="AA9" s="10"/>
      <c r="AB9" s="4" t="s">
        <v>6745</v>
      </c>
      <c r="AC9" s="4"/>
      <c r="AD9" s="4"/>
      <c r="AE9" s="4"/>
      <c r="AF9" s="4"/>
      <c r="AG9" s="8"/>
      <c r="AH9" s="8"/>
      <c r="AI9" s="8"/>
      <c r="AJ9" s="8"/>
      <c r="AK9" s="8"/>
      <c r="AL9" s="141">
        <v>288</v>
      </c>
      <c r="AM9" s="142">
        <v>9.5931999999999995</v>
      </c>
      <c r="AN9" s="142">
        <v>3.8864000000000001</v>
      </c>
      <c r="AO9" s="4" t="s">
        <v>8240</v>
      </c>
      <c r="AP9" s="4" t="s">
        <v>5739</v>
      </c>
      <c r="AQ9" s="4" t="s">
        <v>3390</v>
      </c>
      <c r="AR9" s="4" t="s">
        <v>3048</v>
      </c>
      <c r="AS9" s="4"/>
    </row>
    <row r="10" spans="1:45" customFormat="1">
      <c r="A10" s="4" t="s">
        <v>3665</v>
      </c>
      <c r="B10" s="4" t="s">
        <v>5711</v>
      </c>
      <c r="C10" s="4" t="s">
        <v>95</v>
      </c>
      <c r="D10" s="4" t="s">
        <v>116</v>
      </c>
      <c r="E10" s="4"/>
      <c r="F10" s="4" t="s">
        <v>5708</v>
      </c>
      <c r="G10" s="14">
        <v>37.715398</v>
      </c>
      <c r="H10" s="14">
        <v>-6.5831049999999998</v>
      </c>
      <c r="I10" s="4" t="s">
        <v>100</v>
      </c>
      <c r="J10" s="4" t="s">
        <v>6665</v>
      </c>
      <c r="K10" s="4" t="s">
        <v>5712</v>
      </c>
      <c r="L10" s="4"/>
      <c r="M10" s="72">
        <v>18.263999999999999</v>
      </c>
      <c r="N10" s="72"/>
      <c r="O10" s="72">
        <v>15.601000000000001</v>
      </c>
      <c r="P10" s="72"/>
      <c r="Q10" s="72">
        <v>38.206000000000003</v>
      </c>
      <c r="R10" s="12"/>
      <c r="S10" s="7">
        <v>0.85419</v>
      </c>
      <c r="T10" s="7"/>
      <c r="U10" s="7">
        <v>2.0918700000000001</v>
      </c>
      <c r="V10" s="7"/>
      <c r="W10" s="5"/>
      <c r="X10" s="6"/>
      <c r="Y10" s="11"/>
      <c r="Z10" s="10"/>
      <c r="AA10" s="10"/>
      <c r="AB10" s="4" t="s">
        <v>6745</v>
      </c>
      <c r="AC10" s="4"/>
      <c r="AD10" s="4"/>
      <c r="AE10" s="4"/>
      <c r="AF10" s="4"/>
      <c r="AG10" s="8"/>
      <c r="AH10" s="8"/>
      <c r="AI10" s="8"/>
      <c r="AJ10" s="8"/>
      <c r="AK10" s="8"/>
      <c r="AL10" s="141">
        <v>270</v>
      </c>
      <c r="AM10" s="142">
        <v>9.5640999999999998</v>
      </c>
      <c r="AN10" s="142">
        <v>3.8755999999999999</v>
      </c>
      <c r="AO10" s="4" t="s">
        <v>8240</v>
      </c>
      <c r="AP10" s="4" t="s">
        <v>5739</v>
      </c>
      <c r="AQ10" s="4" t="s">
        <v>3390</v>
      </c>
      <c r="AR10" s="4" t="s">
        <v>3048</v>
      </c>
      <c r="AS10" s="4"/>
    </row>
    <row r="11" spans="1:45" customFormat="1">
      <c r="A11" s="4" t="s">
        <v>3666</v>
      </c>
      <c r="B11" s="4" t="s">
        <v>5714</v>
      </c>
      <c r="C11" s="4" t="s">
        <v>95</v>
      </c>
      <c r="D11" s="4" t="s">
        <v>116</v>
      </c>
      <c r="E11" s="4"/>
      <c r="F11" s="4" t="s">
        <v>5715</v>
      </c>
      <c r="G11" s="14">
        <v>37.715398</v>
      </c>
      <c r="H11" s="14">
        <v>-6.5831049999999998</v>
      </c>
      <c r="I11" s="4" t="s">
        <v>100</v>
      </c>
      <c r="J11" s="4" t="s">
        <v>6665</v>
      </c>
      <c r="K11" s="4" t="s">
        <v>5716</v>
      </c>
      <c r="L11" s="4"/>
      <c r="M11" s="72">
        <v>18.251000000000001</v>
      </c>
      <c r="N11" s="72"/>
      <c r="O11" s="72">
        <v>15.615</v>
      </c>
      <c r="P11" s="72"/>
      <c r="Q11" s="72">
        <v>38.372</v>
      </c>
      <c r="R11" s="12"/>
      <c r="S11" s="7">
        <v>0.85557000000000005</v>
      </c>
      <c r="T11" s="7"/>
      <c r="U11" s="7">
        <v>2.1024600000000002</v>
      </c>
      <c r="V11" s="7"/>
      <c r="W11" s="5"/>
      <c r="X11" s="6"/>
      <c r="Y11" s="11"/>
      <c r="Z11" s="10"/>
      <c r="AA11" s="10"/>
      <c r="AB11" s="4" t="s">
        <v>6745</v>
      </c>
      <c r="AC11" s="4"/>
      <c r="AD11" s="4"/>
      <c r="AE11" s="4"/>
      <c r="AF11" s="4"/>
      <c r="AG11" s="8"/>
      <c r="AH11" s="8"/>
      <c r="AI11" s="8"/>
      <c r="AJ11" s="8"/>
      <c r="AK11" s="8"/>
      <c r="AL11" s="141">
        <v>307</v>
      </c>
      <c r="AM11" s="142">
        <v>9.6226000000000003</v>
      </c>
      <c r="AN11" s="142">
        <v>3.9792000000000001</v>
      </c>
      <c r="AO11" s="4" t="s">
        <v>8240</v>
      </c>
      <c r="AP11" s="4" t="s">
        <v>5739</v>
      </c>
      <c r="AQ11" s="4" t="s">
        <v>3390</v>
      </c>
      <c r="AR11" s="4" t="s">
        <v>3048</v>
      </c>
      <c r="AS11" s="4"/>
    </row>
    <row r="12" spans="1:45" customFormat="1">
      <c r="A12" s="4" t="s">
        <v>3667</v>
      </c>
      <c r="B12" s="4" t="s">
        <v>5718</v>
      </c>
      <c r="C12" s="4" t="s">
        <v>95</v>
      </c>
      <c r="D12" s="4" t="s">
        <v>116</v>
      </c>
      <c r="E12" s="4"/>
      <c r="F12" s="4" t="s">
        <v>2731</v>
      </c>
      <c r="G12" s="14">
        <v>37.715398</v>
      </c>
      <c r="H12" s="14">
        <v>-6.5831049999999998</v>
      </c>
      <c r="I12" s="4" t="s">
        <v>100</v>
      </c>
      <c r="J12" s="4" t="s">
        <v>6665</v>
      </c>
      <c r="K12" s="4" t="s">
        <v>5719</v>
      </c>
      <c r="L12" s="4"/>
      <c r="M12" s="72">
        <v>18.292999999999999</v>
      </c>
      <c r="N12" s="72"/>
      <c r="O12" s="72">
        <v>15.645</v>
      </c>
      <c r="P12" s="72"/>
      <c r="Q12" s="72">
        <v>38.453000000000003</v>
      </c>
      <c r="R12" s="12"/>
      <c r="S12" s="7">
        <v>0.85524999999999995</v>
      </c>
      <c r="T12" s="7"/>
      <c r="U12" s="7">
        <v>2.1020599999999998</v>
      </c>
      <c r="V12" s="7"/>
      <c r="W12" s="5"/>
      <c r="X12" s="6"/>
      <c r="Y12" s="11"/>
      <c r="Z12" s="10"/>
      <c r="AA12" s="10"/>
      <c r="AB12" s="4" t="s">
        <v>6745</v>
      </c>
      <c r="AC12" s="4"/>
      <c r="AD12" s="4"/>
      <c r="AE12" s="4"/>
      <c r="AF12" s="4"/>
      <c r="AG12" s="8"/>
      <c r="AH12" s="8"/>
      <c r="AI12" s="8"/>
      <c r="AJ12" s="8"/>
      <c r="AK12" s="8"/>
      <c r="AL12" s="141">
        <v>332</v>
      </c>
      <c r="AM12" s="142">
        <v>9.7319999999999993</v>
      </c>
      <c r="AN12" s="142">
        <v>4.0048000000000004</v>
      </c>
      <c r="AO12" s="4" t="s">
        <v>8240</v>
      </c>
      <c r="AP12" s="4" t="s">
        <v>5739</v>
      </c>
      <c r="AQ12" s="4" t="s">
        <v>3390</v>
      </c>
      <c r="AR12" s="4" t="s">
        <v>3048</v>
      </c>
      <c r="AS12" s="4"/>
    </row>
    <row r="13" spans="1:45" customFormat="1">
      <c r="A13" s="4" t="s">
        <v>3668</v>
      </c>
      <c r="B13" s="4" t="s">
        <v>5721</v>
      </c>
      <c r="C13" s="4" t="s">
        <v>95</v>
      </c>
      <c r="D13" s="4" t="s">
        <v>116</v>
      </c>
      <c r="E13" s="4"/>
      <c r="F13" s="4" t="s">
        <v>5722</v>
      </c>
      <c r="G13" s="14">
        <v>37.715398</v>
      </c>
      <c r="H13" s="14">
        <v>-6.5831049999999998</v>
      </c>
      <c r="I13" s="4" t="s">
        <v>100</v>
      </c>
      <c r="J13" s="4" t="s">
        <v>6665</v>
      </c>
      <c r="K13" s="4" t="s">
        <v>5723</v>
      </c>
      <c r="L13" s="4"/>
      <c r="M13" s="72">
        <v>18.286999999999999</v>
      </c>
      <c r="N13" s="72"/>
      <c r="O13" s="72">
        <v>15.705</v>
      </c>
      <c r="P13" s="72"/>
      <c r="Q13" s="72">
        <v>38.543999999999997</v>
      </c>
      <c r="R13" s="12"/>
      <c r="S13" s="7">
        <v>0.85880999999999996</v>
      </c>
      <c r="T13" s="7"/>
      <c r="U13" s="7">
        <v>2.1077300000000001</v>
      </c>
      <c r="V13" s="7"/>
      <c r="W13" s="5"/>
      <c r="X13" s="6"/>
      <c r="Y13" s="11"/>
      <c r="Z13" s="10"/>
      <c r="AA13" s="10"/>
      <c r="AB13" s="4" t="s">
        <v>6745</v>
      </c>
      <c r="AC13" s="4"/>
      <c r="AD13" s="4"/>
      <c r="AE13" s="4"/>
      <c r="AF13" s="4"/>
      <c r="AG13" s="8"/>
      <c r="AH13" s="8"/>
      <c r="AI13" s="8"/>
      <c r="AJ13" s="8"/>
      <c r="AK13" s="8"/>
      <c r="AL13" s="141">
        <v>447</v>
      </c>
      <c r="AM13" s="142">
        <v>9.9750999999999994</v>
      </c>
      <c r="AN13" s="142">
        <v>4.0791000000000004</v>
      </c>
      <c r="AO13" s="4" t="s">
        <v>8240</v>
      </c>
      <c r="AP13" s="4" t="s">
        <v>5739</v>
      </c>
      <c r="AQ13" s="4" t="s">
        <v>3390</v>
      </c>
      <c r="AR13" s="4" t="s">
        <v>3048</v>
      </c>
      <c r="AS13" s="4"/>
    </row>
    <row r="14" spans="1:45" customFormat="1">
      <c r="A14" s="4" t="s">
        <v>3669</v>
      </c>
      <c r="B14" s="4" t="s">
        <v>5725</v>
      </c>
      <c r="C14" s="4" t="s">
        <v>95</v>
      </c>
      <c r="D14" s="4" t="s">
        <v>116</v>
      </c>
      <c r="E14" s="4"/>
      <c r="F14" s="4" t="s">
        <v>5726</v>
      </c>
      <c r="G14" s="14">
        <v>37.715398</v>
      </c>
      <c r="H14" s="14">
        <v>-6.5831049999999998</v>
      </c>
      <c r="I14" s="4" t="s">
        <v>100</v>
      </c>
      <c r="J14" s="4" t="s">
        <v>6665</v>
      </c>
      <c r="K14" s="4" t="s">
        <v>5716</v>
      </c>
      <c r="L14" s="4"/>
      <c r="M14" s="72">
        <v>18.274000000000001</v>
      </c>
      <c r="N14" s="72"/>
      <c r="O14" s="72">
        <v>15.65</v>
      </c>
      <c r="P14" s="72"/>
      <c r="Q14" s="72">
        <v>38.404000000000003</v>
      </c>
      <c r="R14" s="12"/>
      <c r="S14" s="7">
        <v>0.85641</v>
      </c>
      <c r="T14" s="7"/>
      <c r="U14" s="7">
        <v>2.1015700000000002</v>
      </c>
      <c r="V14" s="7"/>
      <c r="W14" s="5"/>
      <c r="X14" s="6"/>
      <c r="Y14" s="11"/>
      <c r="Z14" s="10"/>
      <c r="AA14" s="10"/>
      <c r="AB14" s="4" t="s">
        <v>6745</v>
      </c>
      <c r="AC14" s="4"/>
      <c r="AD14" s="4"/>
      <c r="AE14" s="4"/>
      <c r="AF14" s="4"/>
      <c r="AG14" s="8"/>
      <c r="AH14" s="8"/>
      <c r="AI14" s="8"/>
      <c r="AJ14" s="8"/>
      <c r="AK14" s="8"/>
      <c r="AL14" s="141">
        <v>356</v>
      </c>
      <c r="AM14" s="142">
        <v>9.7567000000000004</v>
      </c>
      <c r="AN14" s="142">
        <v>3.9931000000000001</v>
      </c>
      <c r="AO14" s="4" t="s">
        <v>8240</v>
      </c>
      <c r="AP14" s="4" t="s">
        <v>5739</v>
      </c>
      <c r="AQ14" s="4" t="s">
        <v>3390</v>
      </c>
      <c r="AR14" s="4" t="s">
        <v>3048</v>
      </c>
      <c r="AS14" s="4"/>
    </row>
    <row r="15" spans="1:45" customFormat="1">
      <c r="A15" s="4" t="s">
        <v>3670</v>
      </c>
      <c r="B15" s="4" t="s">
        <v>5728</v>
      </c>
      <c r="C15" s="4" t="s">
        <v>95</v>
      </c>
      <c r="D15" s="4" t="s">
        <v>116</v>
      </c>
      <c r="E15" s="4"/>
      <c r="F15" s="4" t="s">
        <v>5729</v>
      </c>
      <c r="G15" s="14">
        <v>37.808050000000001</v>
      </c>
      <c r="H15" s="14">
        <v>-6.6657159999999998</v>
      </c>
      <c r="I15" s="4" t="s">
        <v>100</v>
      </c>
      <c r="J15" s="4" t="s">
        <v>6665</v>
      </c>
      <c r="K15" s="4" t="s">
        <v>5730</v>
      </c>
      <c r="L15" s="4"/>
      <c r="M15" s="72">
        <v>18.373000000000001</v>
      </c>
      <c r="N15" s="72"/>
      <c r="O15" s="72">
        <v>15.602</v>
      </c>
      <c r="P15" s="72"/>
      <c r="Q15" s="72">
        <v>38.484999999999999</v>
      </c>
      <c r="R15" s="12"/>
      <c r="S15" s="7">
        <v>0.84918000000000005</v>
      </c>
      <c r="T15" s="7"/>
      <c r="U15" s="7">
        <v>2.0946500000000001</v>
      </c>
      <c r="V15" s="7"/>
      <c r="W15" s="5"/>
      <c r="X15" s="6"/>
      <c r="Y15" s="11"/>
      <c r="Z15" s="10"/>
      <c r="AA15" s="10"/>
      <c r="AB15" s="4" t="s">
        <v>6745</v>
      </c>
      <c r="AC15" s="4"/>
      <c r="AD15" s="4"/>
      <c r="AE15" s="4"/>
      <c r="AF15" s="4"/>
      <c r="AG15" s="8"/>
      <c r="AH15" s="8"/>
      <c r="AI15" s="8"/>
      <c r="AJ15" s="8"/>
      <c r="AK15" s="8"/>
      <c r="AL15" s="141">
        <v>189</v>
      </c>
      <c r="AM15" s="142">
        <v>9.5441000000000003</v>
      </c>
      <c r="AN15" s="142">
        <v>3.9521000000000002</v>
      </c>
      <c r="AO15" s="4" t="s">
        <v>8240</v>
      </c>
      <c r="AP15" s="4" t="s">
        <v>5739</v>
      </c>
      <c r="AQ15" s="4" t="s">
        <v>3390</v>
      </c>
      <c r="AR15" s="4" t="s">
        <v>3048</v>
      </c>
      <c r="AS15" s="4"/>
    </row>
    <row r="16" spans="1:45" customFormat="1">
      <c r="A16" s="4" t="s">
        <v>3671</v>
      </c>
      <c r="B16" s="4" t="s">
        <v>5732</v>
      </c>
      <c r="C16" s="4" t="s">
        <v>95</v>
      </c>
      <c r="D16" s="4" t="s">
        <v>116</v>
      </c>
      <c r="E16" s="4"/>
      <c r="F16" s="4" t="s">
        <v>5733</v>
      </c>
      <c r="G16" s="14">
        <v>37.715398</v>
      </c>
      <c r="H16" s="14">
        <v>-6.5831049999999998</v>
      </c>
      <c r="I16" s="4" t="s">
        <v>100</v>
      </c>
      <c r="J16" s="4" t="s">
        <v>6665</v>
      </c>
      <c r="K16" s="4" t="s">
        <v>5734</v>
      </c>
      <c r="L16" s="4"/>
      <c r="M16" s="72">
        <v>18.481000000000002</v>
      </c>
      <c r="N16" s="72"/>
      <c r="O16" s="72">
        <v>15.601000000000001</v>
      </c>
      <c r="P16" s="72"/>
      <c r="Q16" s="72">
        <v>38.515999999999998</v>
      </c>
      <c r="R16" s="12"/>
      <c r="S16" s="7">
        <v>0.84416000000000002</v>
      </c>
      <c r="T16" s="7"/>
      <c r="U16" s="7">
        <v>2.0840900000000002</v>
      </c>
      <c r="V16" s="7"/>
      <c r="W16" s="5"/>
      <c r="X16" s="6"/>
      <c r="Y16" s="11"/>
      <c r="Z16" s="10"/>
      <c r="AA16" s="10"/>
      <c r="AB16" s="4" t="s">
        <v>6745</v>
      </c>
      <c r="AC16" s="4"/>
      <c r="AD16" s="4"/>
      <c r="AE16" s="4"/>
      <c r="AF16" s="4"/>
      <c r="AG16" s="8"/>
      <c r="AH16" s="8"/>
      <c r="AI16" s="8"/>
      <c r="AJ16" s="8"/>
      <c r="AK16" s="8"/>
      <c r="AL16" s="141">
        <v>104</v>
      </c>
      <c r="AM16" s="142">
        <v>9.5183999999999997</v>
      </c>
      <c r="AN16" s="142">
        <v>3.8959999999999999</v>
      </c>
      <c r="AO16" s="4" t="s">
        <v>8240</v>
      </c>
      <c r="AP16" s="4" t="s">
        <v>5739</v>
      </c>
      <c r="AQ16" s="4" t="s">
        <v>3390</v>
      </c>
      <c r="AR16" s="4" t="s">
        <v>3048</v>
      </c>
      <c r="AS16" s="4"/>
    </row>
    <row r="17" spans="1:45" customFormat="1">
      <c r="A17" s="4" t="s">
        <v>3672</v>
      </c>
      <c r="B17" s="4" t="s">
        <v>5736</v>
      </c>
      <c r="C17" s="4" t="s">
        <v>95</v>
      </c>
      <c r="D17" s="4" t="s">
        <v>116</v>
      </c>
      <c r="E17" s="4"/>
      <c r="F17" s="4" t="s">
        <v>5737</v>
      </c>
      <c r="G17" s="14">
        <v>37.715398</v>
      </c>
      <c r="H17" s="14">
        <v>-6.5831049999999998</v>
      </c>
      <c r="I17" s="4" t="s">
        <v>100</v>
      </c>
      <c r="J17" s="4" t="s">
        <v>6665</v>
      </c>
      <c r="K17" s="4" t="s">
        <v>5738</v>
      </c>
      <c r="L17" s="4"/>
      <c r="M17" s="72">
        <v>18.239999999999998</v>
      </c>
      <c r="N17" s="72"/>
      <c r="O17" s="72">
        <v>15.613</v>
      </c>
      <c r="P17" s="72"/>
      <c r="Q17" s="72">
        <v>38.305</v>
      </c>
      <c r="R17" s="12"/>
      <c r="S17" s="7">
        <v>0.85597999999999996</v>
      </c>
      <c r="T17" s="7"/>
      <c r="U17" s="7">
        <v>2.10005</v>
      </c>
      <c r="V17" s="7"/>
      <c r="W17" s="5"/>
      <c r="X17" s="6"/>
      <c r="Y17" s="11"/>
      <c r="Z17" s="10"/>
      <c r="AA17" s="10"/>
      <c r="AB17" s="4" t="s">
        <v>6745</v>
      </c>
      <c r="AC17" s="4"/>
      <c r="AD17" s="4"/>
      <c r="AE17" s="4"/>
      <c r="AF17" s="4"/>
      <c r="AG17" s="8"/>
      <c r="AH17" s="8"/>
      <c r="AI17" s="8"/>
      <c r="AJ17" s="8"/>
      <c r="AK17" s="8"/>
      <c r="AL17" s="141">
        <v>311</v>
      </c>
      <c r="AM17" s="142">
        <v>9.6173000000000002</v>
      </c>
      <c r="AN17" s="142">
        <v>3.9497</v>
      </c>
      <c r="AO17" s="4" t="s">
        <v>8240</v>
      </c>
      <c r="AP17" s="4" t="s">
        <v>5739</v>
      </c>
      <c r="AQ17" s="4" t="s">
        <v>3390</v>
      </c>
      <c r="AR17" s="4" t="s">
        <v>3048</v>
      </c>
      <c r="AS17" s="4"/>
    </row>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9"/>
  <sheetViews>
    <sheetView zoomScale="130" zoomScaleNormal="130" zoomScalePageLayoutView="130" workbookViewId="0">
      <selection sqref="A1:XFD1"/>
    </sheetView>
  </sheetViews>
  <sheetFormatPr baseColWidth="10"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3673</v>
      </c>
      <c r="B2" s="4">
        <v>368</v>
      </c>
      <c r="C2" s="4" t="s">
        <v>95</v>
      </c>
      <c r="D2" s="4" t="s">
        <v>390</v>
      </c>
      <c r="E2" s="4"/>
      <c r="F2" s="4"/>
      <c r="G2" s="14">
        <v>42.319946000000002</v>
      </c>
      <c r="H2" s="14">
        <v>2.1460249999999998</v>
      </c>
      <c r="I2" s="4" t="s">
        <v>100</v>
      </c>
      <c r="J2" s="4" t="s">
        <v>6667</v>
      </c>
      <c r="K2" s="4" t="s">
        <v>5467</v>
      </c>
      <c r="L2" s="4" t="s">
        <v>286</v>
      </c>
      <c r="M2" s="72">
        <v>18.751999999999999</v>
      </c>
      <c r="N2" s="72"/>
      <c r="O2" s="72">
        <v>15.739000000000001</v>
      </c>
      <c r="P2" s="72"/>
      <c r="Q2" s="72">
        <v>38.75</v>
      </c>
      <c r="R2" s="12"/>
      <c r="S2" s="7">
        <v>0.83931999999999995</v>
      </c>
      <c r="T2" s="7"/>
      <c r="U2" s="7">
        <v>2.0664500000000001</v>
      </c>
      <c r="V2" s="7"/>
      <c r="W2" s="5"/>
      <c r="X2" s="6"/>
      <c r="Y2" s="11"/>
      <c r="Z2" s="10"/>
      <c r="AA2" s="10"/>
      <c r="AB2" s="4" t="s">
        <v>6744</v>
      </c>
      <c r="AC2" s="4"/>
      <c r="AD2" s="4"/>
      <c r="AE2" s="4" t="s">
        <v>5468</v>
      </c>
      <c r="AF2" s="4"/>
      <c r="AG2" s="8"/>
      <c r="AH2" s="8"/>
      <c r="AI2" s="8"/>
      <c r="AJ2" s="8"/>
      <c r="AK2" s="8"/>
      <c r="AL2" s="141">
        <v>172</v>
      </c>
      <c r="AM2" s="142">
        <v>9.9998000000000005</v>
      </c>
      <c r="AN2" s="142">
        <v>3.8898000000000001</v>
      </c>
      <c r="AO2" s="4" t="s">
        <v>5511</v>
      </c>
      <c r="AP2" s="4" t="s">
        <v>5740</v>
      </c>
      <c r="AQ2" s="4" t="s">
        <v>8283</v>
      </c>
      <c r="AR2" s="4" t="s">
        <v>3048</v>
      </c>
      <c r="AS2" s="4"/>
    </row>
    <row r="3" spans="1:45" ht="15">
      <c r="A3" s="4" t="s">
        <v>3674</v>
      </c>
      <c r="B3" s="4" t="s">
        <v>5469</v>
      </c>
      <c r="C3" s="4" t="s">
        <v>95</v>
      </c>
      <c r="D3" s="4" t="s">
        <v>390</v>
      </c>
      <c r="E3" s="4"/>
      <c r="F3" s="4"/>
      <c r="G3" s="14">
        <v>42.319946000000002</v>
      </c>
      <c r="H3" s="14">
        <v>2.1460249999999998</v>
      </c>
      <c r="I3" s="4" t="s">
        <v>100</v>
      </c>
      <c r="J3" s="4" t="s">
        <v>6667</v>
      </c>
      <c r="K3" s="4" t="s">
        <v>5467</v>
      </c>
      <c r="L3" s="4" t="s">
        <v>286</v>
      </c>
      <c r="M3" s="72">
        <v>18.538</v>
      </c>
      <c r="N3" s="72"/>
      <c r="O3" s="72">
        <v>15.672000000000001</v>
      </c>
      <c r="P3" s="72"/>
      <c r="Q3" s="72">
        <v>38.68</v>
      </c>
      <c r="R3" s="12"/>
      <c r="S3" s="7">
        <v>0.84540000000000004</v>
      </c>
      <c r="T3" s="7"/>
      <c r="U3" s="7">
        <v>2.0865200000000002</v>
      </c>
      <c r="V3" s="7"/>
      <c r="W3" s="5"/>
      <c r="X3" s="6"/>
      <c r="Y3" s="11"/>
      <c r="Z3" s="10"/>
      <c r="AA3" s="10"/>
      <c r="AB3" s="4" t="s">
        <v>6744</v>
      </c>
      <c r="AC3" s="4"/>
      <c r="AD3" s="4"/>
      <c r="AE3" s="4" t="s">
        <v>5470</v>
      </c>
      <c r="AF3" s="4"/>
      <c r="AG3" s="8"/>
      <c r="AH3" s="8"/>
      <c r="AI3" s="8"/>
      <c r="AJ3" s="8"/>
      <c r="AK3" s="8"/>
      <c r="AL3" s="141">
        <v>202</v>
      </c>
      <c r="AM3" s="142">
        <v>9.7829999999999995</v>
      </c>
      <c r="AN3" s="142">
        <v>3.9691999999999998</v>
      </c>
      <c r="AO3" s="4" t="s">
        <v>5511</v>
      </c>
      <c r="AP3" s="4" t="s">
        <v>5740</v>
      </c>
      <c r="AQ3" s="4" t="s">
        <v>8283</v>
      </c>
      <c r="AR3" s="4" t="s">
        <v>3048</v>
      </c>
      <c r="AS3" s="4"/>
    </row>
    <row r="4" spans="1:45" ht="15">
      <c r="A4" s="4" t="s">
        <v>3675</v>
      </c>
      <c r="B4" s="4" t="s">
        <v>5471</v>
      </c>
      <c r="C4" s="4" t="s">
        <v>95</v>
      </c>
      <c r="D4" s="4" t="s">
        <v>390</v>
      </c>
      <c r="E4" s="4"/>
      <c r="F4" s="4"/>
      <c r="G4" s="14">
        <v>42.319946000000002</v>
      </c>
      <c r="H4" s="14">
        <v>2.1460249999999998</v>
      </c>
      <c r="I4" s="4" t="s">
        <v>100</v>
      </c>
      <c r="J4" s="4" t="s">
        <v>6667</v>
      </c>
      <c r="K4" s="4" t="s">
        <v>5472</v>
      </c>
      <c r="L4" s="4" t="s">
        <v>286</v>
      </c>
      <c r="M4" s="72">
        <v>18.425000000000001</v>
      </c>
      <c r="N4" s="72"/>
      <c r="O4" s="72">
        <v>15.685</v>
      </c>
      <c r="P4" s="72"/>
      <c r="Q4" s="72">
        <v>38.585999999999999</v>
      </c>
      <c r="R4" s="12"/>
      <c r="S4" s="7">
        <v>0.85128999999999999</v>
      </c>
      <c r="T4" s="7"/>
      <c r="U4" s="7">
        <v>2.09422</v>
      </c>
      <c r="V4" s="7"/>
      <c r="W4" s="5"/>
      <c r="X4" s="6"/>
      <c r="Y4" s="11"/>
      <c r="Z4" s="10"/>
      <c r="AA4" s="10"/>
      <c r="AB4" s="4" t="s">
        <v>6744</v>
      </c>
      <c r="AC4" s="4"/>
      <c r="AD4" s="4"/>
      <c r="AE4" s="4" t="s">
        <v>5473</v>
      </c>
      <c r="AF4" s="4"/>
      <c r="AG4" s="8"/>
      <c r="AH4" s="8"/>
      <c r="AI4" s="8"/>
      <c r="AJ4" s="8"/>
      <c r="AK4" s="8"/>
      <c r="AL4" s="141">
        <v>310</v>
      </c>
      <c r="AM4" s="142">
        <v>9.8597000000000001</v>
      </c>
      <c r="AN4" s="142">
        <v>4</v>
      </c>
      <c r="AO4" s="4" t="s">
        <v>5511</v>
      </c>
      <c r="AP4" s="4" t="s">
        <v>5740</v>
      </c>
      <c r="AQ4" s="4" t="s">
        <v>8283</v>
      </c>
      <c r="AR4" s="4" t="s">
        <v>3048</v>
      </c>
      <c r="AS4" s="4"/>
    </row>
    <row r="5" spans="1:45" ht="15">
      <c r="A5" s="4" t="s">
        <v>3676</v>
      </c>
      <c r="B5" s="4" t="s">
        <v>5474</v>
      </c>
      <c r="C5" s="4" t="s">
        <v>95</v>
      </c>
      <c r="D5" s="4" t="s">
        <v>390</v>
      </c>
      <c r="E5" s="4"/>
      <c r="F5" s="4"/>
      <c r="G5" s="14">
        <v>42.319946000000002</v>
      </c>
      <c r="H5" s="14">
        <v>2.1460249999999998</v>
      </c>
      <c r="I5" s="4" t="s">
        <v>100</v>
      </c>
      <c r="J5" s="4" t="s">
        <v>6667</v>
      </c>
      <c r="K5" s="4" t="s">
        <v>5472</v>
      </c>
      <c r="L5" s="4" t="s">
        <v>286</v>
      </c>
      <c r="M5" s="72">
        <v>18.475999999999999</v>
      </c>
      <c r="N5" s="72"/>
      <c r="O5" s="72">
        <v>15.7</v>
      </c>
      <c r="P5" s="72"/>
      <c r="Q5" s="72">
        <v>38.613</v>
      </c>
      <c r="R5" s="12"/>
      <c r="S5" s="7">
        <v>0.84975000000000001</v>
      </c>
      <c r="T5" s="7"/>
      <c r="U5" s="7">
        <v>2.0899000000000001</v>
      </c>
      <c r="V5" s="7"/>
      <c r="W5" s="5"/>
      <c r="X5" s="6"/>
      <c r="Y5" s="11"/>
      <c r="Z5" s="10"/>
      <c r="AA5" s="10"/>
      <c r="AB5" s="4" t="s">
        <v>6744</v>
      </c>
      <c r="AC5" s="4"/>
      <c r="AD5" s="4"/>
      <c r="AE5" s="4" t="s">
        <v>5473</v>
      </c>
      <c r="AF5" s="4"/>
      <c r="AG5" s="8"/>
      <c r="AH5" s="8"/>
      <c r="AI5" s="8"/>
      <c r="AJ5" s="8"/>
      <c r="AK5" s="8"/>
      <c r="AL5" s="141">
        <v>300</v>
      </c>
      <c r="AM5" s="142">
        <v>9.9072999999999993</v>
      </c>
      <c r="AN5" s="142">
        <v>3.9851999999999999</v>
      </c>
      <c r="AO5" s="4" t="s">
        <v>5511</v>
      </c>
      <c r="AP5" s="4" t="s">
        <v>5740</v>
      </c>
      <c r="AQ5" s="4" t="s">
        <v>8283</v>
      </c>
      <c r="AR5" s="4" t="s">
        <v>3048</v>
      </c>
      <c r="AS5" s="4"/>
    </row>
    <row r="6" spans="1:45" ht="15">
      <c r="A6" s="4" t="s">
        <v>3677</v>
      </c>
      <c r="B6" s="4" t="s">
        <v>5475</v>
      </c>
      <c r="C6" s="4" t="s">
        <v>95</v>
      </c>
      <c r="D6" s="4" t="s">
        <v>390</v>
      </c>
      <c r="E6" s="4"/>
      <c r="F6" s="4"/>
      <c r="G6" s="14">
        <v>42.319946000000002</v>
      </c>
      <c r="H6" s="14">
        <v>2.1460249999999998</v>
      </c>
      <c r="I6" s="4" t="s">
        <v>100</v>
      </c>
      <c r="J6" s="4" t="s">
        <v>6667</v>
      </c>
      <c r="K6" s="4" t="s">
        <v>5472</v>
      </c>
      <c r="L6" s="4" t="s">
        <v>286</v>
      </c>
      <c r="M6" s="72">
        <v>18.404</v>
      </c>
      <c r="N6" s="72"/>
      <c r="O6" s="72">
        <v>15.695</v>
      </c>
      <c r="P6" s="72"/>
      <c r="Q6" s="72">
        <v>38.588000000000001</v>
      </c>
      <c r="R6" s="12"/>
      <c r="S6" s="7">
        <v>0.8528</v>
      </c>
      <c r="T6" s="7"/>
      <c r="U6" s="7">
        <v>2.0967199999999999</v>
      </c>
      <c r="V6" s="7"/>
      <c r="W6" s="5"/>
      <c r="X6" s="6"/>
      <c r="Y6" s="11"/>
      <c r="Z6" s="10"/>
      <c r="AA6" s="10"/>
      <c r="AB6" s="4" t="s">
        <v>6744</v>
      </c>
      <c r="AC6" s="4"/>
      <c r="AD6" s="4"/>
      <c r="AE6" s="4" t="s">
        <v>5473</v>
      </c>
      <c r="AF6" s="4"/>
      <c r="AG6" s="8"/>
      <c r="AH6" s="8"/>
      <c r="AI6" s="8"/>
      <c r="AJ6" s="8"/>
      <c r="AK6" s="8"/>
      <c r="AL6" s="141">
        <v>344</v>
      </c>
      <c r="AM6" s="142">
        <v>9.9046000000000003</v>
      </c>
      <c r="AN6" s="142">
        <v>4.0187999999999997</v>
      </c>
      <c r="AO6" s="4" t="s">
        <v>5511</v>
      </c>
      <c r="AP6" s="4" t="s">
        <v>5740</v>
      </c>
      <c r="AQ6" s="4" t="s">
        <v>8283</v>
      </c>
      <c r="AR6" s="4" t="s">
        <v>3048</v>
      </c>
      <c r="AS6" s="4"/>
    </row>
    <row r="7" spans="1:45" ht="15">
      <c r="A7" s="4" t="s">
        <v>3678</v>
      </c>
      <c r="B7" s="4" t="s">
        <v>5476</v>
      </c>
      <c r="C7" s="4" t="s">
        <v>95</v>
      </c>
      <c r="D7" s="4" t="s">
        <v>390</v>
      </c>
      <c r="E7" s="4"/>
      <c r="F7" s="4"/>
      <c r="G7" s="14">
        <v>42.319946000000002</v>
      </c>
      <c r="H7" s="14">
        <v>2.1460249999999998</v>
      </c>
      <c r="I7" s="4" t="s">
        <v>100</v>
      </c>
      <c r="J7" s="4" t="s">
        <v>3053</v>
      </c>
      <c r="K7" s="4" t="s">
        <v>5477</v>
      </c>
      <c r="L7" s="4" t="s">
        <v>286</v>
      </c>
      <c r="M7" s="72">
        <v>18.405999999999999</v>
      </c>
      <c r="N7" s="72"/>
      <c r="O7" s="72">
        <v>15.702</v>
      </c>
      <c r="P7" s="72"/>
      <c r="Q7" s="72">
        <v>38.594999999999999</v>
      </c>
      <c r="R7" s="12"/>
      <c r="S7" s="7">
        <v>0.85309000000000001</v>
      </c>
      <c r="T7" s="7"/>
      <c r="U7" s="7">
        <v>2.09687</v>
      </c>
      <c r="V7" s="7"/>
      <c r="W7" s="5"/>
      <c r="X7" s="6"/>
      <c r="Y7" s="11"/>
      <c r="Z7" s="10"/>
      <c r="AA7" s="10"/>
      <c r="AB7" s="4" t="s">
        <v>6744</v>
      </c>
      <c r="AC7" s="4"/>
      <c r="AD7" s="4"/>
      <c r="AE7" s="4" t="s">
        <v>5473</v>
      </c>
      <c r="AF7" s="4"/>
      <c r="AG7" s="8"/>
      <c r="AH7" s="8"/>
      <c r="AI7" s="8"/>
      <c r="AJ7" s="8"/>
      <c r="AK7" s="8"/>
      <c r="AL7" s="141">
        <v>355</v>
      </c>
      <c r="AM7" s="142">
        <v>9.9321000000000002</v>
      </c>
      <c r="AN7" s="142">
        <v>4.0236000000000001</v>
      </c>
      <c r="AO7" s="4" t="s">
        <v>5511</v>
      </c>
      <c r="AP7" s="4" t="s">
        <v>5740</v>
      </c>
      <c r="AQ7" s="4" t="s">
        <v>8283</v>
      </c>
      <c r="AR7" s="4" t="s">
        <v>3048</v>
      </c>
      <c r="AS7" s="4"/>
    </row>
    <row r="8" spans="1:45" ht="15">
      <c r="A8" s="4" t="s">
        <v>3679</v>
      </c>
      <c r="B8" s="4" t="s">
        <v>5478</v>
      </c>
      <c r="C8" s="4" t="s">
        <v>95</v>
      </c>
      <c r="D8" s="4" t="s">
        <v>390</v>
      </c>
      <c r="E8" s="4"/>
      <c r="F8" s="4"/>
      <c r="G8" s="14">
        <v>42.319946000000002</v>
      </c>
      <c r="H8" s="14">
        <v>2.1460249999999998</v>
      </c>
      <c r="I8" s="4" t="s">
        <v>100</v>
      </c>
      <c r="J8" s="4" t="s">
        <v>3053</v>
      </c>
      <c r="K8" s="4" t="s">
        <v>3053</v>
      </c>
      <c r="L8" s="4" t="s">
        <v>286</v>
      </c>
      <c r="M8" s="72">
        <v>18.399000000000001</v>
      </c>
      <c r="N8" s="72"/>
      <c r="O8" s="72">
        <v>15.715999999999999</v>
      </c>
      <c r="P8" s="72"/>
      <c r="Q8" s="72">
        <v>38.588999999999999</v>
      </c>
      <c r="R8" s="12"/>
      <c r="S8" s="7">
        <v>0.85418000000000005</v>
      </c>
      <c r="T8" s="7"/>
      <c r="U8" s="7">
        <v>2.09734</v>
      </c>
      <c r="V8" s="7"/>
      <c r="W8" s="5"/>
      <c r="X8" s="6"/>
      <c r="Y8" s="11"/>
      <c r="Z8" s="10"/>
      <c r="AA8" s="10"/>
      <c r="AB8" s="4" t="s">
        <v>6744</v>
      </c>
      <c r="AC8" s="4"/>
      <c r="AD8" s="4"/>
      <c r="AE8" s="4" t="s">
        <v>5473</v>
      </c>
      <c r="AF8" s="4"/>
      <c r="AG8" s="8"/>
      <c r="AH8" s="8"/>
      <c r="AI8" s="8"/>
      <c r="AJ8" s="8"/>
      <c r="AK8" s="8"/>
      <c r="AL8" s="141">
        <v>386</v>
      </c>
      <c r="AM8" s="142">
        <v>9.9901</v>
      </c>
      <c r="AN8" s="142">
        <v>4.0298999999999996</v>
      </c>
      <c r="AO8" s="4" t="s">
        <v>5511</v>
      </c>
      <c r="AP8" s="4" t="s">
        <v>5740</v>
      </c>
      <c r="AQ8" s="4" t="s">
        <v>8283</v>
      </c>
      <c r="AR8" s="4" t="s">
        <v>3048</v>
      </c>
      <c r="AS8" s="4"/>
    </row>
    <row r="9" spans="1:45" ht="15">
      <c r="A9" s="4" t="s">
        <v>3680</v>
      </c>
      <c r="B9" s="4" t="s">
        <v>5479</v>
      </c>
      <c r="C9" s="4" t="s">
        <v>95</v>
      </c>
      <c r="D9" s="4" t="s">
        <v>390</v>
      </c>
      <c r="E9" s="4"/>
      <c r="F9" s="4"/>
      <c r="G9" s="14">
        <v>42.319946000000002</v>
      </c>
      <c r="H9" s="14">
        <v>2.1460249999999998</v>
      </c>
      <c r="I9" s="4" t="s">
        <v>100</v>
      </c>
      <c r="J9" s="4" t="s">
        <v>3053</v>
      </c>
      <c r="K9" s="4" t="s">
        <v>5477</v>
      </c>
      <c r="L9" s="4" t="s">
        <v>286</v>
      </c>
      <c r="M9" s="72">
        <v>18.401</v>
      </c>
      <c r="N9" s="72"/>
      <c r="O9" s="72">
        <v>15.704000000000001</v>
      </c>
      <c r="P9" s="72"/>
      <c r="Q9" s="72">
        <v>38.573999999999998</v>
      </c>
      <c r="R9" s="12"/>
      <c r="S9" s="7">
        <v>0.85343000000000002</v>
      </c>
      <c r="T9" s="7"/>
      <c r="U9" s="7">
        <v>2.0962999999999998</v>
      </c>
      <c r="V9" s="7"/>
      <c r="W9" s="5"/>
      <c r="X9" s="6"/>
      <c r="Y9" s="11"/>
      <c r="Z9" s="10"/>
      <c r="AA9" s="10"/>
      <c r="AB9" s="4" t="s">
        <v>6744</v>
      </c>
      <c r="AC9" s="4"/>
      <c r="AD9" s="4"/>
      <c r="AE9" s="4" t="s">
        <v>5473</v>
      </c>
      <c r="AF9" s="4"/>
      <c r="AG9" s="8"/>
      <c r="AH9" s="8"/>
      <c r="AI9" s="8"/>
      <c r="AJ9" s="8"/>
      <c r="AK9" s="8"/>
      <c r="AL9" s="141">
        <v>362</v>
      </c>
      <c r="AM9" s="142">
        <v>9.9413999999999998</v>
      </c>
      <c r="AN9" s="142">
        <v>4.0164999999999997</v>
      </c>
      <c r="AO9" s="4" t="s">
        <v>5511</v>
      </c>
      <c r="AP9" s="4" t="s">
        <v>5740</v>
      </c>
      <c r="AQ9" s="4" t="s">
        <v>8283</v>
      </c>
      <c r="AR9" s="4" t="s">
        <v>3048</v>
      </c>
      <c r="AS9" s="4"/>
    </row>
    <row r="10" spans="1:45" ht="15">
      <c r="A10" s="4" t="s">
        <v>3681</v>
      </c>
      <c r="B10" s="4" t="s">
        <v>5480</v>
      </c>
      <c r="C10" s="4" t="s">
        <v>95</v>
      </c>
      <c r="D10" s="4" t="s">
        <v>390</v>
      </c>
      <c r="E10" s="4"/>
      <c r="F10" s="4"/>
      <c r="G10" s="14">
        <v>42.319946000000002</v>
      </c>
      <c r="H10" s="14">
        <v>2.1460249999999998</v>
      </c>
      <c r="I10" s="4" t="s">
        <v>100</v>
      </c>
      <c r="J10" s="4" t="s">
        <v>3053</v>
      </c>
      <c r="K10" s="4" t="s">
        <v>5477</v>
      </c>
      <c r="L10" s="4" t="s">
        <v>286</v>
      </c>
      <c r="M10" s="72">
        <v>18.425999999999998</v>
      </c>
      <c r="N10" s="72"/>
      <c r="O10" s="72">
        <v>15.706</v>
      </c>
      <c r="P10" s="72"/>
      <c r="Q10" s="72">
        <v>38.590000000000003</v>
      </c>
      <c r="R10" s="12"/>
      <c r="S10" s="7">
        <v>0.85238000000000003</v>
      </c>
      <c r="T10" s="7"/>
      <c r="U10" s="7">
        <v>2.0943200000000002</v>
      </c>
      <c r="V10" s="7"/>
      <c r="W10" s="5"/>
      <c r="X10" s="6"/>
      <c r="Y10" s="11"/>
      <c r="Z10" s="10"/>
      <c r="AA10" s="10"/>
      <c r="AB10" s="4" t="s">
        <v>6744</v>
      </c>
      <c r="AC10" s="4"/>
      <c r="AD10" s="4"/>
      <c r="AE10" s="4" t="s">
        <v>5481</v>
      </c>
      <c r="AF10" s="4"/>
      <c r="AG10" s="8"/>
      <c r="AH10" s="8"/>
      <c r="AI10" s="8"/>
      <c r="AJ10" s="8"/>
      <c r="AK10" s="8"/>
      <c r="AL10" s="141">
        <v>348</v>
      </c>
      <c r="AM10" s="142">
        <v>9.9431999999999992</v>
      </c>
      <c r="AN10" s="142">
        <v>4.0087000000000002</v>
      </c>
      <c r="AO10" s="4" t="s">
        <v>5511</v>
      </c>
      <c r="AP10" s="4" t="s">
        <v>5740</v>
      </c>
      <c r="AQ10" s="4" t="s">
        <v>8283</v>
      </c>
      <c r="AR10" s="4" t="s">
        <v>3048</v>
      </c>
      <c r="AS10" s="4"/>
    </row>
    <row r="11" spans="1:45" ht="15">
      <c r="A11" s="4" t="s">
        <v>3682</v>
      </c>
      <c r="B11" s="4" t="s">
        <v>5482</v>
      </c>
      <c r="C11" s="4" t="s">
        <v>95</v>
      </c>
      <c r="D11" s="4" t="s">
        <v>390</v>
      </c>
      <c r="E11" s="4"/>
      <c r="F11" s="4"/>
      <c r="G11" s="14">
        <v>42.319946000000002</v>
      </c>
      <c r="H11" s="14">
        <v>2.1460249999999998</v>
      </c>
      <c r="I11" s="4" t="s">
        <v>100</v>
      </c>
      <c r="J11" s="4" t="s">
        <v>6668</v>
      </c>
      <c r="K11" s="4" t="s">
        <v>5483</v>
      </c>
      <c r="L11" s="4" t="s">
        <v>286</v>
      </c>
      <c r="M11" s="72">
        <v>18.416</v>
      </c>
      <c r="N11" s="72"/>
      <c r="O11" s="72">
        <v>15.683</v>
      </c>
      <c r="P11" s="72"/>
      <c r="Q11" s="72">
        <v>38.51</v>
      </c>
      <c r="R11" s="12"/>
      <c r="S11" s="7">
        <v>0.85160000000000002</v>
      </c>
      <c r="T11" s="7"/>
      <c r="U11" s="7">
        <v>2.0911200000000001</v>
      </c>
      <c r="V11" s="7"/>
      <c r="W11" s="5"/>
      <c r="X11" s="6"/>
      <c r="Y11" s="11"/>
      <c r="Z11" s="10"/>
      <c r="AA11" s="10"/>
      <c r="AB11" s="4" t="s">
        <v>6744</v>
      </c>
      <c r="AC11" s="4"/>
      <c r="AD11" s="4"/>
      <c r="AE11" s="4" t="s">
        <v>5481</v>
      </c>
      <c r="AF11" s="4"/>
      <c r="AG11" s="8"/>
      <c r="AH11" s="8"/>
      <c r="AI11" s="8"/>
      <c r="AJ11" s="8"/>
      <c r="AK11" s="8"/>
      <c r="AL11" s="141">
        <v>313</v>
      </c>
      <c r="AM11" s="142">
        <v>9.8538999999999994</v>
      </c>
      <c r="AN11" s="142">
        <v>3.9651000000000001</v>
      </c>
      <c r="AO11" s="4" t="s">
        <v>5511</v>
      </c>
      <c r="AP11" s="4" t="s">
        <v>5740</v>
      </c>
      <c r="AQ11" s="4" t="s">
        <v>8283</v>
      </c>
      <c r="AR11" s="4" t="s">
        <v>3048</v>
      </c>
      <c r="AS11" s="4"/>
    </row>
    <row r="12" spans="1:45" ht="15">
      <c r="A12" s="4" t="s">
        <v>3683</v>
      </c>
      <c r="B12" s="4" t="s">
        <v>5484</v>
      </c>
      <c r="C12" s="4" t="s">
        <v>95</v>
      </c>
      <c r="D12" s="4" t="s">
        <v>390</v>
      </c>
      <c r="E12" s="4"/>
      <c r="F12" s="4"/>
      <c r="G12" s="14">
        <v>42.319946000000002</v>
      </c>
      <c r="H12" s="14">
        <v>2.1460249999999998</v>
      </c>
      <c r="I12" s="4" t="s">
        <v>100</v>
      </c>
      <c r="J12" s="4" t="s">
        <v>3053</v>
      </c>
      <c r="K12" s="4" t="s">
        <v>5477</v>
      </c>
      <c r="L12" s="4" t="s">
        <v>286</v>
      </c>
      <c r="M12" s="72">
        <v>18.41</v>
      </c>
      <c r="N12" s="72"/>
      <c r="O12" s="72">
        <v>15.702</v>
      </c>
      <c r="P12" s="72"/>
      <c r="Q12" s="72">
        <v>38.582000000000001</v>
      </c>
      <c r="R12" s="12"/>
      <c r="S12" s="7">
        <v>0.85290999999999995</v>
      </c>
      <c r="T12" s="7"/>
      <c r="U12" s="7">
        <v>2.09571</v>
      </c>
      <c r="V12" s="7"/>
      <c r="W12" s="5"/>
      <c r="X12" s="6"/>
      <c r="Y12" s="11"/>
      <c r="Z12" s="10"/>
      <c r="AA12" s="10"/>
      <c r="AB12" s="4" t="s">
        <v>6744</v>
      </c>
      <c r="AC12" s="4"/>
      <c r="AD12" s="4"/>
      <c r="AE12" s="4" t="s">
        <v>5481</v>
      </c>
      <c r="AF12" s="4"/>
      <c r="AG12" s="8"/>
      <c r="AH12" s="8"/>
      <c r="AI12" s="8"/>
      <c r="AJ12" s="8"/>
      <c r="AK12" s="8"/>
      <c r="AL12" s="141">
        <v>352</v>
      </c>
      <c r="AM12" s="142">
        <v>9.9311000000000007</v>
      </c>
      <c r="AN12" s="142">
        <v>4.0138999999999996</v>
      </c>
      <c r="AO12" s="4" t="s">
        <v>5511</v>
      </c>
      <c r="AP12" s="4" t="s">
        <v>5740</v>
      </c>
      <c r="AQ12" s="4" t="s">
        <v>8283</v>
      </c>
      <c r="AR12" s="4" t="s">
        <v>3048</v>
      </c>
      <c r="AS12" s="4"/>
    </row>
    <row r="13" spans="1:45" ht="15">
      <c r="A13" s="4" t="s">
        <v>3684</v>
      </c>
      <c r="B13" s="4" t="s">
        <v>5485</v>
      </c>
      <c r="C13" s="4" t="s">
        <v>95</v>
      </c>
      <c r="D13" s="4" t="s">
        <v>390</v>
      </c>
      <c r="E13" s="4"/>
      <c r="F13" s="4"/>
      <c r="G13" s="14">
        <v>42.319946000000002</v>
      </c>
      <c r="H13" s="14">
        <v>2.1460249999999998</v>
      </c>
      <c r="I13" s="4" t="s">
        <v>100</v>
      </c>
      <c r="J13" s="4" t="s">
        <v>6667</v>
      </c>
      <c r="K13" s="4" t="s">
        <v>5472</v>
      </c>
      <c r="L13" s="4" t="s">
        <v>286</v>
      </c>
      <c r="M13" s="72">
        <v>18.562999999999999</v>
      </c>
      <c r="N13" s="72"/>
      <c r="O13" s="72">
        <v>15.725</v>
      </c>
      <c r="P13" s="72"/>
      <c r="Q13" s="72">
        <v>38.844000000000001</v>
      </c>
      <c r="R13" s="12"/>
      <c r="S13" s="7">
        <v>0.84711999999999998</v>
      </c>
      <c r="T13" s="7"/>
      <c r="U13" s="7">
        <v>2.0925500000000001</v>
      </c>
      <c r="V13" s="7"/>
      <c r="W13" s="5"/>
      <c r="X13" s="6"/>
      <c r="Y13" s="11"/>
      <c r="Z13" s="10"/>
      <c r="AA13" s="10"/>
      <c r="AB13" s="4" t="s">
        <v>6744</v>
      </c>
      <c r="AC13" s="4"/>
      <c r="AD13" s="4"/>
      <c r="AE13" s="4" t="s">
        <v>5486</v>
      </c>
      <c r="AF13" s="4"/>
      <c r="AG13" s="8"/>
      <c r="AH13" s="8"/>
      <c r="AI13" s="8"/>
      <c r="AJ13" s="8"/>
      <c r="AK13" s="8"/>
      <c r="AL13" s="141">
        <v>283</v>
      </c>
      <c r="AM13" s="142">
        <v>9.9862000000000002</v>
      </c>
      <c r="AN13" s="142">
        <v>4.0564</v>
      </c>
      <c r="AO13" s="4" t="s">
        <v>5511</v>
      </c>
      <c r="AP13" s="4" t="s">
        <v>5740</v>
      </c>
      <c r="AQ13" s="4" t="s">
        <v>8283</v>
      </c>
      <c r="AR13" s="4" t="s">
        <v>3048</v>
      </c>
      <c r="AS13" s="4"/>
    </row>
    <row r="14" spans="1:45" ht="15">
      <c r="A14" s="4" t="s">
        <v>3685</v>
      </c>
      <c r="B14" s="4" t="s">
        <v>5487</v>
      </c>
      <c r="C14" s="4" t="s">
        <v>95</v>
      </c>
      <c r="D14" s="4" t="s">
        <v>390</v>
      </c>
      <c r="E14" s="4"/>
      <c r="F14" s="4"/>
      <c r="G14" s="14">
        <v>42.319946000000002</v>
      </c>
      <c r="H14" s="14">
        <v>2.1460249999999998</v>
      </c>
      <c r="I14" s="4" t="s">
        <v>100</v>
      </c>
      <c r="J14" s="4" t="s">
        <v>6667</v>
      </c>
      <c r="K14" s="4" t="s">
        <v>5472</v>
      </c>
      <c r="L14" s="4" t="s">
        <v>286</v>
      </c>
      <c r="M14" s="72">
        <v>18.542000000000002</v>
      </c>
      <c r="N14" s="72"/>
      <c r="O14" s="72">
        <v>15.715999999999999</v>
      </c>
      <c r="P14" s="72"/>
      <c r="Q14" s="72">
        <v>38.83</v>
      </c>
      <c r="R14" s="12"/>
      <c r="S14" s="7">
        <v>0.84758999999999995</v>
      </c>
      <c r="T14" s="7"/>
      <c r="U14" s="7">
        <v>2.09416</v>
      </c>
      <c r="V14" s="7"/>
      <c r="W14" s="5"/>
      <c r="X14" s="6"/>
      <c r="Y14" s="11"/>
      <c r="Z14" s="10"/>
      <c r="AA14" s="10"/>
      <c r="AB14" s="4" t="s">
        <v>6744</v>
      </c>
      <c r="AC14" s="4"/>
      <c r="AD14" s="4"/>
      <c r="AE14" s="4" t="s">
        <v>5486</v>
      </c>
      <c r="AF14" s="4"/>
      <c r="AG14" s="8"/>
      <c r="AH14" s="8"/>
      <c r="AI14" s="8"/>
      <c r="AJ14" s="8"/>
      <c r="AK14" s="8"/>
      <c r="AL14" s="141">
        <v>282</v>
      </c>
      <c r="AM14" s="142">
        <v>9.9553999999999991</v>
      </c>
      <c r="AN14" s="142">
        <v>4.0601000000000003</v>
      </c>
      <c r="AO14" s="4" t="s">
        <v>5511</v>
      </c>
      <c r="AP14" s="4" t="s">
        <v>5740</v>
      </c>
      <c r="AQ14" s="4" t="s">
        <v>8283</v>
      </c>
      <c r="AR14" s="4" t="s">
        <v>3048</v>
      </c>
      <c r="AS14" s="4"/>
    </row>
    <row r="15" spans="1:45" ht="15">
      <c r="A15" s="4" t="s">
        <v>3686</v>
      </c>
      <c r="B15" s="4" t="s">
        <v>5488</v>
      </c>
      <c r="C15" s="4" t="s">
        <v>95</v>
      </c>
      <c r="D15" s="4" t="s">
        <v>390</v>
      </c>
      <c r="E15" s="4"/>
      <c r="F15" s="4"/>
      <c r="G15" s="14">
        <v>42.319946000000002</v>
      </c>
      <c r="H15" s="14">
        <v>2.1460249999999998</v>
      </c>
      <c r="I15" s="4" t="s">
        <v>100</v>
      </c>
      <c r="J15" s="4" t="s">
        <v>6667</v>
      </c>
      <c r="K15" s="4" t="s">
        <v>5472</v>
      </c>
      <c r="L15" s="4" t="s">
        <v>286</v>
      </c>
      <c r="M15" s="72">
        <v>18.469000000000001</v>
      </c>
      <c r="N15" s="72"/>
      <c r="O15" s="72">
        <v>15.711</v>
      </c>
      <c r="P15" s="72"/>
      <c r="Q15" s="72">
        <v>38.731000000000002</v>
      </c>
      <c r="R15" s="12"/>
      <c r="S15" s="7">
        <v>0.85067000000000004</v>
      </c>
      <c r="T15" s="7"/>
      <c r="U15" s="7">
        <v>2.0970800000000001</v>
      </c>
      <c r="V15" s="7"/>
      <c r="W15" s="5"/>
      <c r="X15" s="6"/>
      <c r="Y15" s="11"/>
      <c r="Z15" s="10"/>
      <c r="AA15" s="10"/>
      <c r="AB15" s="4" t="s">
        <v>6744</v>
      </c>
      <c r="AC15" s="4"/>
      <c r="AD15" s="4"/>
      <c r="AE15" s="4" t="s">
        <v>5486</v>
      </c>
      <c r="AF15" s="4"/>
      <c r="AG15" s="8"/>
      <c r="AH15" s="8"/>
      <c r="AI15" s="8"/>
      <c r="AJ15" s="8"/>
      <c r="AK15" s="8"/>
      <c r="AL15" s="141">
        <v>326</v>
      </c>
      <c r="AM15" s="142">
        <v>9.9527000000000001</v>
      </c>
      <c r="AN15" s="142">
        <v>4.0559000000000003</v>
      </c>
      <c r="AO15" s="4" t="s">
        <v>5511</v>
      </c>
      <c r="AP15" s="4" t="s">
        <v>5740</v>
      </c>
      <c r="AQ15" s="4" t="s">
        <v>8283</v>
      </c>
      <c r="AR15" s="4" t="s">
        <v>3048</v>
      </c>
      <c r="AS15" s="4"/>
    </row>
    <row r="16" spans="1:45" ht="15">
      <c r="A16" s="4" t="s">
        <v>3687</v>
      </c>
      <c r="B16" s="4" t="s">
        <v>5489</v>
      </c>
      <c r="C16" s="4" t="s">
        <v>95</v>
      </c>
      <c r="D16" s="4" t="s">
        <v>390</v>
      </c>
      <c r="E16" s="4"/>
      <c r="F16" s="4"/>
      <c r="G16" s="14">
        <v>42.319946000000002</v>
      </c>
      <c r="H16" s="14">
        <v>2.1460249999999998</v>
      </c>
      <c r="I16" s="4" t="s">
        <v>100</v>
      </c>
      <c r="J16" s="4" t="s">
        <v>6667</v>
      </c>
      <c r="K16" s="4" t="s">
        <v>5472</v>
      </c>
      <c r="L16" s="4" t="s">
        <v>286</v>
      </c>
      <c r="M16" s="72">
        <v>18.396999999999998</v>
      </c>
      <c r="N16" s="72"/>
      <c r="O16" s="72">
        <v>15.711</v>
      </c>
      <c r="P16" s="72"/>
      <c r="Q16" s="72">
        <v>38.768999999999998</v>
      </c>
      <c r="R16" s="12"/>
      <c r="S16" s="7">
        <v>0.85399999999999998</v>
      </c>
      <c r="T16" s="7"/>
      <c r="U16" s="7">
        <v>2.1073499999999998</v>
      </c>
      <c r="V16" s="7"/>
      <c r="W16" s="5"/>
      <c r="X16" s="6"/>
      <c r="Y16" s="11"/>
      <c r="Z16" s="10"/>
      <c r="AA16" s="10"/>
      <c r="AB16" s="4" t="s">
        <v>6744</v>
      </c>
      <c r="AC16" s="4"/>
      <c r="AD16" s="4"/>
      <c r="AE16" s="4" t="s">
        <v>5486</v>
      </c>
      <c r="AF16" s="4"/>
      <c r="AG16" s="8"/>
      <c r="AH16" s="8"/>
      <c r="AI16" s="8"/>
      <c r="AJ16" s="8"/>
      <c r="AK16" s="8"/>
      <c r="AL16" s="141">
        <v>378</v>
      </c>
      <c r="AM16" s="142">
        <v>9.9704999999999995</v>
      </c>
      <c r="AN16" s="142">
        <v>4.1256000000000004</v>
      </c>
      <c r="AO16" s="4" t="s">
        <v>5511</v>
      </c>
      <c r="AP16" s="4" t="s">
        <v>5740</v>
      </c>
      <c r="AQ16" s="4" t="s">
        <v>8283</v>
      </c>
      <c r="AR16" s="4" t="s">
        <v>3048</v>
      </c>
      <c r="AS16" s="4"/>
    </row>
    <row r="17" spans="1:45" ht="15">
      <c r="A17" s="4" t="s">
        <v>3688</v>
      </c>
      <c r="B17" s="4" t="s">
        <v>5490</v>
      </c>
      <c r="C17" s="4" t="s">
        <v>95</v>
      </c>
      <c r="D17" s="4" t="s">
        <v>390</v>
      </c>
      <c r="E17" s="4"/>
      <c r="F17" s="4"/>
      <c r="G17" s="14">
        <v>42.319946000000002</v>
      </c>
      <c r="H17" s="14">
        <v>2.1460249999999998</v>
      </c>
      <c r="I17" s="4" t="s">
        <v>100</v>
      </c>
      <c r="J17" s="4" t="s">
        <v>6667</v>
      </c>
      <c r="K17" s="4" t="s">
        <v>5472</v>
      </c>
      <c r="L17" s="4" t="s">
        <v>286</v>
      </c>
      <c r="M17" s="72">
        <v>18.448</v>
      </c>
      <c r="N17" s="72"/>
      <c r="O17" s="72">
        <v>15.7</v>
      </c>
      <c r="P17" s="72"/>
      <c r="Q17" s="72">
        <v>38.481000000000002</v>
      </c>
      <c r="R17" s="12"/>
      <c r="S17" s="7">
        <v>0.85104000000000002</v>
      </c>
      <c r="T17" s="7"/>
      <c r="U17" s="7">
        <v>2.0859200000000002</v>
      </c>
      <c r="V17" s="7"/>
      <c r="W17" s="5"/>
      <c r="X17" s="6"/>
      <c r="Y17" s="11"/>
      <c r="Z17" s="10"/>
      <c r="AA17" s="10"/>
      <c r="AB17" s="4" t="s">
        <v>6744</v>
      </c>
      <c r="AC17" s="4"/>
      <c r="AD17" s="4"/>
      <c r="AE17" s="4" t="s">
        <v>5491</v>
      </c>
      <c r="AF17" s="4"/>
      <c r="AG17" s="8"/>
      <c r="AH17" s="8"/>
      <c r="AI17" s="8"/>
      <c r="AJ17" s="8"/>
      <c r="AK17" s="8"/>
      <c r="AL17" s="141">
        <v>321</v>
      </c>
      <c r="AM17" s="142">
        <v>9.9138999999999999</v>
      </c>
      <c r="AN17" s="142">
        <v>3.9342999999999999</v>
      </c>
      <c r="AO17" s="4" t="s">
        <v>5511</v>
      </c>
      <c r="AP17" s="4" t="s">
        <v>5740</v>
      </c>
      <c r="AQ17" s="4" t="s">
        <v>8283</v>
      </c>
      <c r="AR17" s="4" t="s">
        <v>3048</v>
      </c>
      <c r="AS17" s="4"/>
    </row>
    <row r="18" spans="1:45" ht="15">
      <c r="A18" s="4" t="s">
        <v>3689</v>
      </c>
      <c r="B18" s="4" t="s">
        <v>5492</v>
      </c>
      <c r="C18" s="4" t="s">
        <v>95</v>
      </c>
      <c r="D18" s="4" t="s">
        <v>390</v>
      </c>
      <c r="E18" s="4"/>
      <c r="F18" s="4"/>
      <c r="G18" s="14">
        <v>42.319946000000002</v>
      </c>
      <c r="H18" s="14">
        <v>2.1460249999999998</v>
      </c>
      <c r="I18" s="4" t="s">
        <v>100</v>
      </c>
      <c r="J18" s="4" t="s">
        <v>6667</v>
      </c>
      <c r="K18" s="4" t="s">
        <v>5493</v>
      </c>
      <c r="L18" s="4" t="s">
        <v>286</v>
      </c>
      <c r="M18" s="72">
        <v>18.640999999999998</v>
      </c>
      <c r="N18" s="72"/>
      <c r="O18" s="72">
        <v>15.691000000000001</v>
      </c>
      <c r="P18" s="72"/>
      <c r="Q18" s="72">
        <v>38.909999999999997</v>
      </c>
      <c r="R18" s="12"/>
      <c r="S18" s="7">
        <v>0.84175</v>
      </c>
      <c r="T18" s="7"/>
      <c r="U18" s="7">
        <v>2.0873300000000001</v>
      </c>
      <c r="V18" s="7"/>
      <c r="W18" s="5"/>
      <c r="X18" s="6"/>
      <c r="Y18" s="11"/>
      <c r="Z18" s="10"/>
      <c r="AA18" s="10"/>
      <c r="AB18" s="4" t="s">
        <v>6744</v>
      </c>
      <c r="AC18" s="4"/>
      <c r="AD18" s="4"/>
      <c r="AE18" s="4" t="s">
        <v>5494</v>
      </c>
      <c r="AF18" s="4"/>
      <c r="AG18" s="8"/>
      <c r="AH18" s="8"/>
      <c r="AI18" s="8"/>
      <c r="AJ18" s="8"/>
      <c r="AK18" s="8"/>
      <c r="AL18" s="141">
        <v>162</v>
      </c>
      <c r="AM18" s="142">
        <v>9.8356999999999992</v>
      </c>
      <c r="AN18" s="142">
        <v>4.0262000000000002</v>
      </c>
      <c r="AO18" s="4" t="s">
        <v>5511</v>
      </c>
      <c r="AP18" s="4" t="s">
        <v>5740</v>
      </c>
      <c r="AQ18" s="4" t="s">
        <v>8283</v>
      </c>
      <c r="AR18" s="4" t="s">
        <v>3048</v>
      </c>
      <c r="AS18" s="4"/>
    </row>
    <row r="19" spans="1:45" ht="15">
      <c r="A19" s="4" t="s">
        <v>3690</v>
      </c>
      <c r="B19" s="4" t="s">
        <v>5495</v>
      </c>
      <c r="C19" s="4" t="s">
        <v>95</v>
      </c>
      <c r="D19" s="4" t="s">
        <v>390</v>
      </c>
      <c r="E19" s="4"/>
      <c r="F19" s="4"/>
      <c r="G19" s="14">
        <v>42.319946000000002</v>
      </c>
      <c r="H19" s="14">
        <v>2.1460249999999998</v>
      </c>
      <c r="I19" s="4" t="s">
        <v>100</v>
      </c>
      <c r="J19" s="4" t="s">
        <v>6667</v>
      </c>
      <c r="K19" s="4" t="s">
        <v>5472</v>
      </c>
      <c r="L19" s="4" t="s">
        <v>286</v>
      </c>
      <c r="M19" s="72">
        <v>18.562000000000001</v>
      </c>
      <c r="N19" s="72"/>
      <c r="O19" s="72">
        <v>15.708</v>
      </c>
      <c r="P19" s="72"/>
      <c r="Q19" s="72">
        <v>38.820999999999998</v>
      </c>
      <c r="R19" s="12"/>
      <c r="S19" s="7">
        <v>0.84624999999999995</v>
      </c>
      <c r="T19" s="7"/>
      <c r="U19" s="7">
        <v>2.0914199999999998</v>
      </c>
      <c r="V19" s="7"/>
      <c r="W19" s="5"/>
      <c r="X19" s="6"/>
      <c r="Y19" s="11"/>
      <c r="Z19" s="10"/>
      <c r="AA19" s="10"/>
      <c r="AB19" s="4" t="s">
        <v>6744</v>
      </c>
      <c r="AC19" s="4"/>
      <c r="AD19" s="4"/>
      <c r="AE19" s="4" t="s">
        <v>5494</v>
      </c>
      <c r="AF19" s="4"/>
      <c r="AG19" s="8"/>
      <c r="AH19" s="8"/>
      <c r="AI19" s="8"/>
      <c r="AJ19" s="8"/>
      <c r="AK19" s="8"/>
      <c r="AL19" s="141">
        <v>252</v>
      </c>
      <c r="AM19" s="142">
        <v>9.9192</v>
      </c>
      <c r="AN19" s="142">
        <v>4.0391000000000004</v>
      </c>
      <c r="AO19" s="4" t="s">
        <v>5511</v>
      </c>
      <c r="AP19" s="4" t="s">
        <v>5740</v>
      </c>
      <c r="AQ19" s="4" t="s">
        <v>8283</v>
      </c>
      <c r="AR19" s="4" t="s">
        <v>3048</v>
      </c>
      <c r="AS19" s="4"/>
    </row>
    <row r="20" spans="1:45" ht="15">
      <c r="A20" s="4" t="s">
        <v>3691</v>
      </c>
      <c r="B20" s="4" t="s">
        <v>5496</v>
      </c>
      <c r="C20" s="4" t="s">
        <v>95</v>
      </c>
      <c r="D20" s="4" t="s">
        <v>390</v>
      </c>
      <c r="E20" s="4"/>
      <c r="F20" s="4"/>
      <c r="G20" s="14">
        <v>42.319946000000002</v>
      </c>
      <c r="H20" s="14">
        <v>2.1460249999999998</v>
      </c>
      <c r="I20" s="4" t="s">
        <v>100</v>
      </c>
      <c r="J20" s="4" t="s">
        <v>6667</v>
      </c>
      <c r="K20" s="4" t="s">
        <v>5472</v>
      </c>
      <c r="L20" s="4" t="s">
        <v>286</v>
      </c>
      <c r="M20" s="72">
        <v>18.718</v>
      </c>
      <c r="N20" s="72"/>
      <c r="O20" s="72">
        <v>15.72</v>
      </c>
      <c r="P20" s="72"/>
      <c r="Q20" s="72">
        <v>38.984999999999999</v>
      </c>
      <c r="R20" s="12"/>
      <c r="S20" s="7">
        <v>0.83982999999999997</v>
      </c>
      <c r="T20" s="7"/>
      <c r="U20" s="7">
        <v>2.0827499999999999</v>
      </c>
      <c r="V20" s="7"/>
      <c r="W20" s="5"/>
      <c r="X20" s="6"/>
      <c r="Y20" s="11"/>
      <c r="Z20" s="10"/>
      <c r="AA20" s="10"/>
      <c r="AB20" s="4" t="s">
        <v>6744</v>
      </c>
      <c r="AC20" s="4"/>
      <c r="AD20" s="4"/>
      <c r="AE20" s="4" t="s">
        <v>5494</v>
      </c>
      <c r="AF20" s="4"/>
      <c r="AG20" s="8"/>
      <c r="AH20" s="8"/>
      <c r="AI20" s="8"/>
      <c r="AJ20" s="8"/>
      <c r="AK20" s="8"/>
      <c r="AL20" s="141">
        <v>161</v>
      </c>
      <c r="AM20" s="142">
        <v>9.9328000000000003</v>
      </c>
      <c r="AN20" s="142">
        <v>4.0237999999999996</v>
      </c>
      <c r="AO20" s="4" t="s">
        <v>5511</v>
      </c>
      <c r="AP20" s="4" t="s">
        <v>5740</v>
      </c>
      <c r="AQ20" s="4" t="s">
        <v>8283</v>
      </c>
      <c r="AR20" s="4" t="s">
        <v>3048</v>
      </c>
      <c r="AS20" s="4"/>
    </row>
    <row r="21" spans="1:45" ht="15">
      <c r="A21" s="4" t="s">
        <v>3692</v>
      </c>
      <c r="B21" s="4" t="s">
        <v>5497</v>
      </c>
      <c r="C21" s="4" t="s">
        <v>95</v>
      </c>
      <c r="D21" s="4" t="s">
        <v>390</v>
      </c>
      <c r="E21" s="4"/>
      <c r="F21" s="4"/>
      <c r="G21" s="14">
        <v>42.319946000000002</v>
      </c>
      <c r="H21" s="14">
        <v>2.1460249999999998</v>
      </c>
      <c r="I21" s="4" t="s">
        <v>100</v>
      </c>
      <c r="J21" s="4" t="s">
        <v>6667</v>
      </c>
      <c r="K21" s="4" t="s">
        <v>5467</v>
      </c>
      <c r="L21" s="4" t="s">
        <v>286</v>
      </c>
      <c r="M21" s="72">
        <v>30.361999999999998</v>
      </c>
      <c r="N21" s="72"/>
      <c r="O21" s="72">
        <v>16.411999999999999</v>
      </c>
      <c r="P21" s="72"/>
      <c r="Q21" s="72">
        <v>46.238</v>
      </c>
      <c r="R21" s="12"/>
      <c r="S21" s="7">
        <v>0.54054000000000002</v>
      </c>
      <c r="T21" s="7"/>
      <c r="U21" s="7">
        <v>1.5228900000000001</v>
      </c>
      <c r="V21" s="7"/>
      <c r="W21" s="5"/>
      <c r="X21" s="6"/>
      <c r="Y21" s="11"/>
      <c r="Z21" s="10"/>
      <c r="AA21" s="10"/>
      <c r="AB21" s="4" t="s">
        <v>6744</v>
      </c>
      <c r="AC21" s="4"/>
      <c r="AD21" s="4"/>
      <c r="AE21" s="4" t="s">
        <v>5498</v>
      </c>
      <c r="AF21" s="4"/>
      <c r="AG21" s="8"/>
      <c r="AH21" s="8"/>
      <c r="AI21" s="8"/>
      <c r="AJ21" s="8"/>
      <c r="AK21" s="8"/>
      <c r="AL21" s="141">
        <v>-11140</v>
      </c>
      <c r="AM21" s="142">
        <v>11.916499999999999</v>
      </c>
      <c r="AN21" s="142">
        <v>2.0228999999999999</v>
      </c>
      <c r="AO21" s="4" t="s">
        <v>5511</v>
      </c>
      <c r="AP21" s="4" t="s">
        <v>5740</v>
      </c>
      <c r="AQ21" s="4" t="s">
        <v>8283</v>
      </c>
      <c r="AR21" s="4" t="s">
        <v>3048</v>
      </c>
      <c r="AS21" s="4"/>
    </row>
    <row r="22" spans="1:45" ht="15">
      <c r="A22" s="4" t="s">
        <v>3693</v>
      </c>
      <c r="B22" s="4" t="s">
        <v>5499</v>
      </c>
      <c r="C22" s="4" t="s">
        <v>95</v>
      </c>
      <c r="D22" s="4" t="s">
        <v>390</v>
      </c>
      <c r="E22" s="4"/>
      <c r="F22" s="4"/>
      <c r="G22" s="14">
        <v>42.319946000000002</v>
      </c>
      <c r="H22" s="14">
        <v>2.1460249999999998</v>
      </c>
      <c r="I22" s="4" t="s">
        <v>100</v>
      </c>
      <c r="J22" s="4" t="s">
        <v>6669</v>
      </c>
      <c r="K22" s="4" t="s">
        <v>5500</v>
      </c>
      <c r="L22" s="4" t="s">
        <v>286</v>
      </c>
      <c r="M22" s="72">
        <v>18.558</v>
      </c>
      <c r="N22" s="72"/>
      <c r="O22" s="72">
        <v>15.705</v>
      </c>
      <c r="P22" s="72"/>
      <c r="Q22" s="72">
        <v>38.704000000000001</v>
      </c>
      <c r="R22" s="12"/>
      <c r="S22" s="7">
        <v>0.84626999999999997</v>
      </c>
      <c r="T22" s="7"/>
      <c r="U22" s="7">
        <v>2.0855700000000001</v>
      </c>
      <c r="V22" s="7"/>
      <c r="W22" s="5"/>
      <c r="X22" s="6"/>
      <c r="Y22" s="11"/>
      <c r="Z22" s="10"/>
      <c r="AA22" s="10"/>
      <c r="AB22" s="4" t="s">
        <v>6744</v>
      </c>
      <c r="AC22" s="4"/>
      <c r="AD22" s="4"/>
      <c r="AE22" s="4" t="s">
        <v>5501</v>
      </c>
      <c r="AF22" s="4"/>
      <c r="AG22" s="8"/>
      <c r="AH22" s="8"/>
      <c r="AI22" s="8"/>
      <c r="AJ22" s="8"/>
      <c r="AK22" s="8"/>
      <c r="AL22" s="141">
        <v>250</v>
      </c>
      <c r="AM22" s="142">
        <v>9.9083000000000006</v>
      </c>
      <c r="AN22" s="142">
        <v>3.98</v>
      </c>
      <c r="AO22" s="4" t="s">
        <v>5511</v>
      </c>
      <c r="AP22" s="4" t="s">
        <v>5740</v>
      </c>
      <c r="AQ22" s="4" t="s">
        <v>8283</v>
      </c>
      <c r="AR22" s="4" t="s">
        <v>3048</v>
      </c>
      <c r="AS22" s="4"/>
    </row>
    <row r="23" spans="1:45" ht="15">
      <c r="A23" s="4" t="s">
        <v>3694</v>
      </c>
      <c r="B23" s="4" t="s">
        <v>5502</v>
      </c>
      <c r="C23" s="4" t="s">
        <v>95</v>
      </c>
      <c r="D23" s="4" t="s">
        <v>390</v>
      </c>
      <c r="E23" s="4"/>
      <c r="F23" s="4"/>
      <c r="G23" s="14">
        <v>42.319946000000002</v>
      </c>
      <c r="H23" s="14">
        <v>2.1460249999999998</v>
      </c>
      <c r="I23" s="4" t="s">
        <v>100</v>
      </c>
      <c r="J23" s="4" t="s">
        <v>6669</v>
      </c>
      <c r="K23" s="4" t="s">
        <v>5500</v>
      </c>
      <c r="L23" s="4" t="s">
        <v>286</v>
      </c>
      <c r="M23" s="72">
        <v>18.552</v>
      </c>
      <c r="N23" s="72"/>
      <c r="O23" s="72">
        <v>15.702</v>
      </c>
      <c r="P23" s="72"/>
      <c r="Q23" s="72">
        <v>38.694000000000003</v>
      </c>
      <c r="R23" s="12"/>
      <c r="S23" s="7">
        <v>0.84638000000000002</v>
      </c>
      <c r="T23" s="7"/>
      <c r="U23" s="7">
        <v>2.0857100000000002</v>
      </c>
      <c r="V23" s="7"/>
      <c r="W23" s="5"/>
      <c r="X23" s="6"/>
      <c r="Y23" s="11"/>
      <c r="Z23" s="10"/>
      <c r="AA23" s="10"/>
      <c r="AB23" s="4" t="s">
        <v>6744</v>
      </c>
      <c r="AC23" s="4"/>
      <c r="AD23" s="4"/>
      <c r="AE23" s="4" t="s">
        <v>5501</v>
      </c>
      <c r="AF23" s="4"/>
      <c r="AG23" s="8"/>
      <c r="AH23" s="8"/>
      <c r="AI23" s="8"/>
      <c r="AJ23" s="8"/>
      <c r="AK23" s="8"/>
      <c r="AL23" s="141">
        <v>248</v>
      </c>
      <c r="AM23" s="142">
        <v>9.8978000000000002</v>
      </c>
      <c r="AN23" s="142">
        <v>3.9777</v>
      </c>
      <c r="AO23" s="4" t="s">
        <v>5511</v>
      </c>
      <c r="AP23" s="4" t="s">
        <v>5740</v>
      </c>
      <c r="AQ23" s="4" t="s">
        <v>8283</v>
      </c>
      <c r="AR23" s="4" t="s">
        <v>3048</v>
      </c>
      <c r="AS23" s="4"/>
    </row>
    <row r="24" spans="1:45" ht="15">
      <c r="A24" s="4" t="s">
        <v>3695</v>
      </c>
      <c r="B24" s="4" t="s">
        <v>5503</v>
      </c>
      <c r="C24" s="4" t="s">
        <v>95</v>
      </c>
      <c r="D24" s="4" t="s">
        <v>390</v>
      </c>
      <c r="E24" s="4"/>
      <c r="F24" s="4"/>
      <c r="G24" s="14">
        <v>42.319946000000002</v>
      </c>
      <c r="H24" s="14">
        <v>2.1460249999999998</v>
      </c>
      <c r="I24" s="4" t="s">
        <v>100</v>
      </c>
      <c r="J24" s="4" t="s">
        <v>6669</v>
      </c>
      <c r="K24" s="4" t="s">
        <v>5504</v>
      </c>
      <c r="L24" s="4" t="s">
        <v>286</v>
      </c>
      <c r="M24" s="72">
        <v>18.899000000000001</v>
      </c>
      <c r="N24" s="72"/>
      <c r="O24" s="72">
        <v>15.718999999999999</v>
      </c>
      <c r="P24" s="72"/>
      <c r="Q24" s="72">
        <v>39.299999999999997</v>
      </c>
      <c r="R24" s="12"/>
      <c r="S24" s="7">
        <v>0.83174000000000003</v>
      </c>
      <c r="T24" s="7"/>
      <c r="U24" s="7">
        <v>2.0794800000000002</v>
      </c>
      <c r="V24" s="7"/>
      <c r="W24" s="5"/>
      <c r="X24" s="6"/>
      <c r="Y24" s="11"/>
      <c r="Z24" s="10"/>
      <c r="AA24" s="10"/>
      <c r="AB24" s="4" t="s">
        <v>6744</v>
      </c>
      <c r="AC24" s="4"/>
      <c r="AD24" s="4"/>
      <c r="AE24" s="4" t="s">
        <v>5501</v>
      </c>
      <c r="AF24" s="4"/>
      <c r="AG24" s="8"/>
      <c r="AH24" s="8"/>
      <c r="AI24" s="8"/>
      <c r="AJ24" s="8"/>
      <c r="AK24" s="8"/>
      <c r="AL24" s="141">
        <v>25</v>
      </c>
      <c r="AM24" s="142">
        <v>9.8940999999999999</v>
      </c>
      <c r="AN24" s="142">
        <v>4.0620000000000003</v>
      </c>
      <c r="AO24" s="4" t="s">
        <v>5511</v>
      </c>
      <c r="AP24" s="4" t="s">
        <v>5740</v>
      </c>
      <c r="AQ24" s="4" t="s">
        <v>8283</v>
      </c>
      <c r="AR24" s="4" t="s">
        <v>3048</v>
      </c>
      <c r="AS24" s="4"/>
    </row>
    <row r="25" spans="1:45" ht="15">
      <c r="A25" s="4" t="s">
        <v>3696</v>
      </c>
      <c r="B25" s="4" t="s">
        <v>5505</v>
      </c>
      <c r="C25" s="4" t="s">
        <v>95</v>
      </c>
      <c r="D25" s="4" t="s">
        <v>390</v>
      </c>
      <c r="E25" s="4"/>
      <c r="F25" s="4"/>
      <c r="G25" s="14">
        <v>42.319946000000002</v>
      </c>
      <c r="H25" s="14">
        <v>2.1460249999999998</v>
      </c>
      <c r="I25" s="4" t="s">
        <v>100</v>
      </c>
      <c r="J25" s="4" t="s">
        <v>6669</v>
      </c>
      <c r="K25" s="4" t="s">
        <v>5504</v>
      </c>
      <c r="L25" s="4" t="s">
        <v>286</v>
      </c>
      <c r="M25" s="72">
        <v>18.882000000000001</v>
      </c>
      <c r="N25" s="72"/>
      <c r="O25" s="72">
        <v>15.715</v>
      </c>
      <c r="P25" s="72"/>
      <c r="Q25" s="72">
        <v>39.293999999999997</v>
      </c>
      <c r="R25" s="12"/>
      <c r="S25" s="7">
        <v>0.83226999999999995</v>
      </c>
      <c r="T25" s="7"/>
      <c r="U25" s="7">
        <v>2.0810300000000002</v>
      </c>
      <c r="V25" s="7"/>
      <c r="W25" s="5"/>
      <c r="X25" s="6"/>
      <c r="Y25" s="11"/>
      <c r="Z25" s="10"/>
      <c r="AA25" s="10"/>
      <c r="AB25" s="4" t="s">
        <v>6744</v>
      </c>
      <c r="AC25" s="4"/>
      <c r="AD25" s="4"/>
      <c r="AE25" s="4" t="s">
        <v>5501</v>
      </c>
      <c r="AF25" s="4"/>
      <c r="AG25" s="8"/>
      <c r="AH25" s="8"/>
      <c r="AI25" s="8"/>
      <c r="AJ25" s="8"/>
      <c r="AK25" s="8"/>
      <c r="AL25" s="141">
        <v>30</v>
      </c>
      <c r="AM25" s="142">
        <v>9.8818999999999999</v>
      </c>
      <c r="AN25" s="142">
        <v>4.0686999999999998</v>
      </c>
      <c r="AO25" s="4" t="s">
        <v>5511</v>
      </c>
      <c r="AP25" s="4" t="s">
        <v>5740</v>
      </c>
      <c r="AQ25" s="4" t="s">
        <v>8283</v>
      </c>
      <c r="AR25" s="4" t="s">
        <v>3048</v>
      </c>
      <c r="AS25" s="4"/>
    </row>
    <row r="26" spans="1:45" ht="15">
      <c r="A26" s="4" t="s">
        <v>3697</v>
      </c>
      <c r="B26" s="4" t="s">
        <v>5506</v>
      </c>
      <c r="C26" s="4" t="s">
        <v>95</v>
      </c>
      <c r="D26" s="4" t="s">
        <v>390</v>
      </c>
      <c r="E26" s="4"/>
      <c r="F26" s="4"/>
      <c r="G26" s="14">
        <v>42.319946000000002</v>
      </c>
      <c r="H26" s="14">
        <v>2.1460249999999998</v>
      </c>
      <c r="I26" s="4" t="s">
        <v>100</v>
      </c>
      <c r="J26" s="4" t="s">
        <v>6669</v>
      </c>
      <c r="K26" s="4" t="s">
        <v>5504</v>
      </c>
      <c r="L26" s="4" t="s">
        <v>286</v>
      </c>
      <c r="M26" s="72">
        <v>23.050999999999998</v>
      </c>
      <c r="N26" s="72"/>
      <c r="O26" s="72">
        <v>15.974</v>
      </c>
      <c r="P26" s="72"/>
      <c r="Q26" s="72">
        <v>49.433999999999997</v>
      </c>
      <c r="R26" s="12"/>
      <c r="S26" s="7">
        <v>0.69298999999999999</v>
      </c>
      <c r="T26" s="7"/>
      <c r="U26" s="7">
        <v>2.1445500000000002</v>
      </c>
      <c r="V26" s="7"/>
      <c r="W26" s="5"/>
      <c r="X26" s="6"/>
      <c r="Y26" s="11"/>
      <c r="Z26" s="10"/>
      <c r="AA26" s="10"/>
      <c r="AB26" s="4" t="s">
        <v>6744</v>
      </c>
      <c r="AC26" s="4"/>
      <c r="AD26" s="4"/>
      <c r="AE26" s="4" t="s">
        <v>5501</v>
      </c>
      <c r="AF26" s="4"/>
      <c r="AG26" s="8"/>
      <c r="AH26" s="8"/>
      <c r="AI26" s="8"/>
      <c r="AJ26" s="8"/>
      <c r="AK26" s="8"/>
      <c r="AL26" s="141">
        <v>-2728</v>
      </c>
      <c r="AM26" s="142">
        <v>10.503299999999999</v>
      </c>
      <c r="AN26" s="142">
        <v>5.2584</v>
      </c>
      <c r="AO26" s="4" t="s">
        <v>5511</v>
      </c>
      <c r="AP26" s="4" t="s">
        <v>5740</v>
      </c>
      <c r="AQ26" s="4" t="s">
        <v>8283</v>
      </c>
      <c r="AR26" s="4" t="s">
        <v>3048</v>
      </c>
      <c r="AS26" s="4"/>
    </row>
    <row r="27" spans="1:45" ht="15">
      <c r="A27" s="4" t="s">
        <v>3698</v>
      </c>
      <c r="B27" s="4" t="s">
        <v>5507</v>
      </c>
      <c r="C27" s="4" t="s">
        <v>95</v>
      </c>
      <c r="D27" s="4" t="s">
        <v>390</v>
      </c>
      <c r="E27" s="4"/>
      <c r="F27" s="4"/>
      <c r="G27" s="14">
        <v>42.319946000000002</v>
      </c>
      <c r="H27" s="14">
        <v>2.1460249999999998</v>
      </c>
      <c r="I27" s="4" t="s">
        <v>100</v>
      </c>
      <c r="J27" s="4" t="s">
        <v>6669</v>
      </c>
      <c r="K27" s="4" t="s">
        <v>5504</v>
      </c>
      <c r="L27" s="4" t="s">
        <v>286</v>
      </c>
      <c r="M27" s="72">
        <v>20.247</v>
      </c>
      <c r="N27" s="72"/>
      <c r="O27" s="72">
        <v>15.802</v>
      </c>
      <c r="P27" s="72"/>
      <c r="Q27" s="72">
        <v>42.5</v>
      </c>
      <c r="R27" s="12"/>
      <c r="S27" s="7">
        <v>0.78046000000000004</v>
      </c>
      <c r="T27" s="7"/>
      <c r="U27" s="7">
        <v>2.0990799999999998</v>
      </c>
      <c r="V27" s="7"/>
      <c r="W27" s="5"/>
      <c r="X27" s="6"/>
      <c r="Y27" s="11"/>
      <c r="Z27" s="10"/>
      <c r="AA27" s="10"/>
      <c r="AB27" s="4" t="s">
        <v>6744</v>
      </c>
      <c r="AC27" s="4"/>
      <c r="AD27" s="4"/>
      <c r="AE27" s="4" t="s">
        <v>5501</v>
      </c>
      <c r="AF27" s="4"/>
      <c r="AG27" s="8"/>
      <c r="AH27" s="8"/>
      <c r="AI27" s="8"/>
      <c r="AJ27" s="8"/>
      <c r="AK27" s="8"/>
      <c r="AL27" s="141">
        <v>-821</v>
      </c>
      <c r="AM27" s="142">
        <v>10.0306</v>
      </c>
      <c r="AN27" s="142">
        <v>4.6332000000000004</v>
      </c>
      <c r="AO27" s="4" t="s">
        <v>5511</v>
      </c>
      <c r="AP27" s="4" t="s">
        <v>5740</v>
      </c>
      <c r="AQ27" s="4" t="s">
        <v>8283</v>
      </c>
      <c r="AR27" s="4" t="s">
        <v>3048</v>
      </c>
      <c r="AS27" s="4"/>
    </row>
    <row r="28" spans="1:45" ht="15">
      <c r="A28" s="4" t="s">
        <v>3699</v>
      </c>
      <c r="B28" s="4" t="s">
        <v>5508</v>
      </c>
      <c r="C28" s="4" t="s">
        <v>95</v>
      </c>
      <c r="D28" s="4" t="s">
        <v>390</v>
      </c>
      <c r="E28" s="4"/>
      <c r="F28" s="4"/>
      <c r="G28" s="14">
        <v>42.319946000000002</v>
      </c>
      <c r="H28" s="14">
        <v>2.1460249999999998</v>
      </c>
      <c r="I28" s="4" t="s">
        <v>100</v>
      </c>
      <c r="J28" s="4" t="s">
        <v>7604</v>
      </c>
      <c r="K28" s="4" t="s">
        <v>5509</v>
      </c>
      <c r="L28" s="4" t="s">
        <v>286</v>
      </c>
      <c r="M28" s="72">
        <v>18.469000000000001</v>
      </c>
      <c r="N28" s="72"/>
      <c r="O28" s="72">
        <v>15.699</v>
      </c>
      <c r="P28" s="72"/>
      <c r="Q28" s="72">
        <v>38.588000000000001</v>
      </c>
      <c r="R28" s="12"/>
      <c r="S28" s="7">
        <v>0.85002</v>
      </c>
      <c r="T28" s="7"/>
      <c r="U28" s="7">
        <v>2.08934</v>
      </c>
      <c r="V28" s="7"/>
      <c r="W28" s="5"/>
      <c r="X28" s="6"/>
      <c r="Y28" s="11"/>
      <c r="Z28" s="10"/>
      <c r="AA28" s="10"/>
      <c r="AB28" s="4" t="s">
        <v>6744</v>
      </c>
      <c r="AC28" s="4"/>
      <c r="AD28" s="4"/>
      <c r="AE28" s="4" t="s">
        <v>5501</v>
      </c>
      <c r="AF28" s="4"/>
      <c r="AG28" s="8"/>
      <c r="AH28" s="8"/>
      <c r="AI28" s="8"/>
      <c r="AJ28" s="8"/>
      <c r="AK28" s="8"/>
      <c r="AL28" s="141">
        <v>304</v>
      </c>
      <c r="AM28" s="142">
        <v>9.9049999999999994</v>
      </c>
      <c r="AN28" s="142">
        <v>3.9763999999999999</v>
      </c>
      <c r="AO28" s="4" t="s">
        <v>5511</v>
      </c>
      <c r="AP28" s="4" t="s">
        <v>5740</v>
      </c>
      <c r="AQ28" s="4" t="s">
        <v>8283</v>
      </c>
      <c r="AR28" s="4" t="s">
        <v>3048</v>
      </c>
      <c r="AS28" s="4"/>
    </row>
    <row r="29" spans="1:45" ht="15">
      <c r="A29" s="4" t="s">
        <v>3700</v>
      </c>
      <c r="B29" s="4" t="s">
        <v>5510</v>
      </c>
      <c r="C29" s="4" t="s">
        <v>95</v>
      </c>
      <c r="D29" s="4" t="s">
        <v>390</v>
      </c>
      <c r="E29" s="4"/>
      <c r="F29" s="4"/>
      <c r="G29" s="14">
        <v>42.319946000000002</v>
      </c>
      <c r="H29" s="14">
        <v>2.1460249999999998</v>
      </c>
      <c r="I29" s="4" t="s">
        <v>100</v>
      </c>
      <c r="J29" s="4" t="s">
        <v>7604</v>
      </c>
      <c r="K29" s="4" t="s">
        <v>5509</v>
      </c>
      <c r="L29" s="4" t="s">
        <v>286</v>
      </c>
      <c r="M29" s="72">
        <v>18.515999999999998</v>
      </c>
      <c r="N29" s="72"/>
      <c r="O29" s="72">
        <v>15.704000000000001</v>
      </c>
      <c r="P29" s="72"/>
      <c r="Q29" s="72">
        <v>38.637999999999998</v>
      </c>
      <c r="R29" s="12"/>
      <c r="S29" s="7">
        <v>0.84813000000000005</v>
      </c>
      <c r="T29" s="7"/>
      <c r="U29" s="7">
        <v>2.0867399999999998</v>
      </c>
      <c r="V29" s="7"/>
      <c r="W29" s="5"/>
      <c r="X29" s="6"/>
      <c r="Y29" s="11"/>
      <c r="Z29" s="10"/>
      <c r="AA29" s="10"/>
      <c r="AB29" s="4" t="s">
        <v>6744</v>
      </c>
      <c r="AC29" s="4"/>
      <c r="AD29" s="4"/>
      <c r="AE29" s="4" t="s">
        <v>5501</v>
      </c>
      <c r="AF29" s="4"/>
      <c r="AG29" s="8"/>
      <c r="AH29" s="8"/>
      <c r="AI29" s="8"/>
      <c r="AJ29" s="8"/>
      <c r="AK29" s="8"/>
      <c r="AL29" s="141">
        <v>279</v>
      </c>
      <c r="AM29" s="142">
        <v>9.9138999999999999</v>
      </c>
      <c r="AN29" s="142">
        <v>3.9731000000000001</v>
      </c>
      <c r="AO29" s="4" t="s">
        <v>5511</v>
      </c>
      <c r="AP29" s="4" t="s">
        <v>5740</v>
      </c>
      <c r="AQ29" s="4" t="s">
        <v>8283</v>
      </c>
      <c r="AR29" s="4" t="s">
        <v>3048</v>
      </c>
      <c r="AS29" s="4"/>
    </row>
  </sheetData>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7"/>
  <sheetViews>
    <sheetView zoomScale="85" zoomScaleNormal="85" zoomScalePageLayoutView="85" workbookViewId="0">
      <selection sqref="A1:XFD1"/>
    </sheetView>
  </sheetViews>
  <sheetFormatPr baseColWidth="10" defaultColWidth="12.6640625" defaultRowHeight="15" x14ac:dyDescent="0"/>
  <cols>
    <col min="1" max="9" width="12.6640625" style="1"/>
    <col min="10" max="10" width="13" style="13" customWidth="1"/>
    <col min="11" max="12" width="12.6640625" style="1"/>
    <col min="13" max="13" width="18" style="1" customWidth="1"/>
    <col min="14"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3701</v>
      </c>
      <c r="B2" s="4" t="s">
        <v>282</v>
      </c>
      <c r="C2" s="4" t="s">
        <v>95</v>
      </c>
      <c r="D2" s="4" t="s">
        <v>284</v>
      </c>
      <c r="E2" s="4" t="s">
        <v>283</v>
      </c>
      <c r="F2" s="4"/>
      <c r="G2" s="14">
        <v>43.044511</v>
      </c>
      <c r="H2" s="14">
        <v>-6.9311499999999997</v>
      </c>
      <c r="I2" s="4" t="s">
        <v>100</v>
      </c>
      <c r="J2" s="4" t="s">
        <v>3053</v>
      </c>
      <c r="K2" s="4" t="s">
        <v>286</v>
      </c>
      <c r="L2" s="4" t="s">
        <v>286</v>
      </c>
      <c r="M2" s="6">
        <v>18.05</v>
      </c>
      <c r="N2" s="6"/>
      <c r="O2" s="6">
        <v>15.72</v>
      </c>
      <c r="P2" s="6"/>
      <c r="Q2" s="6">
        <v>38.380000000000003</v>
      </c>
      <c r="R2" s="12"/>
      <c r="S2" s="73">
        <v>0.87090000000000001</v>
      </c>
      <c r="T2" s="73"/>
      <c r="U2" s="73">
        <v>2.1263000000000001</v>
      </c>
      <c r="V2" s="7"/>
      <c r="W2" s="5"/>
      <c r="X2" s="6"/>
      <c r="Y2" s="11"/>
      <c r="Z2" s="10"/>
      <c r="AA2" s="10"/>
      <c r="AB2" s="4" t="s">
        <v>8609</v>
      </c>
      <c r="AC2" s="4"/>
      <c r="AD2" s="4"/>
      <c r="AE2" s="4"/>
      <c r="AF2" s="4"/>
      <c r="AG2" s="8"/>
      <c r="AH2" s="8"/>
      <c r="AI2" s="8"/>
      <c r="AJ2" s="8"/>
      <c r="AK2" s="8"/>
      <c r="AL2" s="141">
        <v>643</v>
      </c>
      <c r="AM2" s="142">
        <v>10.1081</v>
      </c>
      <c r="AN2" s="142">
        <v>4.1620999999999997</v>
      </c>
      <c r="AO2" s="4" t="s">
        <v>285</v>
      </c>
      <c r="AP2" s="4" t="s">
        <v>5741</v>
      </c>
      <c r="AQ2" s="4" t="s">
        <v>8284</v>
      </c>
      <c r="AR2" s="4" t="s">
        <v>3048</v>
      </c>
      <c r="AS2" s="4"/>
    </row>
    <row r="3" spans="1:45" customFormat="1">
      <c r="A3" s="4" t="s">
        <v>3702</v>
      </c>
      <c r="B3" s="4" t="s">
        <v>287</v>
      </c>
      <c r="C3" s="4" t="s">
        <v>95</v>
      </c>
      <c r="D3" s="4" t="s">
        <v>284</v>
      </c>
      <c r="E3" s="4" t="s">
        <v>283</v>
      </c>
      <c r="F3" s="4"/>
      <c r="G3" s="14">
        <v>43.044511</v>
      </c>
      <c r="H3" s="14">
        <v>-6.9311499999999997</v>
      </c>
      <c r="I3" s="4" t="s">
        <v>100</v>
      </c>
      <c r="J3" s="4" t="s">
        <v>3053</v>
      </c>
      <c r="K3" s="4" t="s">
        <v>286</v>
      </c>
      <c r="L3" s="4" t="s">
        <v>286</v>
      </c>
      <c r="M3" s="6">
        <v>18.190000000000001</v>
      </c>
      <c r="N3" s="6"/>
      <c r="O3" s="6">
        <v>15.91</v>
      </c>
      <c r="P3" s="6"/>
      <c r="Q3" s="6">
        <v>39.01</v>
      </c>
      <c r="R3" s="12"/>
      <c r="S3" s="73">
        <v>0.87470000000000003</v>
      </c>
      <c r="T3" s="73"/>
      <c r="U3" s="73">
        <v>2.1446000000000001</v>
      </c>
      <c r="V3" s="7"/>
      <c r="W3" s="5"/>
      <c r="X3" s="6"/>
      <c r="Y3" s="11"/>
      <c r="Z3" s="10"/>
      <c r="AA3" s="10"/>
      <c r="AB3" s="4" t="s">
        <v>8609</v>
      </c>
      <c r="AC3" s="4"/>
      <c r="AD3" s="4"/>
      <c r="AE3" s="4"/>
      <c r="AF3" s="4"/>
      <c r="AG3" s="8"/>
      <c r="AH3" s="8"/>
      <c r="AI3" s="8"/>
      <c r="AJ3" s="8"/>
      <c r="AK3" s="8"/>
      <c r="AL3" s="141">
        <v>851</v>
      </c>
      <c r="AM3" s="142">
        <v>10.872999999999999</v>
      </c>
      <c r="AN3" s="142">
        <v>4.4751000000000003</v>
      </c>
      <c r="AO3" s="4" t="s">
        <v>285</v>
      </c>
      <c r="AP3" s="4" t="s">
        <v>5741</v>
      </c>
      <c r="AQ3" s="4" t="s">
        <v>8284</v>
      </c>
      <c r="AR3" s="4" t="s">
        <v>3048</v>
      </c>
      <c r="AS3" s="4"/>
    </row>
    <row r="4" spans="1:45" customFormat="1">
      <c r="A4" s="4" t="s">
        <v>3703</v>
      </c>
      <c r="B4" s="4" t="s">
        <v>288</v>
      </c>
      <c r="C4" s="4" t="s">
        <v>95</v>
      </c>
      <c r="D4" s="4" t="s">
        <v>284</v>
      </c>
      <c r="E4" s="4" t="s">
        <v>283</v>
      </c>
      <c r="F4" s="4"/>
      <c r="G4" s="14">
        <v>43.044511</v>
      </c>
      <c r="H4" s="14">
        <v>-6.9311499999999997</v>
      </c>
      <c r="I4" s="4" t="s">
        <v>100</v>
      </c>
      <c r="J4" s="4" t="s">
        <v>3053</v>
      </c>
      <c r="K4" s="4" t="s">
        <v>286</v>
      </c>
      <c r="L4" s="4" t="s">
        <v>286</v>
      </c>
      <c r="M4" s="6">
        <v>18.079999999999998</v>
      </c>
      <c r="N4" s="6"/>
      <c r="O4" s="6">
        <v>15.75</v>
      </c>
      <c r="P4" s="6"/>
      <c r="Q4" s="6">
        <v>38.51</v>
      </c>
      <c r="R4" s="12"/>
      <c r="S4" s="73">
        <v>0.87109999999999999</v>
      </c>
      <c r="T4" s="73"/>
      <c r="U4" s="73">
        <v>2.13</v>
      </c>
      <c r="V4" s="7"/>
      <c r="W4" s="5"/>
      <c r="X4" s="6"/>
      <c r="Y4" s="11"/>
      <c r="Z4" s="10"/>
      <c r="AA4" s="10"/>
      <c r="AB4" s="4" t="s">
        <v>8609</v>
      </c>
      <c r="AC4" s="4"/>
      <c r="AD4" s="4"/>
      <c r="AE4" s="4"/>
      <c r="AF4" s="4"/>
      <c r="AG4" s="8"/>
      <c r="AH4" s="8"/>
      <c r="AI4" s="8"/>
      <c r="AJ4" s="8"/>
      <c r="AK4" s="8"/>
      <c r="AL4" s="141">
        <v>672</v>
      </c>
      <c r="AM4" s="142">
        <v>10.224600000000001</v>
      </c>
      <c r="AN4" s="142">
        <v>4.2237</v>
      </c>
      <c r="AO4" s="4" t="s">
        <v>285</v>
      </c>
      <c r="AP4" s="4" t="s">
        <v>5741</v>
      </c>
      <c r="AQ4" s="4" t="s">
        <v>8284</v>
      </c>
      <c r="AR4" s="4" t="s">
        <v>3048</v>
      </c>
      <c r="AS4" s="4"/>
    </row>
    <row r="5" spans="1:45" customFormat="1">
      <c r="A5" s="4" t="s">
        <v>3704</v>
      </c>
      <c r="B5" s="4" t="s">
        <v>289</v>
      </c>
      <c r="C5" s="4" t="s">
        <v>95</v>
      </c>
      <c r="D5" s="4" t="s">
        <v>284</v>
      </c>
      <c r="E5" s="4" t="s">
        <v>283</v>
      </c>
      <c r="F5" s="4"/>
      <c r="G5" s="14">
        <v>43.044511</v>
      </c>
      <c r="H5" s="14">
        <v>-6.9311499999999997</v>
      </c>
      <c r="I5" s="4" t="s">
        <v>100</v>
      </c>
      <c r="J5" s="4" t="s">
        <v>3053</v>
      </c>
      <c r="K5" s="4" t="s">
        <v>286</v>
      </c>
      <c r="L5" s="4" t="s">
        <v>286</v>
      </c>
      <c r="M5" s="6">
        <v>18.09</v>
      </c>
      <c r="N5" s="6"/>
      <c r="O5" s="6">
        <v>15.77</v>
      </c>
      <c r="P5" s="6"/>
      <c r="Q5" s="6">
        <v>38.57</v>
      </c>
      <c r="R5" s="12"/>
      <c r="S5" s="73">
        <v>0.87180000000000002</v>
      </c>
      <c r="T5" s="73"/>
      <c r="U5" s="73">
        <v>2.1320999999999999</v>
      </c>
      <c r="V5" s="7"/>
      <c r="W5" s="5"/>
      <c r="X5" s="6"/>
      <c r="Y5" s="11"/>
      <c r="Z5" s="10"/>
      <c r="AA5" s="10"/>
      <c r="AB5" s="4" t="s">
        <v>8609</v>
      </c>
      <c r="AC5" s="4"/>
      <c r="AD5" s="4"/>
      <c r="AE5" s="4"/>
      <c r="AF5" s="4"/>
      <c r="AG5" s="8"/>
      <c r="AH5" s="8"/>
      <c r="AI5" s="8"/>
      <c r="AJ5" s="8"/>
      <c r="AK5" s="8"/>
      <c r="AL5" s="141">
        <v>698</v>
      </c>
      <c r="AM5" s="142">
        <v>10.305899999999999</v>
      </c>
      <c r="AN5" s="142">
        <v>4.2568000000000001</v>
      </c>
      <c r="AO5" s="4" t="s">
        <v>285</v>
      </c>
      <c r="AP5" s="4" t="s">
        <v>5741</v>
      </c>
      <c r="AQ5" s="4" t="s">
        <v>8284</v>
      </c>
      <c r="AR5" s="4" t="s">
        <v>3048</v>
      </c>
      <c r="AS5" s="4"/>
    </row>
    <row r="6" spans="1:45" customFormat="1">
      <c r="A6" s="4" t="s">
        <v>3705</v>
      </c>
      <c r="B6" s="4" t="s">
        <v>290</v>
      </c>
      <c r="C6" s="4" t="s">
        <v>95</v>
      </c>
      <c r="D6" s="4" t="s">
        <v>284</v>
      </c>
      <c r="E6" s="4" t="s">
        <v>283</v>
      </c>
      <c r="F6" s="4"/>
      <c r="G6" s="14">
        <v>43.044511</v>
      </c>
      <c r="H6" s="14">
        <v>-6.9311499999999997</v>
      </c>
      <c r="I6" s="4" t="s">
        <v>100</v>
      </c>
      <c r="J6" s="4" t="s">
        <v>3053</v>
      </c>
      <c r="K6" s="4" t="s">
        <v>286</v>
      </c>
      <c r="L6" s="4" t="s">
        <v>286</v>
      </c>
      <c r="M6" s="6">
        <v>18.010000000000002</v>
      </c>
      <c r="N6" s="6"/>
      <c r="O6" s="6">
        <v>15.66</v>
      </c>
      <c r="P6" s="6"/>
      <c r="Q6" s="6">
        <v>38.159999999999997</v>
      </c>
      <c r="R6" s="12"/>
      <c r="S6" s="73">
        <v>0.86950000000000005</v>
      </c>
      <c r="T6" s="73"/>
      <c r="U6" s="73">
        <v>2.1187999999999998</v>
      </c>
      <c r="V6" s="7"/>
      <c r="W6" s="5"/>
      <c r="X6" s="6"/>
      <c r="Y6" s="11"/>
      <c r="Z6" s="10"/>
      <c r="AA6" s="10"/>
      <c r="AB6" s="4" t="s">
        <v>8609</v>
      </c>
      <c r="AC6" s="4"/>
      <c r="AD6" s="4"/>
      <c r="AE6" s="4"/>
      <c r="AF6" s="4"/>
      <c r="AG6" s="8"/>
      <c r="AH6" s="8"/>
      <c r="AI6" s="8"/>
      <c r="AJ6" s="8"/>
      <c r="AK6" s="8"/>
      <c r="AL6" s="141">
        <v>568</v>
      </c>
      <c r="AM6" s="142">
        <v>9.8702000000000005</v>
      </c>
      <c r="AN6" s="142">
        <v>4.0461</v>
      </c>
      <c r="AO6" s="4" t="s">
        <v>285</v>
      </c>
      <c r="AP6" s="4" t="s">
        <v>5741</v>
      </c>
      <c r="AQ6" s="4" t="s">
        <v>8284</v>
      </c>
      <c r="AR6" s="4" t="s">
        <v>3048</v>
      </c>
      <c r="AS6" s="4"/>
    </row>
    <row r="7" spans="1:45" customFormat="1">
      <c r="A7" s="4" t="s">
        <v>3706</v>
      </c>
      <c r="B7" s="4" t="s">
        <v>291</v>
      </c>
      <c r="C7" s="4" t="s">
        <v>95</v>
      </c>
      <c r="D7" s="4" t="s">
        <v>284</v>
      </c>
      <c r="E7" s="4" t="s">
        <v>292</v>
      </c>
      <c r="F7" s="4"/>
      <c r="G7" s="14">
        <v>43.044511</v>
      </c>
      <c r="H7" s="14">
        <v>-6.9311499999999997</v>
      </c>
      <c r="I7" s="4" t="s">
        <v>100</v>
      </c>
      <c r="J7" s="4" t="s">
        <v>3053</v>
      </c>
      <c r="K7" s="4" t="s">
        <v>286</v>
      </c>
      <c r="L7" s="4" t="s">
        <v>286</v>
      </c>
      <c r="M7" s="6">
        <v>18.02</v>
      </c>
      <c r="N7" s="6"/>
      <c r="O7" s="6">
        <v>15.76</v>
      </c>
      <c r="P7" s="6"/>
      <c r="Q7" s="6">
        <v>38.19</v>
      </c>
      <c r="R7" s="12"/>
      <c r="S7" s="73">
        <v>0.87460000000000004</v>
      </c>
      <c r="T7" s="73"/>
      <c r="U7" s="73">
        <v>2.1193</v>
      </c>
      <c r="V7" s="7"/>
      <c r="W7" s="5"/>
      <c r="X7" s="6"/>
      <c r="Y7" s="11"/>
      <c r="Z7" s="10"/>
      <c r="AA7" s="10"/>
      <c r="AB7" s="4" t="s">
        <v>8609</v>
      </c>
      <c r="AC7" s="4"/>
      <c r="AD7" s="4"/>
      <c r="AE7" s="4"/>
      <c r="AF7" s="4"/>
      <c r="AG7" s="8"/>
      <c r="AH7" s="8"/>
      <c r="AI7" s="8"/>
      <c r="AJ7" s="8"/>
      <c r="AK7" s="8"/>
      <c r="AL7" s="141">
        <v>730</v>
      </c>
      <c r="AM7" s="142">
        <v>10.2882</v>
      </c>
      <c r="AN7" s="142">
        <v>4.0885999999999996</v>
      </c>
      <c r="AO7" s="4" t="s">
        <v>285</v>
      </c>
      <c r="AP7" s="4" t="s">
        <v>5741</v>
      </c>
      <c r="AQ7" s="4" t="s">
        <v>8284</v>
      </c>
      <c r="AR7" s="4" t="s">
        <v>3048</v>
      </c>
      <c r="AS7" s="4"/>
    </row>
    <row r="8" spans="1:45" customFormat="1">
      <c r="A8" s="4" t="s">
        <v>3707</v>
      </c>
      <c r="B8" s="4" t="s">
        <v>293</v>
      </c>
      <c r="C8" s="4" t="s">
        <v>95</v>
      </c>
      <c r="D8" s="4" t="s">
        <v>284</v>
      </c>
      <c r="E8" s="4" t="s">
        <v>283</v>
      </c>
      <c r="F8" s="4"/>
      <c r="G8" s="14">
        <v>43.044511</v>
      </c>
      <c r="H8" s="14">
        <v>-6.9311499999999997</v>
      </c>
      <c r="I8" s="4" t="s">
        <v>100</v>
      </c>
      <c r="J8" s="4" t="s">
        <v>6666</v>
      </c>
      <c r="K8" s="4" t="s">
        <v>294</v>
      </c>
      <c r="L8" s="4" t="s">
        <v>286</v>
      </c>
      <c r="M8" s="6">
        <v>18.25</v>
      </c>
      <c r="N8" s="6"/>
      <c r="O8" s="6">
        <v>15.69</v>
      </c>
      <c r="P8" s="6"/>
      <c r="Q8" s="6">
        <v>38.450000000000003</v>
      </c>
      <c r="R8" s="12"/>
      <c r="S8" s="73">
        <v>0.85970000000000002</v>
      </c>
      <c r="T8" s="73"/>
      <c r="U8" s="73">
        <v>2.1067999999999998</v>
      </c>
      <c r="V8" s="7"/>
      <c r="W8" s="5"/>
      <c r="X8" s="6"/>
      <c r="Y8" s="11"/>
      <c r="Z8" s="10"/>
      <c r="AA8" s="10"/>
      <c r="AB8" s="4" t="s">
        <v>8609</v>
      </c>
      <c r="AC8" s="4"/>
      <c r="AD8" s="4"/>
      <c r="AE8" s="4"/>
      <c r="AF8" s="4"/>
      <c r="AG8" s="8"/>
      <c r="AH8" s="8"/>
      <c r="AI8" s="8"/>
      <c r="AJ8" s="8"/>
      <c r="AK8" s="8"/>
      <c r="AL8" s="141">
        <v>447</v>
      </c>
      <c r="AM8" s="142">
        <v>9.9242000000000008</v>
      </c>
      <c r="AN8" s="142">
        <v>4.0484999999999998</v>
      </c>
      <c r="AO8" s="4" t="s">
        <v>285</v>
      </c>
      <c r="AP8" s="4" t="s">
        <v>5741</v>
      </c>
      <c r="AQ8" s="4" t="s">
        <v>8284</v>
      </c>
      <c r="AR8" s="4" t="s">
        <v>3048</v>
      </c>
      <c r="AS8" s="4"/>
    </row>
    <row r="9" spans="1:45" customFormat="1">
      <c r="A9" s="4" t="s">
        <v>3708</v>
      </c>
      <c r="B9" s="4" t="s">
        <v>295</v>
      </c>
      <c r="C9" s="4" t="s">
        <v>95</v>
      </c>
      <c r="D9" s="4" t="s">
        <v>284</v>
      </c>
      <c r="E9" s="4" t="s">
        <v>283</v>
      </c>
      <c r="F9" s="4"/>
      <c r="G9" s="14">
        <v>43.044511</v>
      </c>
      <c r="H9" s="14">
        <v>-6.9311499999999997</v>
      </c>
      <c r="I9" s="4" t="s">
        <v>100</v>
      </c>
      <c r="J9" s="4" t="s">
        <v>6666</v>
      </c>
      <c r="K9" s="4" t="s">
        <v>294</v>
      </c>
      <c r="L9" s="4" t="s">
        <v>286</v>
      </c>
      <c r="M9" s="6">
        <v>18.38</v>
      </c>
      <c r="N9" s="6"/>
      <c r="O9" s="6">
        <v>15.85</v>
      </c>
      <c r="P9" s="6"/>
      <c r="Q9" s="6">
        <v>39.01</v>
      </c>
      <c r="R9" s="12"/>
      <c r="S9" s="73">
        <v>0.86240000000000006</v>
      </c>
      <c r="T9" s="73"/>
      <c r="U9" s="73">
        <v>2.1223999999999998</v>
      </c>
      <c r="V9" s="7"/>
      <c r="W9" s="5"/>
      <c r="X9" s="6"/>
      <c r="Y9" s="11"/>
      <c r="Z9" s="10"/>
      <c r="AA9" s="10"/>
      <c r="AB9" s="4" t="s">
        <v>8609</v>
      </c>
      <c r="AC9" s="4"/>
      <c r="AD9" s="4"/>
      <c r="AE9" s="4"/>
      <c r="AF9" s="4"/>
      <c r="AG9" s="8"/>
      <c r="AH9" s="8"/>
      <c r="AI9" s="8"/>
      <c r="AJ9" s="8"/>
      <c r="AK9" s="8"/>
      <c r="AL9" s="141">
        <v>629</v>
      </c>
      <c r="AM9" s="142">
        <v>10.5459</v>
      </c>
      <c r="AN9" s="142">
        <v>4.3146000000000004</v>
      </c>
      <c r="AO9" s="4" t="s">
        <v>285</v>
      </c>
      <c r="AP9" s="4" t="s">
        <v>5741</v>
      </c>
      <c r="AQ9" s="4" t="s">
        <v>8284</v>
      </c>
      <c r="AR9" s="4" t="s">
        <v>3048</v>
      </c>
      <c r="AS9" s="4"/>
    </row>
    <row r="10" spans="1:45" customFormat="1">
      <c r="A10" s="4" t="s">
        <v>3709</v>
      </c>
      <c r="B10" s="4" t="s">
        <v>296</v>
      </c>
      <c r="C10" s="4" t="s">
        <v>95</v>
      </c>
      <c r="D10" s="4" t="s">
        <v>284</v>
      </c>
      <c r="E10" s="4" t="s">
        <v>283</v>
      </c>
      <c r="F10" s="4"/>
      <c r="G10" s="14">
        <v>43.044511</v>
      </c>
      <c r="H10" s="14">
        <v>-6.9311499999999997</v>
      </c>
      <c r="I10" s="4" t="s">
        <v>100</v>
      </c>
      <c r="J10" s="4" t="s">
        <v>6666</v>
      </c>
      <c r="K10" s="4" t="s">
        <v>294</v>
      </c>
      <c r="L10" s="4" t="s">
        <v>286</v>
      </c>
      <c r="M10" s="6">
        <v>18.23</v>
      </c>
      <c r="N10" s="6"/>
      <c r="O10" s="6">
        <v>15.68</v>
      </c>
      <c r="P10" s="6"/>
      <c r="Q10" s="6">
        <v>38.44</v>
      </c>
      <c r="R10" s="12"/>
      <c r="S10" s="73">
        <v>0.86009999999999998</v>
      </c>
      <c r="T10" s="73"/>
      <c r="U10" s="73">
        <v>2.1086</v>
      </c>
      <c r="V10" s="7"/>
      <c r="W10" s="5"/>
      <c r="X10" s="6"/>
      <c r="Y10" s="11"/>
      <c r="Z10" s="10"/>
      <c r="AA10" s="10"/>
      <c r="AB10" s="4" t="s">
        <v>8609</v>
      </c>
      <c r="AC10" s="4"/>
      <c r="AD10" s="4"/>
      <c r="AE10" s="4"/>
      <c r="AF10" s="4"/>
      <c r="AG10" s="8"/>
      <c r="AH10" s="8"/>
      <c r="AI10" s="8"/>
      <c r="AJ10" s="8"/>
      <c r="AK10" s="8"/>
      <c r="AL10" s="141">
        <v>443</v>
      </c>
      <c r="AM10" s="142">
        <v>9.8889999999999993</v>
      </c>
      <c r="AN10" s="142">
        <v>4.0534999999999997</v>
      </c>
      <c r="AO10" s="4" t="s">
        <v>285</v>
      </c>
      <c r="AP10" s="4" t="s">
        <v>5741</v>
      </c>
      <c r="AQ10" s="4" t="s">
        <v>8284</v>
      </c>
      <c r="AR10" s="4" t="s">
        <v>3048</v>
      </c>
      <c r="AS10" s="4"/>
    </row>
    <row r="11" spans="1:45" customFormat="1">
      <c r="A11" s="4" t="s">
        <v>3710</v>
      </c>
      <c r="B11" s="4" t="s">
        <v>297</v>
      </c>
      <c r="C11" s="4" t="s">
        <v>95</v>
      </c>
      <c r="D11" s="4" t="s">
        <v>284</v>
      </c>
      <c r="E11" s="4" t="s">
        <v>283</v>
      </c>
      <c r="F11" s="4"/>
      <c r="G11" s="14">
        <v>43.044511</v>
      </c>
      <c r="H11" s="14">
        <v>-6.9311499999999997</v>
      </c>
      <c r="I11" s="4" t="s">
        <v>100</v>
      </c>
      <c r="J11" s="4" t="s">
        <v>6666</v>
      </c>
      <c r="K11" s="4" t="s">
        <v>294</v>
      </c>
      <c r="L11" s="4" t="s">
        <v>286</v>
      </c>
      <c r="M11" s="6">
        <v>18.55</v>
      </c>
      <c r="N11" s="6"/>
      <c r="O11" s="6">
        <v>16.079999999999998</v>
      </c>
      <c r="P11" s="6"/>
      <c r="Q11" s="6">
        <v>39.75</v>
      </c>
      <c r="R11" s="12"/>
      <c r="S11" s="73">
        <v>0.86680000000000001</v>
      </c>
      <c r="T11" s="73"/>
      <c r="U11" s="73">
        <v>2.1429</v>
      </c>
      <c r="V11" s="7"/>
      <c r="W11" s="5"/>
      <c r="X11" s="6"/>
      <c r="Y11" s="11"/>
      <c r="Z11" s="10"/>
      <c r="AA11" s="10"/>
      <c r="AB11" s="4" t="s">
        <v>8609</v>
      </c>
      <c r="AC11" s="4"/>
      <c r="AD11" s="4"/>
      <c r="AE11" s="4"/>
      <c r="AF11" s="4"/>
      <c r="AG11" s="8"/>
      <c r="AH11" s="8"/>
      <c r="AI11" s="8"/>
      <c r="AJ11" s="8"/>
      <c r="AK11" s="8"/>
      <c r="AL11" s="141">
        <v>869</v>
      </c>
      <c r="AM11" s="142">
        <v>11.472099999999999</v>
      </c>
      <c r="AN11" s="142">
        <v>4.6616</v>
      </c>
      <c r="AO11" s="4" t="s">
        <v>285</v>
      </c>
      <c r="AP11" s="4" t="s">
        <v>5741</v>
      </c>
      <c r="AQ11" s="4" t="s">
        <v>8284</v>
      </c>
      <c r="AR11" s="4" t="s">
        <v>3048</v>
      </c>
      <c r="AS11" s="4"/>
    </row>
    <row r="12" spans="1:45" customFormat="1">
      <c r="A12" s="4" t="s">
        <v>3711</v>
      </c>
      <c r="B12" s="4" t="s">
        <v>298</v>
      </c>
      <c r="C12" s="4" t="s">
        <v>95</v>
      </c>
      <c r="D12" s="4" t="s">
        <v>284</v>
      </c>
      <c r="E12" s="4" t="s">
        <v>283</v>
      </c>
      <c r="F12" s="4"/>
      <c r="G12" s="14">
        <v>43.044511</v>
      </c>
      <c r="H12" s="14">
        <v>-6.9311499999999997</v>
      </c>
      <c r="I12" s="4" t="s">
        <v>100</v>
      </c>
      <c r="J12" s="4" t="s">
        <v>6666</v>
      </c>
      <c r="K12" s="4" t="s">
        <v>294</v>
      </c>
      <c r="L12" s="4" t="s">
        <v>286</v>
      </c>
      <c r="M12" s="6">
        <v>18.420000000000002</v>
      </c>
      <c r="N12" s="6"/>
      <c r="O12" s="6">
        <v>15.87</v>
      </c>
      <c r="P12" s="6"/>
      <c r="Q12" s="6">
        <v>39.020000000000003</v>
      </c>
      <c r="R12" s="12"/>
      <c r="S12" s="73">
        <v>0.86160000000000003</v>
      </c>
      <c r="T12" s="73"/>
      <c r="U12" s="73">
        <v>2.1183000000000001</v>
      </c>
      <c r="V12" s="7"/>
      <c r="W12" s="5"/>
      <c r="X12" s="6"/>
      <c r="Y12" s="11"/>
      <c r="Z12" s="10"/>
      <c r="AA12" s="10"/>
      <c r="AB12" s="4" t="s">
        <v>8609</v>
      </c>
      <c r="AC12" s="4"/>
      <c r="AD12" s="4"/>
      <c r="AE12" s="4"/>
      <c r="AF12" s="4"/>
      <c r="AG12" s="8"/>
      <c r="AH12" s="8"/>
      <c r="AI12" s="8"/>
      <c r="AJ12" s="8"/>
      <c r="AK12" s="8"/>
      <c r="AL12" s="141">
        <v>635</v>
      </c>
      <c r="AM12" s="142">
        <v>10.6168</v>
      </c>
      <c r="AN12" s="142">
        <v>4.2977999999999996</v>
      </c>
      <c r="AO12" s="4" t="s">
        <v>285</v>
      </c>
      <c r="AP12" s="4" t="s">
        <v>5741</v>
      </c>
      <c r="AQ12" s="4" t="s">
        <v>8284</v>
      </c>
      <c r="AR12" s="4" t="s">
        <v>3048</v>
      </c>
      <c r="AS12" s="4"/>
    </row>
    <row r="13" spans="1:45" customFormat="1">
      <c r="A13" s="4" t="s">
        <v>3712</v>
      </c>
      <c r="B13" s="4" t="s">
        <v>299</v>
      </c>
      <c r="C13" s="4" t="s">
        <v>95</v>
      </c>
      <c r="D13" s="4" t="s">
        <v>284</v>
      </c>
      <c r="E13" s="4" t="s">
        <v>283</v>
      </c>
      <c r="F13" s="4"/>
      <c r="G13" s="14">
        <v>43.044511</v>
      </c>
      <c r="H13" s="14">
        <v>-6.9311499999999997</v>
      </c>
      <c r="I13" s="4" t="s">
        <v>100</v>
      </c>
      <c r="J13" s="4" t="s">
        <v>6666</v>
      </c>
      <c r="K13" s="4" t="s">
        <v>294</v>
      </c>
      <c r="L13" s="4" t="s">
        <v>286</v>
      </c>
      <c r="M13" s="6">
        <v>18.36</v>
      </c>
      <c r="N13" s="6"/>
      <c r="O13" s="6">
        <v>15.88</v>
      </c>
      <c r="P13" s="6"/>
      <c r="Q13" s="6">
        <v>39.15</v>
      </c>
      <c r="R13" s="12"/>
      <c r="S13" s="73">
        <v>0.8649</v>
      </c>
      <c r="T13" s="73"/>
      <c r="U13" s="73">
        <v>2.1324000000000001</v>
      </c>
      <c r="V13" s="7"/>
      <c r="W13" s="5"/>
      <c r="X13" s="6"/>
      <c r="Y13" s="11"/>
      <c r="Z13" s="10"/>
      <c r="AA13" s="10"/>
      <c r="AB13" s="4" t="s">
        <v>8609</v>
      </c>
      <c r="AC13" s="4"/>
      <c r="AD13" s="4"/>
      <c r="AE13" s="4"/>
      <c r="AF13" s="4"/>
      <c r="AG13" s="8"/>
      <c r="AH13" s="8"/>
      <c r="AI13" s="8"/>
      <c r="AJ13" s="8"/>
      <c r="AK13" s="8"/>
      <c r="AL13" s="141">
        <v>691</v>
      </c>
      <c r="AM13" s="142">
        <v>10.6792</v>
      </c>
      <c r="AN13" s="142">
        <v>4.4150999999999998</v>
      </c>
      <c r="AO13" s="4" t="s">
        <v>285</v>
      </c>
      <c r="AP13" s="4" t="s">
        <v>5741</v>
      </c>
      <c r="AQ13" s="4" t="s">
        <v>8284</v>
      </c>
      <c r="AR13" s="4" t="s">
        <v>3048</v>
      </c>
      <c r="AS13" s="4"/>
    </row>
    <row r="14" spans="1:45" customFormat="1">
      <c r="A14" s="4" t="s">
        <v>3713</v>
      </c>
      <c r="B14" s="4" t="s">
        <v>300</v>
      </c>
      <c r="C14" s="4" t="s">
        <v>95</v>
      </c>
      <c r="D14" s="4" t="s">
        <v>284</v>
      </c>
      <c r="E14" s="4" t="s">
        <v>301</v>
      </c>
      <c r="F14" s="4"/>
      <c r="G14" s="14">
        <v>43.264735000000002</v>
      </c>
      <c r="H14" s="14">
        <v>-7.0216570000000003</v>
      </c>
      <c r="I14" s="4" t="s">
        <v>100</v>
      </c>
      <c r="J14" s="4" t="s">
        <v>3053</v>
      </c>
      <c r="K14" s="4" t="s">
        <v>286</v>
      </c>
      <c r="L14" s="4" t="s">
        <v>286</v>
      </c>
      <c r="M14" s="6">
        <v>18.03</v>
      </c>
      <c r="N14" s="6"/>
      <c r="O14" s="6">
        <v>15.72</v>
      </c>
      <c r="P14" s="6"/>
      <c r="Q14" s="6">
        <v>38.42</v>
      </c>
      <c r="R14" s="12"/>
      <c r="S14" s="73">
        <v>0.87190000000000001</v>
      </c>
      <c r="T14" s="73"/>
      <c r="U14" s="73">
        <v>2.1309</v>
      </c>
      <c r="V14" s="7"/>
      <c r="W14" s="5"/>
      <c r="X14" s="6"/>
      <c r="Y14" s="11"/>
      <c r="Z14" s="10"/>
      <c r="AA14" s="10"/>
      <c r="AB14" s="4" t="s">
        <v>8609</v>
      </c>
      <c r="AC14" s="4"/>
      <c r="AD14" s="4"/>
      <c r="AE14" s="4"/>
      <c r="AF14" s="4"/>
      <c r="AG14" s="8"/>
      <c r="AH14" s="8"/>
      <c r="AI14" s="8"/>
      <c r="AJ14" s="8"/>
      <c r="AK14" s="8"/>
      <c r="AL14" s="141">
        <v>657</v>
      </c>
      <c r="AM14" s="142">
        <v>10.114800000000001</v>
      </c>
      <c r="AN14" s="142">
        <v>4.1994999999999996</v>
      </c>
      <c r="AO14" s="4" t="s">
        <v>285</v>
      </c>
      <c r="AP14" s="4" t="s">
        <v>5741</v>
      </c>
      <c r="AQ14" s="4" t="s">
        <v>8284</v>
      </c>
      <c r="AR14" s="4" t="s">
        <v>3048</v>
      </c>
      <c r="AS14" s="4"/>
    </row>
    <row r="15" spans="1:45" customFormat="1">
      <c r="A15" s="4" t="s">
        <v>3714</v>
      </c>
      <c r="B15" s="4" t="s">
        <v>302</v>
      </c>
      <c r="C15" s="4" t="s">
        <v>95</v>
      </c>
      <c r="D15" s="4" t="s">
        <v>284</v>
      </c>
      <c r="E15" s="4" t="s">
        <v>303</v>
      </c>
      <c r="F15" s="4"/>
      <c r="G15" s="14">
        <v>43.264735000000002</v>
      </c>
      <c r="H15" s="14">
        <v>-7.0216570000000003</v>
      </c>
      <c r="I15" s="4" t="s">
        <v>100</v>
      </c>
      <c r="J15" s="4" t="s">
        <v>3053</v>
      </c>
      <c r="K15" s="4" t="s">
        <v>101</v>
      </c>
      <c r="L15" s="4" t="s">
        <v>101</v>
      </c>
      <c r="M15" s="6">
        <v>18.11</v>
      </c>
      <c r="N15" s="6"/>
      <c r="O15" s="6">
        <v>15.78</v>
      </c>
      <c r="P15" s="6"/>
      <c r="Q15" s="6">
        <v>38.630000000000003</v>
      </c>
      <c r="R15" s="12"/>
      <c r="S15" s="73">
        <v>0.87129999999999996</v>
      </c>
      <c r="T15" s="73"/>
      <c r="U15" s="73">
        <v>2.1331000000000002</v>
      </c>
      <c r="V15" s="7"/>
      <c r="W15" s="5"/>
      <c r="X15" s="6"/>
      <c r="Y15" s="11"/>
      <c r="Z15" s="10"/>
      <c r="AA15" s="10"/>
      <c r="AB15" s="4" t="s">
        <v>8609</v>
      </c>
      <c r="AC15" s="4"/>
      <c r="AD15" s="4"/>
      <c r="AE15" s="4"/>
      <c r="AF15" s="4"/>
      <c r="AG15" s="8"/>
      <c r="AH15" s="8"/>
      <c r="AI15" s="8"/>
      <c r="AJ15" s="8"/>
      <c r="AK15" s="8"/>
      <c r="AL15" s="141">
        <v>701</v>
      </c>
      <c r="AM15" s="142">
        <v>10.3415</v>
      </c>
      <c r="AN15" s="142">
        <v>4.2792000000000003</v>
      </c>
      <c r="AO15" s="4" t="s">
        <v>285</v>
      </c>
      <c r="AP15" s="4" t="s">
        <v>5741</v>
      </c>
      <c r="AQ15" s="4" t="s">
        <v>8284</v>
      </c>
      <c r="AR15" s="4" t="s">
        <v>3048</v>
      </c>
      <c r="AS15" s="4"/>
    </row>
    <row r="16" spans="1:45" customFormat="1">
      <c r="A16" s="4" t="s">
        <v>3715</v>
      </c>
      <c r="B16" s="4" t="s">
        <v>304</v>
      </c>
      <c r="C16" s="4" t="s">
        <v>95</v>
      </c>
      <c r="D16" s="4" t="s">
        <v>284</v>
      </c>
      <c r="E16" s="4" t="s">
        <v>303</v>
      </c>
      <c r="F16" s="4"/>
      <c r="G16" s="14">
        <v>43.264735000000002</v>
      </c>
      <c r="H16" s="14">
        <v>-7.0216570000000003</v>
      </c>
      <c r="I16" s="4" t="s">
        <v>100</v>
      </c>
      <c r="J16" s="4" t="s">
        <v>3053</v>
      </c>
      <c r="K16" s="4" t="s">
        <v>101</v>
      </c>
      <c r="L16" s="4" t="s">
        <v>101</v>
      </c>
      <c r="M16" s="6">
        <v>18.149999999999999</v>
      </c>
      <c r="N16" s="6"/>
      <c r="O16" s="6">
        <v>15.82</v>
      </c>
      <c r="P16" s="6"/>
      <c r="Q16" s="6">
        <v>38.75</v>
      </c>
      <c r="R16" s="12"/>
      <c r="S16" s="73">
        <v>0.87160000000000004</v>
      </c>
      <c r="T16" s="73"/>
      <c r="U16" s="73">
        <v>2.1349999999999998</v>
      </c>
      <c r="V16" s="7"/>
      <c r="W16" s="5"/>
      <c r="X16" s="6"/>
      <c r="Y16" s="11"/>
      <c r="Z16" s="10"/>
      <c r="AA16" s="10"/>
      <c r="AB16" s="4" t="s">
        <v>8609</v>
      </c>
      <c r="AC16" s="4"/>
      <c r="AD16" s="4"/>
      <c r="AE16" s="4"/>
      <c r="AF16" s="4"/>
      <c r="AG16" s="8"/>
      <c r="AH16" s="8"/>
      <c r="AI16" s="8"/>
      <c r="AJ16" s="8"/>
      <c r="AK16" s="8"/>
      <c r="AL16" s="141">
        <v>738</v>
      </c>
      <c r="AM16" s="142">
        <v>10.497999999999999</v>
      </c>
      <c r="AN16" s="142">
        <v>4.3300999999999998</v>
      </c>
      <c r="AO16" s="4" t="s">
        <v>285</v>
      </c>
      <c r="AP16" s="4" t="s">
        <v>5741</v>
      </c>
      <c r="AQ16" s="4" t="s">
        <v>8284</v>
      </c>
      <c r="AR16" s="4" t="s">
        <v>3048</v>
      </c>
      <c r="AS16" s="4"/>
    </row>
    <row r="17" spans="2:2">
      <c r="B17" s="17"/>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
  <sheetViews>
    <sheetView zoomScale="55" zoomScaleNormal="55" zoomScalePageLayoutView="55" workbookViewId="0">
      <selection sqref="A1:XFD1"/>
    </sheetView>
  </sheetViews>
  <sheetFormatPr baseColWidth="10" defaultColWidth="12.6640625" defaultRowHeight="15" x14ac:dyDescent="0"/>
  <cols>
    <col min="1" max="1" width="10.33203125" style="13" bestFit="1" customWidth="1"/>
    <col min="2" max="2" width="7.5" style="1" bestFit="1" customWidth="1"/>
    <col min="3" max="3" width="8" style="1" bestFit="1" customWidth="1"/>
    <col min="4" max="4" width="8.6640625" style="1" bestFit="1" customWidth="1"/>
    <col min="5" max="5" width="8.33203125" style="1" bestFit="1" customWidth="1"/>
    <col min="6" max="6" width="15.33203125" style="1" bestFit="1" customWidth="1"/>
    <col min="7" max="7" width="14.5" style="1" bestFit="1" customWidth="1"/>
    <col min="8" max="8" width="15.83203125" style="1" bestFit="1" customWidth="1"/>
    <col min="9" max="9" width="11.6640625" style="1" bestFit="1" customWidth="1"/>
    <col min="10" max="10" width="15.6640625" style="13" bestFit="1" customWidth="1"/>
    <col min="11" max="11" width="11.33203125" style="1" bestFit="1" customWidth="1"/>
    <col min="12" max="13" width="9.5" style="1" bestFit="1" customWidth="1"/>
    <col min="14" max="14" width="12.83203125" style="1" bestFit="1" customWidth="1"/>
    <col min="15" max="15" width="9.5" style="1" bestFit="1" customWidth="1"/>
    <col min="16" max="16" width="12.83203125" style="1" bestFit="1" customWidth="1"/>
    <col min="17" max="17" width="9.5" style="1" bestFit="1" customWidth="1"/>
    <col min="18" max="18" width="12.83203125" style="1" bestFit="1" customWidth="1"/>
    <col min="19" max="19" width="9.5" style="1" bestFit="1" customWidth="1"/>
    <col min="20" max="20" width="12.83203125" style="1" bestFit="1" customWidth="1"/>
    <col min="21" max="21" width="9.5" style="1" bestFit="1" customWidth="1"/>
    <col min="22" max="22" width="12.83203125" style="1" bestFit="1" customWidth="1"/>
    <col min="23" max="23" width="10.6640625" style="1" bestFit="1" customWidth="1"/>
    <col min="24" max="24" width="9.6640625" style="1" bestFit="1" customWidth="1"/>
    <col min="25" max="25" width="10.1640625" style="1" bestFit="1" customWidth="1"/>
    <col min="26" max="26" width="4.5" style="1" bestFit="1" customWidth="1"/>
    <col min="27" max="27" width="3.33203125" style="1" bestFit="1" customWidth="1"/>
    <col min="28" max="28" width="14.1640625" style="1" bestFit="1" customWidth="1"/>
    <col min="29" max="29" width="8.5" style="1" bestFit="1" customWidth="1"/>
    <col min="30" max="30" width="9.1640625" style="1" bestFit="1" customWidth="1"/>
    <col min="31" max="31" width="18.5" style="1" bestFit="1" customWidth="1"/>
    <col min="32" max="32" width="16.1640625" style="1" bestFit="1" customWidth="1"/>
    <col min="33" max="33" width="13" style="1" bestFit="1" customWidth="1"/>
    <col min="34" max="34" width="9" style="1" bestFit="1" customWidth="1"/>
    <col min="35" max="35" width="8.6640625" style="1" bestFit="1" customWidth="1"/>
    <col min="36" max="36" width="5.33203125" style="1" bestFit="1" customWidth="1"/>
    <col min="37" max="37" width="10.83203125" style="1" bestFit="1" customWidth="1"/>
    <col min="38" max="38" width="6.1640625" style="1" bestFit="1" customWidth="1"/>
    <col min="39" max="39" width="6.33203125" style="1" bestFit="1" customWidth="1"/>
    <col min="40" max="40" width="8.6640625" style="1" bestFit="1" customWidth="1"/>
    <col min="41" max="41" width="19.6640625" style="1" bestFit="1" customWidth="1"/>
    <col min="42" max="42" width="8.5" style="1" bestFit="1" customWidth="1"/>
    <col min="43" max="43" width="10.1640625" style="1" bestFit="1" customWidth="1"/>
    <col min="44" max="44" width="12.83203125" style="1" bestFit="1" customWidth="1"/>
    <col min="45" max="45" width="12.5" style="1" bestFit="1" customWidth="1"/>
    <col min="46"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3716</v>
      </c>
      <c r="B2" s="4" t="s">
        <v>305</v>
      </c>
      <c r="C2" s="4" t="s">
        <v>95</v>
      </c>
      <c r="D2" s="4" t="s">
        <v>307</v>
      </c>
      <c r="E2" s="4" t="s">
        <v>306</v>
      </c>
      <c r="F2" s="4" t="s">
        <v>308</v>
      </c>
      <c r="G2" s="14">
        <v>42.782696999999999</v>
      </c>
      <c r="H2" s="14">
        <v>0.72983299999999995</v>
      </c>
      <c r="I2" s="4" t="s">
        <v>100</v>
      </c>
      <c r="J2" s="4" t="s">
        <v>3053</v>
      </c>
      <c r="K2" s="4" t="s">
        <v>101</v>
      </c>
      <c r="L2" s="4" t="s">
        <v>101</v>
      </c>
      <c r="M2" s="72">
        <v>18.021000000000001</v>
      </c>
      <c r="N2" s="72"/>
      <c r="O2" s="72">
        <v>15.656000000000001</v>
      </c>
      <c r="P2" s="72"/>
      <c r="Q2" s="72">
        <v>38.156999999999996</v>
      </c>
      <c r="R2" s="12"/>
      <c r="S2" s="7">
        <v>0.86875999999999998</v>
      </c>
      <c r="T2" s="7"/>
      <c r="U2" s="7">
        <v>2.1173600000000001</v>
      </c>
      <c r="V2" s="7"/>
      <c r="W2" s="5"/>
      <c r="X2" s="6"/>
      <c r="Y2" s="11"/>
      <c r="Z2" s="10"/>
      <c r="AA2" s="10"/>
      <c r="AB2" s="4" t="s">
        <v>6744</v>
      </c>
      <c r="AC2" s="4"/>
      <c r="AD2" s="4"/>
      <c r="AE2" s="4"/>
      <c r="AF2" s="4"/>
      <c r="AG2" s="8"/>
      <c r="AH2" s="8"/>
      <c r="AI2" s="8"/>
      <c r="AJ2" s="8"/>
      <c r="AK2" s="8"/>
      <c r="AL2" s="141">
        <v>553</v>
      </c>
      <c r="AM2" s="142">
        <v>9.8503000000000007</v>
      </c>
      <c r="AN2" s="142">
        <v>4.0351999999999997</v>
      </c>
      <c r="AO2" s="4" t="s">
        <v>19</v>
      </c>
      <c r="AP2" s="4" t="s">
        <v>5742</v>
      </c>
      <c r="AQ2" s="4" t="s">
        <v>8287</v>
      </c>
      <c r="AR2" s="4" t="s">
        <v>3048</v>
      </c>
      <c r="AS2" s="4"/>
    </row>
    <row r="3" spans="1:45" customFormat="1">
      <c r="A3" s="4" t="s">
        <v>3717</v>
      </c>
      <c r="B3" s="4" t="s">
        <v>309</v>
      </c>
      <c r="C3" s="4" t="s">
        <v>95</v>
      </c>
      <c r="D3" s="4" t="s">
        <v>307</v>
      </c>
      <c r="E3" s="4" t="s">
        <v>306</v>
      </c>
      <c r="F3" s="4" t="s">
        <v>310</v>
      </c>
      <c r="G3" s="14">
        <v>42.782696999999999</v>
      </c>
      <c r="H3" s="14">
        <v>0.72983299999999995</v>
      </c>
      <c r="I3" s="4" t="s">
        <v>100</v>
      </c>
      <c r="J3" s="4" t="s">
        <v>3053</v>
      </c>
      <c r="K3" s="4" t="s">
        <v>101</v>
      </c>
      <c r="L3" s="4" t="s">
        <v>101</v>
      </c>
      <c r="M3" s="72">
        <v>18.064</v>
      </c>
      <c r="N3" s="72"/>
      <c r="O3" s="72">
        <v>15.696</v>
      </c>
      <c r="P3" s="72"/>
      <c r="Q3" s="72">
        <v>38.287999999999997</v>
      </c>
      <c r="R3" s="12"/>
      <c r="S3" s="7">
        <v>0.86890999999999996</v>
      </c>
      <c r="T3" s="7"/>
      <c r="U3" s="7">
        <v>2.11957</v>
      </c>
      <c r="V3" s="7"/>
      <c r="W3" s="5"/>
      <c r="X3" s="6"/>
      <c r="Y3" s="11"/>
      <c r="Z3" s="10"/>
      <c r="AA3" s="10"/>
      <c r="AB3" s="4" t="s">
        <v>6744</v>
      </c>
      <c r="AC3" s="4"/>
      <c r="AD3" s="4"/>
      <c r="AE3" s="4"/>
      <c r="AF3" s="4"/>
      <c r="AG3" s="8"/>
      <c r="AH3" s="8"/>
      <c r="AI3" s="8"/>
      <c r="AJ3" s="8"/>
      <c r="AK3" s="8"/>
      <c r="AL3" s="141">
        <v>592</v>
      </c>
      <c r="AM3" s="142">
        <v>10.0031</v>
      </c>
      <c r="AN3" s="142">
        <v>4.0918999999999999</v>
      </c>
      <c r="AO3" s="4" t="s">
        <v>19</v>
      </c>
      <c r="AP3" s="4" t="s">
        <v>5742</v>
      </c>
      <c r="AQ3" s="4" t="s">
        <v>8287</v>
      </c>
      <c r="AR3" s="4" t="s">
        <v>3048</v>
      </c>
      <c r="AS3" s="4"/>
    </row>
    <row r="4" spans="1:45" customFormat="1">
      <c r="A4" s="4" t="s">
        <v>3718</v>
      </c>
      <c r="B4" s="4" t="s">
        <v>311</v>
      </c>
      <c r="C4" s="4" t="s">
        <v>95</v>
      </c>
      <c r="D4" s="4" t="s">
        <v>307</v>
      </c>
      <c r="E4" s="4" t="s">
        <v>306</v>
      </c>
      <c r="F4" s="4" t="s">
        <v>312</v>
      </c>
      <c r="G4" s="14">
        <v>42.782696999999999</v>
      </c>
      <c r="H4" s="14">
        <v>0.72983299999999995</v>
      </c>
      <c r="I4" s="4" t="s">
        <v>100</v>
      </c>
      <c r="J4" s="4" t="s">
        <v>3053</v>
      </c>
      <c r="K4" s="4" t="s">
        <v>101</v>
      </c>
      <c r="L4" s="4" t="s">
        <v>101</v>
      </c>
      <c r="M4" s="72">
        <v>18.042000000000002</v>
      </c>
      <c r="N4" s="72"/>
      <c r="O4" s="72">
        <v>15.670999999999999</v>
      </c>
      <c r="P4" s="72"/>
      <c r="Q4" s="72">
        <v>38.213000000000001</v>
      </c>
      <c r="R4" s="12"/>
      <c r="S4" s="7">
        <v>0.86858000000000002</v>
      </c>
      <c r="T4" s="7"/>
      <c r="U4" s="7">
        <v>2.1179999999999999</v>
      </c>
      <c r="V4" s="7"/>
      <c r="W4" s="5"/>
      <c r="X4" s="6"/>
      <c r="Y4" s="11"/>
      <c r="Z4" s="10"/>
      <c r="AA4" s="10"/>
      <c r="AB4" s="4" t="s">
        <v>6744</v>
      </c>
      <c r="AC4" s="4"/>
      <c r="AD4" s="4"/>
      <c r="AE4" s="4"/>
      <c r="AF4" s="4"/>
      <c r="AG4" s="8"/>
      <c r="AH4" s="8"/>
      <c r="AI4" s="8"/>
      <c r="AJ4" s="8"/>
      <c r="AK4" s="8"/>
      <c r="AL4" s="141">
        <v>564</v>
      </c>
      <c r="AM4" s="142">
        <v>9.9061000000000003</v>
      </c>
      <c r="AN4" s="142">
        <v>4.0568999999999997</v>
      </c>
      <c r="AO4" s="4" t="s">
        <v>19</v>
      </c>
      <c r="AP4" s="4" t="s">
        <v>5742</v>
      </c>
      <c r="AQ4" s="4" t="s">
        <v>8287</v>
      </c>
      <c r="AR4" s="4" t="s">
        <v>3048</v>
      </c>
      <c r="AS4" s="4"/>
    </row>
    <row r="5" spans="1:45" customFormat="1">
      <c r="A5" s="4" t="s">
        <v>3719</v>
      </c>
      <c r="B5" s="4" t="s">
        <v>313</v>
      </c>
      <c r="C5" s="4" t="s">
        <v>95</v>
      </c>
      <c r="D5" s="4" t="s">
        <v>307</v>
      </c>
      <c r="E5" s="4" t="s">
        <v>306</v>
      </c>
      <c r="F5" s="4" t="s">
        <v>312</v>
      </c>
      <c r="G5" s="14">
        <v>42.782696999999999</v>
      </c>
      <c r="H5" s="14">
        <v>0.72983299999999995</v>
      </c>
      <c r="I5" s="4" t="s">
        <v>100</v>
      </c>
      <c r="J5" s="4" t="s">
        <v>3053</v>
      </c>
      <c r="K5" s="4" t="s">
        <v>101</v>
      </c>
      <c r="L5" s="4" t="s">
        <v>101</v>
      </c>
      <c r="M5" s="72">
        <v>18.053999999999998</v>
      </c>
      <c r="N5" s="72"/>
      <c r="O5" s="72">
        <v>15.670999999999999</v>
      </c>
      <c r="P5" s="72"/>
      <c r="Q5" s="72">
        <v>38.213000000000001</v>
      </c>
      <c r="R5" s="12"/>
      <c r="S5" s="7">
        <v>0.86800999999999995</v>
      </c>
      <c r="T5" s="7"/>
      <c r="U5" s="7">
        <v>2.11659</v>
      </c>
      <c r="V5" s="7"/>
      <c r="W5" s="5"/>
      <c r="X5" s="6"/>
      <c r="Y5" s="11"/>
      <c r="Z5" s="10"/>
      <c r="AA5" s="10"/>
      <c r="AB5" s="4" t="s">
        <v>6744</v>
      </c>
      <c r="AC5" s="4"/>
      <c r="AD5" s="4"/>
      <c r="AE5" s="4"/>
      <c r="AF5" s="4"/>
      <c r="AG5" s="8"/>
      <c r="AH5" s="8"/>
      <c r="AI5" s="8"/>
      <c r="AJ5" s="8"/>
      <c r="AK5" s="8"/>
      <c r="AL5" s="141">
        <v>555</v>
      </c>
      <c r="AM5" s="142">
        <v>9.9024000000000001</v>
      </c>
      <c r="AN5" s="142">
        <v>4.0484</v>
      </c>
      <c r="AO5" s="4" t="s">
        <v>19</v>
      </c>
      <c r="AP5" s="4" t="s">
        <v>5742</v>
      </c>
      <c r="AQ5" s="4" t="s">
        <v>8287</v>
      </c>
      <c r="AR5" s="4" t="s">
        <v>3048</v>
      </c>
      <c r="AS5" s="4"/>
    </row>
    <row r="6" spans="1:45" customFormat="1">
      <c r="A6" s="4" t="s">
        <v>3720</v>
      </c>
      <c r="B6" s="4" t="s">
        <v>314</v>
      </c>
      <c r="C6" s="4" t="s">
        <v>95</v>
      </c>
      <c r="D6" s="4" t="s">
        <v>307</v>
      </c>
      <c r="E6" s="4" t="s">
        <v>306</v>
      </c>
      <c r="F6" s="4" t="s">
        <v>315</v>
      </c>
      <c r="G6" s="14">
        <v>42.782696999999999</v>
      </c>
      <c r="H6" s="14">
        <v>0.72983299999999995</v>
      </c>
      <c r="I6" s="4" t="s">
        <v>100</v>
      </c>
      <c r="J6" s="4" t="s">
        <v>3053</v>
      </c>
      <c r="K6" s="4" t="s">
        <v>101</v>
      </c>
      <c r="L6" s="4" t="s">
        <v>101</v>
      </c>
      <c r="M6" s="72">
        <v>18.079999999999998</v>
      </c>
      <c r="N6" s="72"/>
      <c r="O6" s="72">
        <v>15.676</v>
      </c>
      <c r="P6" s="72"/>
      <c r="Q6" s="72">
        <v>38.225999999999999</v>
      </c>
      <c r="R6" s="12"/>
      <c r="S6" s="7">
        <v>0.86704000000000003</v>
      </c>
      <c r="T6" s="7"/>
      <c r="U6" s="7">
        <v>2.1142699999999999</v>
      </c>
      <c r="V6" s="7"/>
      <c r="W6" s="5"/>
      <c r="X6" s="6"/>
      <c r="Y6" s="11"/>
      <c r="Z6" s="10"/>
      <c r="AA6" s="10"/>
      <c r="AB6" s="4" t="s">
        <v>6744</v>
      </c>
      <c r="AC6" s="4"/>
      <c r="AD6" s="4"/>
      <c r="AE6" s="4"/>
      <c r="AF6" s="4"/>
      <c r="AG6" s="8"/>
      <c r="AH6" s="8"/>
      <c r="AI6" s="8"/>
      <c r="AJ6" s="8"/>
      <c r="AK6" s="8"/>
      <c r="AL6" s="141">
        <v>545</v>
      </c>
      <c r="AM6" s="142">
        <v>9.9153000000000002</v>
      </c>
      <c r="AN6" s="142">
        <v>4.0388999999999999</v>
      </c>
      <c r="AO6" s="4" t="s">
        <v>19</v>
      </c>
      <c r="AP6" s="4" t="s">
        <v>5742</v>
      </c>
      <c r="AQ6" s="4" t="s">
        <v>8287</v>
      </c>
      <c r="AR6" s="4" t="s">
        <v>3048</v>
      </c>
      <c r="AS6" s="4"/>
    </row>
    <row r="7" spans="1:45" customFormat="1">
      <c r="A7" s="4" t="s">
        <v>3721</v>
      </c>
      <c r="B7" s="4" t="s">
        <v>316</v>
      </c>
      <c r="C7" s="4" t="s">
        <v>95</v>
      </c>
      <c r="D7" s="4" t="s">
        <v>307</v>
      </c>
      <c r="E7" s="4" t="s">
        <v>306</v>
      </c>
      <c r="F7" s="4" t="s">
        <v>317</v>
      </c>
      <c r="G7" s="14">
        <v>42.782696999999999</v>
      </c>
      <c r="H7" s="14">
        <v>0.72983299999999995</v>
      </c>
      <c r="I7" s="4" t="s">
        <v>100</v>
      </c>
      <c r="J7" s="4" t="s">
        <v>3053</v>
      </c>
      <c r="K7" s="4" t="s">
        <v>101</v>
      </c>
      <c r="L7" s="4" t="s">
        <v>101</v>
      </c>
      <c r="M7" s="72">
        <v>18.045000000000002</v>
      </c>
      <c r="N7" s="72"/>
      <c r="O7" s="72">
        <v>15.67</v>
      </c>
      <c r="P7" s="72"/>
      <c r="Q7" s="72">
        <v>38.198</v>
      </c>
      <c r="R7" s="12"/>
      <c r="S7" s="7">
        <v>0.86838000000000004</v>
      </c>
      <c r="T7" s="7"/>
      <c r="U7" s="7">
        <v>2.1168200000000001</v>
      </c>
      <c r="V7" s="7"/>
      <c r="W7" s="5"/>
      <c r="X7" s="6"/>
      <c r="Y7" s="11"/>
      <c r="Z7" s="10"/>
      <c r="AA7" s="10"/>
      <c r="AB7" s="4" t="s">
        <v>6744</v>
      </c>
      <c r="AC7" s="4"/>
      <c r="AD7" s="4"/>
      <c r="AE7" s="4"/>
      <c r="AF7" s="4"/>
      <c r="AG7" s="8"/>
      <c r="AH7" s="8"/>
      <c r="AI7" s="8"/>
      <c r="AJ7" s="8"/>
      <c r="AK7" s="8"/>
      <c r="AL7" s="141">
        <v>560</v>
      </c>
      <c r="AM7" s="142">
        <v>9.9009999999999998</v>
      </c>
      <c r="AN7" s="142">
        <v>4.0460000000000003</v>
      </c>
      <c r="AO7" s="4" t="s">
        <v>19</v>
      </c>
      <c r="AP7" s="4" t="s">
        <v>5742</v>
      </c>
      <c r="AQ7" s="4" t="s">
        <v>8287</v>
      </c>
      <c r="AR7" s="4" t="s">
        <v>3048</v>
      </c>
      <c r="AS7" s="4"/>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
  <sheetViews>
    <sheetView zoomScale="70" zoomScaleNormal="70" zoomScalePageLayoutView="70" workbookViewId="0">
      <selection sqref="A1:XFD1"/>
    </sheetView>
  </sheetViews>
  <sheetFormatPr baseColWidth="10" defaultColWidth="12.6640625" defaultRowHeight="15" x14ac:dyDescent="0"/>
  <cols>
    <col min="1" max="1" width="10.33203125" style="13" bestFit="1" customWidth="1"/>
    <col min="2" max="2" width="7.5" style="1" bestFit="1" customWidth="1"/>
    <col min="3" max="3" width="8" style="1" bestFit="1" customWidth="1"/>
    <col min="4" max="4" width="8.6640625" style="1" bestFit="1" customWidth="1"/>
    <col min="5" max="5" width="13" style="1" bestFit="1" customWidth="1"/>
    <col min="6" max="6" width="9.1640625" style="1" bestFit="1" customWidth="1"/>
    <col min="7" max="7" width="14.5" style="1" bestFit="1" customWidth="1"/>
    <col min="8" max="8" width="15.83203125" style="1" bestFit="1" customWidth="1"/>
    <col min="9" max="9" width="11.6640625" style="1" bestFit="1" customWidth="1"/>
    <col min="10" max="10" width="15.6640625" style="13" bestFit="1" customWidth="1"/>
    <col min="11" max="11" width="13.5" style="1" bestFit="1" customWidth="1"/>
    <col min="12" max="13" width="9.5" style="1" bestFit="1" customWidth="1"/>
    <col min="14" max="14" width="12.83203125" style="1" bestFit="1" customWidth="1"/>
    <col min="15" max="15" width="9.5" style="1" bestFit="1" customWidth="1"/>
    <col min="16" max="16" width="12.83203125" style="1" bestFit="1" customWidth="1"/>
    <col min="17" max="17" width="9.5" style="1" bestFit="1" customWidth="1"/>
    <col min="18" max="18" width="12.83203125" style="1" bestFit="1" customWidth="1"/>
    <col min="19" max="19" width="9.5" style="1" bestFit="1" customWidth="1"/>
    <col min="20" max="20" width="12.83203125" style="1" bestFit="1" customWidth="1"/>
    <col min="21" max="21" width="9.5" style="1" bestFit="1" customWidth="1"/>
    <col min="22" max="22" width="12.83203125" style="1" bestFit="1" customWidth="1"/>
    <col min="23" max="23" width="10.6640625" style="1" bestFit="1" customWidth="1"/>
    <col min="24" max="24" width="9.6640625" style="1" bestFit="1" customWidth="1"/>
    <col min="25" max="25" width="10.1640625" style="1" bestFit="1" customWidth="1"/>
    <col min="26" max="26" width="4.5" style="1" bestFit="1" customWidth="1"/>
    <col min="27" max="27" width="3.33203125" style="1" bestFit="1" customWidth="1"/>
    <col min="28" max="28" width="14.1640625" style="1" bestFit="1" customWidth="1"/>
    <col min="29" max="29" width="8.5" style="1" bestFit="1" customWidth="1"/>
    <col min="30" max="30" width="9.1640625" style="1" bestFit="1" customWidth="1"/>
    <col min="31" max="31" width="18.5" style="1" bestFit="1" customWidth="1"/>
    <col min="32" max="32" width="16.1640625" style="1" bestFit="1" customWidth="1"/>
    <col min="33" max="33" width="13" style="1" bestFit="1" customWidth="1"/>
    <col min="34" max="34" width="9" style="1" bestFit="1" customWidth="1"/>
    <col min="35" max="35" width="8.6640625" style="1" bestFit="1" customWidth="1"/>
    <col min="36" max="36" width="7" style="1" bestFit="1" customWidth="1"/>
    <col min="37" max="37" width="10.83203125" style="1" bestFit="1" customWidth="1"/>
    <col min="38" max="38" width="6.1640625" style="1" bestFit="1" customWidth="1"/>
    <col min="39" max="39" width="7.33203125" style="1" bestFit="1" customWidth="1"/>
    <col min="40" max="40" width="8.6640625" style="1" bestFit="1" customWidth="1"/>
    <col min="41" max="41" width="16.83203125" style="1" bestFit="1" customWidth="1"/>
    <col min="42" max="42" width="8.5" style="1" bestFit="1" customWidth="1"/>
    <col min="43" max="43" width="10.1640625" style="1" bestFit="1" customWidth="1"/>
    <col min="44" max="44" width="12.83203125" style="1" bestFit="1" customWidth="1"/>
    <col min="45" max="45" width="12.33203125" style="1" bestFit="1" customWidth="1"/>
    <col min="46"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3722</v>
      </c>
      <c r="B2" s="4" t="s">
        <v>318</v>
      </c>
      <c r="C2" s="4" t="s">
        <v>95</v>
      </c>
      <c r="D2" s="4" t="s">
        <v>155</v>
      </c>
      <c r="E2" s="4" t="s">
        <v>319</v>
      </c>
      <c r="F2" s="4"/>
      <c r="G2" s="14">
        <v>42.612797</v>
      </c>
      <c r="H2" s="14">
        <v>-7.0810829999999996</v>
      </c>
      <c r="I2" s="4" t="s">
        <v>100</v>
      </c>
      <c r="J2" s="4" t="s">
        <v>3053</v>
      </c>
      <c r="K2" s="4" t="s">
        <v>99</v>
      </c>
      <c r="L2" s="4" t="s">
        <v>101</v>
      </c>
      <c r="M2" s="72">
        <v>17.901</v>
      </c>
      <c r="N2" s="72"/>
      <c r="O2" s="72">
        <v>15.641</v>
      </c>
      <c r="P2" s="72"/>
      <c r="Q2" s="72">
        <v>38.063000000000002</v>
      </c>
      <c r="R2" s="12"/>
      <c r="S2" s="7">
        <v>0.87375000000000003</v>
      </c>
      <c r="T2" s="7"/>
      <c r="U2" s="7">
        <v>2.1263100000000001</v>
      </c>
      <c r="V2" s="7"/>
      <c r="W2" s="5"/>
      <c r="X2" s="6"/>
      <c r="Y2" s="11"/>
      <c r="Z2" s="10"/>
      <c r="AA2" s="10"/>
      <c r="AB2" s="4" t="s">
        <v>8609</v>
      </c>
      <c r="AC2" s="4"/>
      <c r="AD2" s="4"/>
      <c r="AE2" s="4"/>
      <c r="AF2" s="4"/>
      <c r="AG2" s="8"/>
      <c r="AH2" s="8"/>
      <c r="AI2" s="8"/>
      <c r="AJ2" s="8"/>
      <c r="AK2" s="8"/>
      <c r="AL2" s="141">
        <v>614</v>
      </c>
      <c r="AM2" s="142">
        <v>9.8253000000000004</v>
      </c>
      <c r="AN2" s="142">
        <v>4.0627000000000004</v>
      </c>
      <c r="AO2" s="4" t="s">
        <v>21</v>
      </c>
      <c r="AP2" s="4" t="s">
        <v>5743</v>
      </c>
      <c r="AQ2" s="4" t="s">
        <v>8285</v>
      </c>
      <c r="AR2" s="4" t="s">
        <v>3048</v>
      </c>
      <c r="AS2" s="4"/>
    </row>
    <row r="3" spans="1:45" customFormat="1">
      <c r="A3" s="4" t="s">
        <v>3723</v>
      </c>
      <c r="B3" s="4" t="s">
        <v>320</v>
      </c>
      <c r="C3" s="4" t="s">
        <v>95</v>
      </c>
      <c r="D3" s="4" t="s">
        <v>155</v>
      </c>
      <c r="E3" s="4" t="s">
        <v>319</v>
      </c>
      <c r="F3" s="4"/>
      <c r="G3" s="14">
        <v>42.612797</v>
      </c>
      <c r="H3" s="14">
        <v>-7.0810829999999996</v>
      </c>
      <c r="I3" s="4" t="s">
        <v>100</v>
      </c>
      <c r="J3" s="4" t="s">
        <v>3053</v>
      </c>
      <c r="K3" s="4" t="s">
        <v>99</v>
      </c>
      <c r="L3" s="4" t="s">
        <v>101</v>
      </c>
      <c r="M3" s="72">
        <v>17.853000000000002</v>
      </c>
      <c r="N3" s="72"/>
      <c r="O3" s="72">
        <v>15.585000000000001</v>
      </c>
      <c r="P3" s="72"/>
      <c r="Q3" s="72">
        <v>37.896000000000001</v>
      </c>
      <c r="R3" s="12"/>
      <c r="S3" s="7">
        <v>0.87295999999999996</v>
      </c>
      <c r="T3" s="7"/>
      <c r="U3" s="7">
        <v>2.1226699999999998</v>
      </c>
      <c r="V3" s="7"/>
      <c r="W3" s="5"/>
      <c r="X3" s="6"/>
      <c r="Y3" s="11"/>
      <c r="Z3" s="10"/>
      <c r="AA3" s="10"/>
      <c r="AB3" s="4" t="s">
        <v>8609</v>
      </c>
      <c r="AC3" s="4"/>
      <c r="AD3" s="4"/>
      <c r="AE3" s="4"/>
      <c r="AF3" s="4"/>
      <c r="AG3" s="8"/>
      <c r="AH3" s="8"/>
      <c r="AI3" s="8"/>
      <c r="AJ3" s="8"/>
      <c r="AK3" s="8"/>
      <c r="AL3" s="141">
        <v>549</v>
      </c>
      <c r="AM3" s="142">
        <v>9.6073000000000004</v>
      </c>
      <c r="AN3" s="142">
        <v>3.9817999999999998</v>
      </c>
      <c r="AO3" s="4" t="s">
        <v>21</v>
      </c>
      <c r="AP3" s="4" t="s">
        <v>5743</v>
      </c>
      <c r="AQ3" s="4" t="s">
        <v>8285</v>
      </c>
      <c r="AR3" s="4" t="s">
        <v>3048</v>
      </c>
      <c r="AS3" s="4"/>
    </row>
    <row r="4" spans="1:45" customFormat="1">
      <c r="A4" s="4" t="s">
        <v>3724</v>
      </c>
      <c r="B4" s="4" t="s">
        <v>321</v>
      </c>
      <c r="C4" s="4" t="s">
        <v>95</v>
      </c>
      <c r="D4" s="4" t="s">
        <v>155</v>
      </c>
      <c r="E4" s="4" t="s">
        <v>322</v>
      </c>
      <c r="F4" s="4"/>
      <c r="G4" s="14">
        <v>42.612797</v>
      </c>
      <c r="H4" s="14">
        <v>-7.0810829999999996</v>
      </c>
      <c r="I4" s="4" t="s">
        <v>100</v>
      </c>
      <c r="J4" s="4" t="s">
        <v>3053</v>
      </c>
      <c r="K4" s="4" t="s">
        <v>99</v>
      </c>
      <c r="L4" s="4" t="s">
        <v>101</v>
      </c>
      <c r="M4" s="72">
        <v>17.832999999999998</v>
      </c>
      <c r="N4" s="72"/>
      <c r="O4" s="72">
        <v>15.608000000000001</v>
      </c>
      <c r="P4" s="72"/>
      <c r="Q4" s="72">
        <v>37.99</v>
      </c>
      <c r="R4" s="12"/>
      <c r="S4" s="7">
        <v>0.87522999999999995</v>
      </c>
      <c r="T4" s="7"/>
      <c r="U4" s="7">
        <v>2.1303200000000002</v>
      </c>
      <c r="V4" s="7"/>
      <c r="W4" s="5"/>
      <c r="X4" s="6"/>
      <c r="Y4" s="11"/>
      <c r="Z4" s="10"/>
      <c r="AA4" s="10"/>
      <c r="AB4" s="4" t="s">
        <v>8609</v>
      </c>
      <c r="AC4" s="4"/>
      <c r="AD4" s="4"/>
      <c r="AE4" s="4"/>
      <c r="AF4" s="4"/>
      <c r="AG4" s="8"/>
      <c r="AH4" s="8"/>
      <c r="AI4" s="8"/>
      <c r="AJ4" s="8"/>
      <c r="AK4" s="8"/>
      <c r="AL4" s="141">
        <v>606</v>
      </c>
      <c r="AM4" s="142">
        <v>9.7089999999999996</v>
      </c>
      <c r="AN4" s="142">
        <v>4.0589000000000004</v>
      </c>
      <c r="AO4" s="4" t="s">
        <v>21</v>
      </c>
      <c r="AP4" s="4" t="s">
        <v>5743</v>
      </c>
      <c r="AQ4" s="4" t="s">
        <v>8285</v>
      </c>
      <c r="AR4" s="4" t="s">
        <v>3048</v>
      </c>
      <c r="AS4" s="4"/>
    </row>
    <row r="5" spans="1:45" customFormat="1">
      <c r="A5" s="4" t="s">
        <v>3725</v>
      </c>
      <c r="B5" s="4" t="s">
        <v>323</v>
      </c>
      <c r="C5" s="4" t="s">
        <v>95</v>
      </c>
      <c r="D5" s="4" t="s">
        <v>155</v>
      </c>
      <c r="E5" s="4" t="s">
        <v>322</v>
      </c>
      <c r="F5" s="4"/>
      <c r="G5" s="14">
        <v>42.612797</v>
      </c>
      <c r="H5" s="14">
        <v>-7.0810829999999996</v>
      </c>
      <c r="I5" s="4" t="s">
        <v>100</v>
      </c>
      <c r="J5" s="4" t="s">
        <v>3053</v>
      </c>
      <c r="K5" s="4" t="s">
        <v>99</v>
      </c>
      <c r="L5" s="4" t="s">
        <v>101</v>
      </c>
      <c r="M5" s="72">
        <v>17.827999999999999</v>
      </c>
      <c r="N5" s="72"/>
      <c r="O5" s="72">
        <v>15.605</v>
      </c>
      <c r="P5" s="72"/>
      <c r="Q5" s="72">
        <v>37.981999999999999</v>
      </c>
      <c r="R5" s="12"/>
      <c r="S5" s="7">
        <v>0.87531000000000003</v>
      </c>
      <c r="T5" s="7"/>
      <c r="U5" s="7">
        <v>2.1304699999999999</v>
      </c>
      <c r="V5" s="7"/>
      <c r="W5" s="5"/>
      <c r="X5" s="6"/>
      <c r="Y5" s="11"/>
      <c r="Z5" s="10"/>
      <c r="AA5" s="10"/>
      <c r="AB5" s="4" t="s">
        <v>8609</v>
      </c>
      <c r="AC5" s="4"/>
      <c r="AD5" s="4"/>
      <c r="AE5" s="4"/>
      <c r="AF5" s="4"/>
      <c r="AG5" s="8"/>
      <c r="AH5" s="8"/>
      <c r="AI5" s="8"/>
      <c r="AJ5" s="8"/>
      <c r="AK5" s="8"/>
      <c r="AL5" s="141">
        <v>604</v>
      </c>
      <c r="AM5" s="142">
        <v>9.6981000000000002</v>
      </c>
      <c r="AN5" s="142">
        <v>4.0568999999999997</v>
      </c>
      <c r="AO5" s="4" t="s">
        <v>21</v>
      </c>
      <c r="AP5" s="4" t="s">
        <v>5743</v>
      </c>
      <c r="AQ5" s="4" t="s">
        <v>8285</v>
      </c>
      <c r="AR5" s="4" t="s">
        <v>3048</v>
      </c>
      <c r="AS5" s="4"/>
    </row>
    <row r="6" spans="1:45" customFormat="1">
      <c r="A6" s="4" t="s">
        <v>3726</v>
      </c>
      <c r="B6" s="4" t="s">
        <v>324</v>
      </c>
      <c r="C6" s="4" t="s">
        <v>95</v>
      </c>
      <c r="D6" s="4" t="s">
        <v>155</v>
      </c>
      <c r="E6" s="4" t="s">
        <v>319</v>
      </c>
      <c r="F6" s="4"/>
      <c r="G6" s="14">
        <v>42.612797</v>
      </c>
      <c r="H6" s="14">
        <v>-7.0810829999999996</v>
      </c>
      <c r="I6" s="4" t="s">
        <v>100</v>
      </c>
      <c r="J6" s="4" t="s">
        <v>3053</v>
      </c>
      <c r="K6" s="4" t="s">
        <v>99</v>
      </c>
      <c r="L6" s="4" t="s">
        <v>101</v>
      </c>
      <c r="M6" s="72">
        <v>17.800999999999998</v>
      </c>
      <c r="N6" s="72"/>
      <c r="O6" s="72">
        <v>15.581</v>
      </c>
      <c r="P6" s="72"/>
      <c r="Q6" s="72">
        <v>37.915999999999997</v>
      </c>
      <c r="R6" s="12"/>
      <c r="S6" s="7">
        <v>0.87529000000000001</v>
      </c>
      <c r="T6" s="7"/>
      <c r="U6" s="7">
        <v>2.1299899999999998</v>
      </c>
      <c r="V6" s="7"/>
      <c r="W6" s="5"/>
      <c r="X6" s="6"/>
      <c r="Y6" s="11"/>
      <c r="Z6" s="10"/>
      <c r="AA6" s="10"/>
      <c r="AB6" s="4" t="s">
        <v>8609</v>
      </c>
      <c r="AC6" s="4"/>
      <c r="AD6" s="4"/>
      <c r="AE6" s="4"/>
      <c r="AF6" s="4"/>
      <c r="AG6" s="8"/>
      <c r="AH6" s="8"/>
      <c r="AI6" s="8"/>
      <c r="AJ6" s="8"/>
      <c r="AK6" s="8"/>
      <c r="AL6" s="141">
        <v>581</v>
      </c>
      <c r="AM6" s="142">
        <v>9.6066000000000003</v>
      </c>
      <c r="AN6" s="142">
        <v>4.0298999999999996</v>
      </c>
      <c r="AO6" s="4" t="s">
        <v>21</v>
      </c>
      <c r="AP6" s="4" t="s">
        <v>5743</v>
      </c>
      <c r="AQ6" s="4" t="s">
        <v>8285</v>
      </c>
      <c r="AR6" s="4" t="s">
        <v>3048</v>
      </c>
      <c r="AS6" s="4"/>
    </row>
    <row r="7" spans="1:45" customFormat="1">
      <c r="A7" s="4" t="s">
        <v>3727</v>
      </c>
      <c r="B7" s="4" t="s">
        <v>325</v>
      </c>
      <c r="C7" s="4" t="s">
        <v>95</v>
      </c>
      <c r="D7" s="4" t="s">
        <v>155</v>
      </c>
      <c r="E7" s="4" t="s">
        <v>326</v>
      </c>
      <c r="F7" s="4" t="s">
        <v>326</v>
      </c>
      <c r="G7" s="14">
        <v>42.612797</v>
      </c>
      <c r="H7" s="14">
        <v>-7.0810829999999996</v>
      </c>
      <c r="I7" s="4" t="s">
        <v>100</v>
      </c>
      <c r="J7" s="4" t="s">
        <v>3053</v>
      </c>
      <c r="K7" s="4" t="s">
        <v>99</v>
      </c>
      <c r="L7" s="4" t="s">
        <v>101</v>
      </c>
      <c r="M7" s="72">
        <v>17.824000000000002</v>
      </c>
      <c r="N7" s="72"/>
      <c r="O7" s="72">
        <v>15.587</v>
      </c>
      <c r="P7" s="72"/>
      <c r="Q7" s="72">
        <v>37.942999999999998</v>
      </c>
      <c r="R7" s="12"/>
      <c r="S7" s="7">
        <v>0.87450000000000006</v>
      </c>
      <c r="T7" s="7"/>
      <c r="U7" s="7">
        <v>2.1287600000000002</v>
      </c>
      <c r="V7" s="7"/>
      <c r="W7" s="5"/>
      <c r="X7" s="6"/>
      <c r="Y7" s="11"/>
      <c r="Z7" s="10"/>
      <c r="AA7" s="10"/>
      <c r="AB7" s="4" t="s">
        <v>8609</v>
      </c>
      <c r="AC7" s="4"/>
      <c r="AD7" s="4"/>
      <c r="AE7" s="4"/>
      <c r="AF7" s="4"/>
      <c r="AG7" s="8"/>
      <c r="AH7" s="8"/>
      <c r="AI7" s="8"/>
      <c r="AJ7" s="8"/>
      <c r="AK7" s="8"/>
      <c r="AL7" s="141">
        <v>575</v>
      </c>
      <c r="AM7" s="142">
        <v>9.6243999999999996</v>
      </c>
      <c r="AN7" s="142">
        <v>4.0308999999999999</v>
      </c>
      <c r="AO7" s="4" t="s">
        <v>21</v>
      </c>
      <c r="AP7" s="4" t="s">
        <v>5743</v>
      </c>
      <c r="AQ7" s="4" t="s">
        <v>8285</v>
      </c>
      <c r="AR7" s="4" t="s">
        <v>3048</v>
      </c>
      <c r="AS7" s="4"/>
    </row>
    <row r="8" spans="1:45" customFormat="1">
      <c r="A8" s="4" t="s">
        <v>3728</v>
      </c>
      <c r="B8" s="4" t="s">
        <v>327</v>
      </c>
      <c r="C8" s="4" t="s">
        <v>95</v>
      </c>
      <c r="D8" s="4" t="s">
        <v>155</v>
      </c>
      <c r="E8" s="4" t="s">
        <v>326</v>
      </c>
      <c r="F8" s="4" t="s">
        <v>326</v>
      </c>
      <c r="G8" s="14">
        <v>42.612797</v>
      </c>
      <c r="H8" s="14">
        <v>-7.0810829999999996</v>
      </c>
      <c r="I8" s="4" t="s">
        <v>100</v>
      </c>
      <c r="J8" s="4" t="s">
        <v>3053</v>
      </c>
      <c r="K8" s="4" t="s">
        <v>99</v>
      </c>
      <c r="L8" s="4" t="s">
        <v>101</v>
      </c>
      <c r="M8" s="72">
        <v>17.835000000000001</v>
      </c>
      <c r="N8" s="72"/>
      <c r="O8" s="72">
        <v>15.599</v>
      </c>
      <c r="P8" s="72"/>
      <c r="Q8" s="72">
        <v>37.972000000000001</v>
      </c>
      <c r="R8" s="12"/>
      <c r="S8" s="7">
        <v>0.87463000000000002</v>
      </c>
      <c r="T8" s="7"/>
      <c r="U8" s="7">
        <v>2.12907</v>
      </c>
      <c r="V8" s="7"/>
      <c r="W8" s="5"/>
      <c r="X8" s="6"/>
      <c r="Y8" s="11"/>
      <c r="Z8" s="10"/>
      <c r="AA8" s="10"/>
      <c r="AB8" s="4" t="s">
        <v>8609</v>
      </c>
      <c r="AC8" s="4"/>
      <c r="AD8" s="4"/>
      <c r="AE8" s="4"/>
      <c r="AF8" s="4"/>
      <c r="AG8" s="8"/>
      <c r="AH8" s="8"/>
      <c r="AI8" s="8"/>
      <c r="AJ8" s="8"/>
      <c r="AK8" s="8"/>
      <c r="AL8" s="141">
        <v>588</v>
      </c>
      <c r="AM8" s="142">
        <v>9.6708999999999996</v>
      </c>
      <c r="AN8" s="142">
        <v>4.0438999999999998</v>
      </c>
      <c r="AO8" s="4" t="s">
        <v>21</v>
      </c>
      <c r="AP8" s="4" t="s">
        <v>5743</v>
      </c>
      <c r="AQ8" s="4" t="s">
        <v>8285</v>
      </c>
      <c r="AR8" s="4" t="s">
        <v>3048</v>
      </c>
      <c r="AS8" s="4"/>
    </row>
    <row r="9" spans="1:45" customFormat="1">
      <c r="A9" s="4" t="s">
        <v>3729</v>
      </c>
      <c r="B9" s="4" t="s">
        <v>328</v>
      </c>
      <c r="C9" s="4" t="s">
        <v>95</v>
      </c>
      <c r="D9" s="4" t="s">
        <v>155</v>
      </c>
      <c r="E9" s="4" t="s">
        <v>326</v>
      </c>
      <c r="F9" s="4" t="s">
        <v>326</v>
      </c>
      <c r="G9" s="14">
        <v>42.612797</v>
      </c>
      <c r="H9" s="14">
        <v>-7.0810829999999996</v>
      </c>
      <c r="I9" s="4" t="s">
        <v>100</v>
      </c>
      <c r="J9" s="4" t="s">
        <v>3053</v>
      </c>
      <c r="K9" s="4" t="s">
        <v>99</v>
      </c>
      <c r="L9" s="4" t="s">
        <v>101</v>
      </c>
      <c r="M9" s="72">
        <v>17.835999999999999</v>
      </c>
      <c r="N9" s="72"/>
      <c r="O9" s="72">
        <v>15.598000000000001</v>
      </c>
      <c r="P9" s="72"/>
      <c r="Q9" s="72">
        <v>37.969000000000001</v>
      </c>
      <c r="R9" s="12"/>
      <c r="S9" s="7">
        <v>0.87451999999999996</v>
      </c>
      <c r="T9" s="7"/>
      <c r="U9" s="7">
        <v>2.1287799999999999</v>
      </c>
      <c r="V9" s="7"/>
      <c r="W9" s="5"/>
      <c r="X9" s="6"/>
      <c r="Y9" s="11"/>
      <c r="Z9" s="10"/>
      <c r="AA9" s="10"/>
      <c r="AB9" s="4" t="s">
        <v>8609</v>
      </c>
      <c r="AC9" s="4"/>
      <c r="AD9" s="4"/>
      <c r="AE9" s="4"/>
      <c r="AF9" s="4"/>
      <c r="AG9" s="8"/>
      <c r="AH9" s="8"/>
      <c r="AI9" s="8"/>
      <c r="AJ9" s="8"/>
      <c r="AK9" s="8"/>
      <c r="AL9" s="141">
        <v>586</v>
      </c>
      <c r="AM9" s="142">
        <v>9.6663999999999994</v>
      </c>
      <c r="AN9" s="142">
        <v>4.0411000000000001</v>
      </c>
      <c r="AO9" s="4" t="s">
        <v>21</v>
      </c>
      <c r="AP9" s="4" t="s">
        <v>5743</v>
      </c>
      <c r="AQ9" s="4" t="s">
        <v>8285</v>
      </c>
      <c r="AR9" s="4" t="s">
        <v>3048</v>
      </c>
      <c r="AS9" s="4"/>
    </row>
    <row r="10" spans="1:45">
      <c r="C10" s="2"/>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8"/>
  <sheetViews>
    <sheetView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4" width="12.6640625" style="1"/>
    <col min="15" max="15" width="14" style="1" customWidth="1"/>
    <col min="16" max="16" width="17" style="1" customWidth="1"/>
    <col min="17" max="17" width="10.83203125" style="1" customWidth="1"/>
    <col min="18" max="18" width="19" style="1" customWidth="1"/>
    <col min="19" max="19" width="22" style="1" customWidth="1"/>
    <col min="20" max="20" width="12.6640625" style="1"/>
    <col min="21" max="21" width="11.1640625" style="1" customWidth="1"/>
    <col min="22" max="22" width="4.6640625" style="1" customWidth="1"/>
    <col min="23" max="23" width="3.1640625" style="1" customWidth="1"/>
    <col min="24" max="24" width="10" style="1" customWidth="1"/>
    <col min="25" max="25" width="12.1640625" style="1" customWidth="1"/>
    <col min="26" max="28" width="15.1640625" style="1" customWidth="1"/>
    <col min="29" max="29" width="11" style="1" customWidth="1"/>
    <col min="30" max="30" width="15.1640625" style="1" customWidth="1"/>
    <col min="31" max="31" width="11" style="1" customWidth="1"/>
    <col min="32" max="32" width="15.1640625" style="1" customWidth="1"/>
    <col min="33" max="33" width="15.83203125" style="1" customWidth="1"/>
    <col min="34" max="34" width="10.33203125" style="1" customWidth="1"/>
    <col min="35" max="35" width="10.1640625" style="1" customWidth="1"/>
    <col min="36" max="36" width="6" style="1" customWidth="1"/>
    <col min="37" max="37" width="13" style="1" customWidth="1"/>
    <col min="38" max="38" width="9.83203125" style="1" customWidth="1"/>
    <col min="39"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3730</v>
      </c>
      <c r="B2" s="4"/>
      <c r="C2" s="4" t="s">
        <v>95</v>
      </c>
      <c r="D2" s="4" t="s">
        <v>330</v>
      </c>
      <c r="E2" s="4" t="s">
        <v>329</v>
      </c>
      <c r="F2" s="4"/>
      <c r="G2" s="14">
        <v>43.342072000000002</v>
      </c>
      <c r="H2" s="14">
        <v>-4.089048</v>
      </c>
      <c r="I2" s="4" t="s">
        <v>100</v>
      </c>
      <c r="J2" s="4" t="s">
        <v>3053</v>
      </c>
      <c r="K2" s="4" t="s">
        <v>99</v>
      </c>
      <c r="L2" s="4" t="s">
        <v>101</v>
      </c>
      <c r="M2" s="72">
        <v>18.722999999999999</v>
      </c>
      <c r="N2" s="72"/>
      <c r="O2" s="72">
        <v>15.663</v>
      </c>
      <c r="P2" s="72"/>
      <c r="Q2" s="72">
        <v>38.701999999999998</v>
      </c>
      <c r="R2" s="12"/>
      <c r="S2" s="7">
        <v>0.83655999999999997</v>
      </c>
      <c r="T2" s="7"/>
      <c r="U2" s="7">
        <v>2.0670799999999998</v>
      </c>
      <c r="V2" s="7"/>
      <c r="W2" s="5"/>
      <c r="X2" s="6"/>
      <c r="Y2" s="11"/>
      <c r="Z2" s="10"/>
      <c r="AA2" s="10"/>
      <c r="AB2" s="4" t="s">
        <v>7540</v>
      </c>
      <c r="AC2" s="4"/>
      <c r="AD2" s="4" t="s">
        <v>331</v>
      </c>
      <c r="AE2" s="4" t="s">
        <v>332</v>
      </c>
      <c r="AF2" s="4"/>
      <c r="AG2" s="8"/>
      <c r="AH2" s="8"/>
      <c r="AI2" s="8"/>
      <c r="AJ2" s="8"/>
      <c r="AK2" s="8"/>
      <c r="AL2" s="141">
        <v>45</v>
      </c>
      <c r="AM2" s="142">
        <v>9.7114999999999991</v>
      </c>
      <c r="AN2" s="142">
        <v>3.8574000000000002</v>
      </c>
      <c r="AO2" s="4" t="s">
        <v>23</v>
      </c>
      <c r="AP2" s="4" t="s">
        <v>5744</v>
      </c>
      <c r="AQ2" s="4" t="s">
        <v>8286</v>
      </c>
      <c r="AR2" s="4" t="s">
        <v>3048</v>
      </c>
      <c r="AS2" s="4"/>
    </row>
    <row r="3" spans="1:45" customFormat="1">
      <c r="A3" s="4" t="s">
        <v>3731</v>
      </c>
      <c r="B3" s="4"/>
      <c r="C3" s="4" t="s">
        <v>95</v>
      </c>
      <c r="D3" s="4" t="s">
        <v>330</v>
      </c>
      <c r="E3" s="4" t="s">
        <v>329</v>
      </c>
      <c r="F3" s="4"/>
      <c r="G3" s="14">
        <v>43.342072000000002</v>
      </c>
      <c r="H3" s="14">
        <v>-4.089048</v>
      </c>
      <c r="I3" s="4" t="s">
        <v>100</v>
      </c>
      <c r="J3" s="4" t="s">
        <v>3053</v>
      </c>
      <c r="K3" s="4" t="s">
        <v>99</v>
      </c>
      <c r="L3" s="4" t="s">
        <v>101</v>
      </c>
      <c r="M3" s="72">
        <v>18.745000000000001</v>
      </c>
      <c r="N3" s="72"/>
      <c r="O3" s="72">
        <v>15.686</v>
      </c>
      <c r="P3" s="72"/>
      <c r="Q3" s="72">
        <v>38.771999999999998</v>
      </c>
      <c r="R3" s="12"/>
      <c r="S3" s="7">
        <v>0.83681000000000005</v>
      </c>
      <c r="T3" s="7"/>
      <c r="U3" s="7">
        <v>2.06839</v>
      </c>
      <c r="V3" s="7"/>
      <c r="W3" s="5"/>
      <c r="X3" s="6"/>
      <c r="Y3" s="11"/>
      <c r="Z3" s="10"/>
      <c r="AA3" s="10"/>
      <c r="AB3" s="4" t="s">
        <v>7540</v>
      </c>
      <c r="AC3" s="4"/>
      <c r="AD3" s="4" t="s">
        <v>331</v>
      </c>
      <c r="AE3" s="4" t="s">
        <v>332</v>
      </c>
      <c r="AF3" s="4"/>
      <c r="AG3" s="8"/>
      <c r="AH3" s="8"/>
      <c r="AI3" s="8"/>
      <c r="AJ3" s="8"/>
      <c r="AK3" s="8"/>
      <c r="AL3" s="141">
        <v>75</v>
      </c>
      <c r="AM3" s="142">
        <v>9.7957999999999998</v>
      </c>
      <c r="AN3" s="142">
        <v>3.8868</v>
      </c>
      <c r="AO3" s="4" t="s">
        <v>23</v>
      </c>
      <c r="AP3" s="4" t="s">
        <v>5744</v>
      </c>
      <c r="AQ3" s="4" t="s">
        <v>8286</v>
      </c>
      <c r="AR3" s="4" t="s">
        <v>3048</v>
      </c>
      <c r="AS3" s="4"/>
    </row>
    <row r="4" spans="1:45" customFormat="1">
      <c r="A4" s="4" t="s">
        <v>3732</v>
      </c>
      <c r="B4" s="4"/>
      <c r="C4" s="4" t="s">
        <v>95</v>
      </c>
      <c r="D4" s="4" t="s">
        <v>330</v>
      </c>
      <c r="E4" s="4" t="s">
        <v>329</v>
      </c>
      <c r="F4" s="4"/>
      <c r="G4" s="14">
        <v>43.342072000000002</v>
      </c>
      <c r="H4" s="14">
        <v>-4.089048</v>
      </c>
      <c r="I4" s="4" t="s">
        <v>100</v>
      </c>
      <c r="J4" s="4" t="s">
        <v>3053</v>
      </c>
      <c r="K4" s="4" t="s">
        <v>99</v>
      </c>
      <c r="L4" s="4" t="s">
        <v>101</v>
      </c>
      <c r="M4" s="72">
        <v>18.728000000000002</v>
      </c>
      <c r="N4" s="72"/>
      <c r="O4" s="72">
        <v>15.673</v>
      </c>
      <c r="P4" s="72"/>
      <c r="Q4" s="72">
        <v>38.722999999999999</v>
      </c>
      <c r="R4" s="12"/>
      <c r="S4" s="7">
        <v>0.83687999999999996</v>
      </c>
      <c r="T4" s="7"/>
      <c r="U4" s="7">
        <v>2.06765</v>
      </c>
      <c r="V4" s="7"/>
      <c r="W4" s="5"/>
      <c r="X4" s="6"/>
      <c r="Y4" s="11"/>
      <c r="Z4" s="10"/>
      <c r="AA4" s="10"/>
      <c r="AB4" s="4" t="s">
        <v>7540</v>
      </c>
      <c r="AC4" s="4"/>
      <c r="AD4" s="4" t="s">
        <v>331</v>
      </c>
      <c r="AE4" s="4" t="s">
        <v>332</v>
      </c>
      <c r="AF4" s="4"/>
      <c r="AG4" s="8"/>
      <c r="AH4" s="8"/>
      <c r="AI4" s="8"/>
      <c r="AJ4" s="8"/>
      <c r="AK4" s="8"/>
      <c r="AL4" s="141">
        <v>62</v>
      </c>
      <c r="AM4" s="142">
        <v>9.7490000000000006</v>
      </c>
      <c r="AN4" s="142">
        <v>3.8683000000000001</v>
      </c>
      <c r="AO4" s="4" t="s">
        <v>23</v>
      </c>
      <c r="AP4" s="4" t="s">
        <v>5744</v>
      </c>
      <c r="AQ4" s="4" t="s">
        <v>8286</v>
      </c>
      <c r="AR4" s="4" t="s">
        <v>3048</v>
      </c>
      <c r="AS4" s="4"/>
    </row>
    <row r="5" spans="1:45" customFormat="1">
      <c r="A5" s="4" t="s">
        <v>3733</v>
      </c>
      <c r="B5" s="4"/>
      <c r="C5" s="4" t="s">
        <v>95</v>
      </c>
      <c r="D5" s="4" t="s">
        <v>330</v>
      </c>
      <c r="E5" s="4" t="s">
        <v>333</v>
      </c>
      <c r="F5" s="4"/>
      <c r="G5" s="14">
        <v>43.336109999999998</v>
      </c>
      <c r="H5" s="14">
        <v>-4.2557280000000004</v>
      </c>
      <c r="I5" s="4" t="s">
        <v>100</v>
      </c>
      <c r="J5" s="4" t="s">
        <v>3053</v>
      </c>
      <c r="K5" s="4" t="s">
        <v>99</v>
      </c>
      <c r="L5" s="4" t="s">
        <v>101</v>
      </c>
      <c r="M5" s="72">
        <v>18.733000000000001</v>
      </c>
      <c r="N5" s="72"/>
      <c r="O5" s="72">
        <v>15.662000000000001</v>
      </c>
      <c r="P5" s="72"/>
      <c r="Q5" s="72">
        <v>38.695</v>
      </c>
      <c r="R5" s="12"/>
      <c r="S5" s="7">
        <v>0.83606000000000003</v>
      </c>
      <c r="T5" s="7"/>
      <c r="U5" s="7">
        <v>2.0656099999999999</v>
      </c>
      <c r="V5" s="7"/>
      <c r="W5" s="5"/>
      <c r="X5" s="6"/>
      <c r="Y5" s="11"/>
      <c r="Z5" s="10"/>
      <c r="AA5" s="10"/>
      <c r="AB5" s="4" t="s">
        <v>7540</v>
      </c>
      <c r="AC5" s="4"/>
      <c r="AD5" s="4" t="s">
        <v>331</v>
      </c>
      <c r="AE5" s="4" t="s">
        <v>332</v>
      </c>
      <c r="AF5" s="4"/>
      <c r="AG5" s="8"/>
      <c r="AH5" s="8"/>
      <c r="AI5" s="8"/>
      <c r="AJ5" s="8"/>
      <c r="AK5" s="8"/>
      <c r="AL5" s="141">
        <v>36</v>
      </c>
      <c r="AM5" s="142">
        <v>9.7058</v>
      </c>
      <c r="AN5" s="142">
        <v>3.8472</v>
      </c>
      <c r="AO5" s="4" t="s">
        <v>23</v>
      </c>
      <c r="AP5" s="4" t="s">
        <v>5744</v>
      </c>
      <c r="AQ5" s="4" t="s">
        <v>8286</v>
      </c>
      <c r="AR5" s="4" t="s">
        <v>3048</v>
      </c>
      <c r="AS5" s="4"/>
    </row>
    <row r="6" spans="1:45" customFormat="1">
      <c r="A6" s="4" t="s">
        <v>3734</v>
      </c>
      <c r="B6" s="4"/>
      <c r="C6" s="4" t="s">
        <v>95</v>
      </c>
      <c r="D6" s="4" t="s">
        <v>330</v>
      </c>
      <c r="E6" s="4" t="s">
        <v>333</v>
      </c>
      <c r="F6" s="4"/>
      <c r="G6" s="14">
        <v>43.336109999999998</v>
      </c>
      <c r="H6" s="14">
        <v>-4.2557280000000004</v>
      </c>
      <c r="I6" s="4" t="s">
        <v>100</v>
      </c>
      <c r="J6" s="4" t="s">
        <v>3053</v>
      </c>
      <c r="K6" s="4" t="s">
        <v>99</v>
      </c>
      <c r="L6" s="4" t="s">
        <v>101</v>
      </c>
      <c r="M6" s="72">
        <v>18.760999999999999</v>
      </c>
      <c r="N6" s="72"/>
      <c r="O6" s="72">
        <v>15.693</v>
      </c>
      <c r="P6" s="72"/>
      <c r="Q6" s="72">
        <v>38.789000000000001</v>
      </c>
      <c r="R6" s="12"/>
      <c r="S6" s="7">
        <v>0.83647000000000005</v>
      </c>
      <c r="T6" s="7"/>
      <c r="U6" s="7">
        <v>2.0675300000000001</v>
      </c>
      <c r="V6" s="7"/>
      <c r="W6" s="5"/>
      <c r="X6" s="6"/>
      <c r="Y6" s="11"/>
      <c r="Z6" s="10"/>
      <c r="AA6" s="10"/>
      <c r="AB6" s="4" t="s">
        <v>7540</v>
      </c>
      <c r="AC6" s="4"/>
      <c r="AD6" s="4" t="s">
        <v>331</v>
      </c>
      <c r="AE6" s="4" t="s">
        <v>332</v>
      </c>
      <c r="AF6" s="4"/>
      <c r="AG6" s="8"/>
      <c r="AH6" s="8"/>
      <c r="AI6" s="8"/>
      <c r="AJ6" s="8"/>
      <c r="AK6" s="8"/>
      <c r="AL6" s="141">
        <v>77</v>
      </c>
      <c r="AM6" s="142">
        <v>9.8198000000000008</v>
      </c>
      <c r="AN6" s="142">
        <v>3.8877000000000002</v>
      </c>
      <c r="AO6" s="4" t="s">
        <v>23</v>
      </c>
      <c r="AP6" s="4" t="s">
        <v>5744</v>
      </c>
      <c r="AQ6" s="4" t="s">
        <v>8286</v>
      </c>
      <c r="AR6" s="4" t="s">
        <v>3048</v>
      </c>
      <c r="AS6" s="4"/>
    </row>
    <row r="7" spans="1:45" customFormat="1">
      <c r="A7" s="4" t="s">
        <v>3735</v>
      </c>
      <c r="B7" s="4"/>
      <c r="C7" s="4" t="s">
        <v>95</v>
      </c>
      <c r="D7" s="4" t="s">
        <v>335</v>
      </c>
      <c r="E7" s="4" t="s">
        <v>334</v>
      </c>
      <c r="F7" s="4"/>
      <c r="G7" s="14">
        <v>43.234392</v>
      </c>
      <c r="H7" s="14">
        <v>-3.376369</v>
      </c>
      <c r="I7" s="4" t="s">
        <v>100</v>
      </c>
      <c r="J7" s="4" t="s">
        <v>3053</v>
      </c>
      <c r="K7" s="4" t="s">
        <v>99</v>
      </c>
      <c r="L7" s="4" t="s">
        <v>101</v>
      </c>
      <c r="M7" s="72">
        <v>18.585999999999999</v>
      </c>
      <c r="N7" s="72"/>
      <c r="O7" s="72">
        <v>15.663</v>
      </c>
      <c r="P7" s="72"/>
      <c r="Q7" s="72">
        <v>38.744999999999997</v>
      </c>
      <c r="R7" s="12"/>
      <c r="S7" s="7">
        <v>0.84272999999999998</v>
      </c>
      <c r="T7" s="7"/>
      <c r="U7" s="7">
        <v>2.0846300000000002</v>
      </c>
      <c r="V7" s="7"/>
      <c r="W7" s="5"/>
      <c r="X7" s="6"/>
      <c r="Y7" s="11"/>
      <c r="Z7" s="10"/>
      <c r="AA7" s="10"/>
      <c r="AB7" s="4" t="s">
        <v>7540</v>
      </c>
      <c r="AC7" s="4"/>
      <c r="AD7" s="4" t="s">
        <v>336</v>
      </c>
      <c r="AE7" s="4" t="s">
        <v>337</v>
      </c>
      <c r="AF7" s="4"/>
      <c r="AG7" s="8"/>
      <c r="AH7" s="8"/>
      <c r="AI7" s="8"/>
      <c r="AJ7" s="8"/>
      <c r="AK7" s="8"/>
      <c r="AL7" s="141">
        <v>148</v>
      </c>
      <c r="AM7" s="142">
        <v>9.7378999999999998</v>
      </c>
      <c r="AN7" s="142">
        <v>3.9678</v>
      </c>
      <c r="AO7" s="4" t="s">
        <v>23</v>
      </c>
      <c r="AP7" s="4" t="s">
        <v>5744</v>
      </c>
      <c r="AQ7" s="4" t="s">
        <v>8286</v>
      </c>
      <c r="AR7" s="4" t="s">
        <v>3048</v>
      </c>
      <c r="AS7" s="4"/>
    </row>
    <row r="8" spans="1:45" customFormat="1">
      <c r="A8" s="4" t="s">
        <v>3736</v>
      </c>
      <c r="B8" s="4"/>
      <c r="C8" s="4" t="s">
        <v>95</v>
      </c>
      <c r="D8" s="4" t="s">
        <v>335</v>
      </c>
      <c r="E8" s="4" t="s">
        <v>338</v>
      </c>
      <c r="F8" s="4"/>
      <c r="G8" s="14">
        <v>43.234392</v>
      </c>
      <c r="H8" s="14">
        <v>-3.376369</v>
      </c>
      <c r="I8" s="4" t="s">
        <v>100</v>
      </c>
      <c r="J8" s="4" t="s">
        <v>3053</v>
      </c>
      <c r="K8" s="4" t="s">
        <v>99</v>
      </c>
      <c r="L8" s="4" t="s">
        <v>101</v>
      </c>
      <c r="M8" s="72">
        <v>18.564</v>
      </c>
      <c r="N8" s="72"/>
      <c r="O8" s="72">
        <v>15.657</v>
      </c>
      <c r="P8" s="72"/>
      <c r="Q8" s="72">
        <v>38.71</v>
      </c>
      <c r="R8" s="12"/>
      <c r="S8" s="7">
        <v>0.84340999999999999</v>
      </c>
      <c r="T8" s="7"/>
      <c r="U8" s="7">
        <v>2.0852200000000001</v>
      </c>
      <c r="V8" s="7"/>
      <c r="W8" s="5"/>
      <c r="X8" s="6"/>
      <c r="Y8" s="11"/>
      <c r="Z8" s="10"/>
      <c r="AA8" s="10"/>
      <c r="AB8" s="4" t="s">
        <v>7540</v>
      </c>
      <c r="AC8" s="4"/>
      <c r="AD8" s="4" t="s">
        <v>336</v>
      </c>
      <c r="AE8" s="4" t="s">
        <v>332</v>
      </c>
      <c r="AF8" s="4"/>
      <c r="AG8" s="8"/>
      <c r="AH8" s="8"/>
      <c r="AI8" s="8"/>
      <c r="AJ8" s="8"/>
      <c r="AK8" s="8"/>
      <c r="AL8" s="141">
        <v>153</v>
      </c>
      <c r="AM8" s="142">
        <v>9.7190999999999992</v>
      </c>
      <c r="AN8" s="142">
        <v>3.9622000000000002</v>
      </c>
      <c r="AO8" s="4" t="s">
        <v>23</v>
      </c>
      <c r="AP8" s="4" t="s">
        <v>5744</v>
      </c>
      <c r="AQ8" s="4" t="s">
        <v>8286</v>
      </c>
      <c r="AR8" s="4" t="s">
        <v>3048</v>
      </c>
      <c r="AS8" s="4"/>
    </row>
    <row r="9" spans="1:45" customFormat="1">
      <c r="A9" s="4" t="s">
        <v>3737</v>
      </c>
      <c r="B9" s="4"/>
      <c r="C9" s="4" t="s">
        <v>95</v>
      </c>
      <c r="D9" s="4" t="s">
        <v>335</v>
      </c>
      <c r="E9" s="4" t="s">
        <v>339</v>
      </c>
      <c r="F9" s="4"/>
      <c r="G9" s="14">
        <v>43.234392</v>
      </c>
      <c r="H9" s="14">
        <v>-3.376369</v>
      </c>
      <c r="I9" s="4" t="s">
        <v>100</v>
      </c>
      <c r="J9" s="4" t="s">
        <v>3053</v>
      </c>
      <c r="K9" s="4" t="s">
        <v>99</v>
      </c>
      <c r="L9" s="4" t="s">
        <v>101</v>
      </c>
      <c r="M9" s="72">
        <v>18.581</v>
      </c>
      <c r="N9" s="72"/>
      <c r="O9" s="72">
        <v>15.664999999999999</v>
      </c>
      <c r="P9" s="72"/>
      <c r="Q9" s="72">
        <v>38.743000000000002</v>
      </c>
      <c r="R9" s="12"/>
      <c r="S9" s="7">
        <v>0.84306999999999999</v>
      </c>
      <c r="T9" s="7"/>
      <c r="U9" s="7">
        <v>2.0850900000000001</v>
      </c>
      <c r="V9" s="7"/>
      <c r="W9" s="5"/>
      <c r="X9" s="6"/>
      <c r="Y9" s="11"/>
      <c r="Z9" s="10"/>
      <c r="AA9" s="10"/>
      <c r="AB9" s="4" t="s">
        <v>7540</v>
      </c>
      <c r="AC9" s="4"/>
      <c r="AD9" s="4" t="s">
        <v>336</v>
      </c>
      <c r="AE9" s="4" t="s">
        <v>332</v>
      </c>
      <c r="AF9" s="4"/>
      <c r="AG9" s="8"/>
      <c r="AH9" s="8"/>
      <c r="AI9" s="8"/>
      <c r="AJ9" s="8"/>
      <c r="AK9" s="8"/>
      <c r="AL9" s="141">
        <v>156</v>
      </c>
      <c r="AM9" s="142">
        <v>9.7467000000000006</v>
      </c>
      <c r="AN9" s="142">
        <v>3.9708000000000001</v>
      </c>
      <c r="AO9" s="4" t="s">
        <v>23</v>
      </c>
      <c r="AP9" s="4" t="s">
        <v>5744</v>
      </c>
      <c r="AQ9" s="4" t="s">
        <v>8286</v>
      </c>
      <c r="AR9" s="4" t="s">
        <v>3048</v>
      </c>
      <c r="AS9" s="4"/>
    </row>
    <row r="10" spans="1:45" customFormat="1">
      <c r="A10" s="4" t="s">
        <v>3738</v>
      </c>
      <c r="B10" s="4"/>
      <c r="C10" s="4" t="s">
        <v>95</v>
      </c>
      <c r="D10" s="4" t="s">
        <v>335</v>
      </c>
      <c r="E10" s="4" t="s">
        <v>340</v>
      </c>
      <c r="F10" s="4"/>
      <c r="G10" s="14">
        <v>43.234392</v>
      </c>
      <c r="H10" s="14">
        <v>-3.376369</v>
      </c>
      <c r="I10" s="4" t="s">
        <v>100</v>
      </c>
      <c r="J10" s="4" t="s">
        <v>3053</v>
      </c>
      <c r="K10" s="4" t="s">
        <v>99</v>
      </c>
      <c r="L10" s="4" t="s">
        <v>101</v>
      </c>
      <c r="M10" s="72">
        <v>18.606000000000002</v>
      </c>
      <c r="N10" s="72"/>
      <c r="O10" s="72">
        <v>15.679</v>
      </c>
      <c r="P10" s="72"/>
      <c r="Q10" s="72">
        <v>38.796999999999997</v>
      </c>
      <c r="R10" s="12"/>
      <c r="S10" s="7">
        <v>0.84269000000000005</v>
      </c>
      <c r="T10" s="7"/>
      <c r="U10" s="7">
        <v>2.0851899999999999</v>
      </c>
      <c r="V10" s="7"/>
      <c r="W10" s="5"/>
      <c r="X10" s="6"/>
      <c r="Y10" s="11"/>
      <c r="Z10" s="10"/>
      <c r="AA10" s="10"/>
      <c r="AB10" s="4" t="s">
        <v>7540</v>
      </c>
      <c r="AC10" s="4"/>
      <c r="AD10" s="4" t="s">
        <v>336</v>
      </c>
      <c r="AE10" s="4" t="s">
        <v>332</v>
      </c>
      <c r="AF10" s="4"/>
      <c r="AG10" s="8"/>
      <c r="AH10" s="8"/>
      <c r="AI10" s="8"/>
      <c r="AJ10" s="8"/>
      <c r="AK10" s="8"/>
      <c r="AL10" s="141">
        <v>165</v>
      </c>
      <c r="AM10" s="142">
        <v>9.7960999999999991</v>
      </c>
      <c r="AN10" s="142">
        <v>3.9870999999999999</v>
      </c>
      <c r="AO10" s="4" t="s">
        <v>23</v>
      </c>
      <c r="AP10" s="4" t="s">
        <v>5744</v>
      </c>
      <c r="AQ10" s="4" t="s">
        <v>8286</v>
      </c>
      <c r="AR10" s="4" t="s">
        <v>3048</v>
      </c>
      <c r="AS10" s="4"/>
    </row>
    <row r="11" spans="1:45" customFormat="1">
      <c r="A11" s="4" t="s">
        <v>3739</v>
      </c>
      <c r="B11" s="4"/>
      <c r="C11" s="4" t="s">
        <v>95</v>
      </c>
      <c r="D11" s="4" t="s">
        <v>335</v>
      </c>
      <c r="E11" s="4" t="s">
        <v>341</v>
      </c>
      <c r="F11" s="4"/>
      <c r="G11" s="14">
        <v>43.234392</v>
      </c>
      <c r="H11" s="14">
        <v>-3.376369</v>
      </c>
      <c r="I11" s="4" t="s">
        <v>100</v>
      </c>
      <c r="J11" s="4" t="s">
        <v>3053</v>
      </c>
      <c r="K11" s="4" t="s">
        <v>99</v>
      </c>
      <c r="L11" s="4" t="s">
        <v>101</v>
      </c>
      <c r="M11" s="72">
        <v>18.584</v>
      </c>
      <c r="N11" s="72"/>
      <c r="O11" s="72">
        <v>15.657</v>
      </c>
      <c r="P11" s="72"/>
      <c r="Q11" s="72">
        <v>38.738</v>
      </c>
      <c r="R11" s="12"/>
      <c r="S11" s="7">
        <v>0.84250000000000003</v>
      </c>
      <c r="T11" s="7"/>
      <c r="U11" s="7">
        <v>2.0844800000000001</v>
      </c>
      <c r="V11" s="7"/>
      <c r="W11" s="5"/>
      <c r="X11" s="6"/>
      <c r="Y11" s="11"/>
      <c r="Z11" s="10"/>
      <c r="AA11" s="10"/>
      <c r="AB11" s="4" t="s">
        <v>7540</v>
      </c>
      <c r="AC11" s="4"/>
      <c r="AD11" s="4" t="s">
        <v>336</v>
      </c>
      <c r="AE11" s="4" t="s">
        <v>332</v>
      </c>
      <c r="AF11" s="4"/>
      <c r="AG11" s="8"/>
      <c r="AH11" s="8"/>
      <c r="AI11" s="8"/>
      <c r="AJ11" s="8"/>
      <c r="AK11" s="8"/>
      <c r="AL11" s="141">
        <v>138</v>
      </c>
      <c r="AM11" s="142">
        <v>9.7149999999999999</v>
      </c>
      <c r="AN11" s="142">
        <v>3.9634</v>
      </c>
      <c r="AO11" s="4" t="s">
        <v>23</v>
      </c>
      <c r="AP11" s="4" t="s">
        <v>5744</v>
      </c>
      <c r="AQ11" s="4" t="s">
        <v>8286</v>
      </c>
      <c r="AR11" s="4" t="s">
        <v>3048</v>
      </c>
      <c r="AS11" s="4"/>
    </row>
    <row r="12" spans="1:45" customFormat="1">
      <c r="A12" s="4" t="s">
        <v>3740</v>
      </c>
      <c r="B12" s="4"/>
      <c r="C12" s="4" t="s">
        <v>95</v>
      </c>
      <c r="D12" s="4" t="s">
        <v>335</v>
      </c>
      <c r="E12" s="4" t="s">
        <v>342</v>
      </c>
      <c r="F12" s="4"/>
      <c r="G12" s="14">
        <v>43.234392</v>
      </c>
      <c r="H12" s="14">
        <v>-3.376369</v>
      </c>
      <c r="I12" s="4" t="s">
        <v>100</v>
      </c>
      <c r="J12" s="4" t="s">
        <v>3053</v>
      </c>
      <c r="K12" s="4" t="s">
        <v>99</v>
      </c>
      <c r="L12" s="4" t="s">
        <v>101</v>
      </c>
      <c r="M12" s="72">
        <v>18.587</v>
      </c>
      <c r="N12" s="72"/>
      <c r="O12" s="72">
        <v>15.657</v>
      </c>
      <c r="P12" s="72"/>
      <c r="Q12" s="72">
        <v>38.738999999999997</v>
      </c>
      <c r="R12" s="12"/>
      <c r="S12" s="7">
        <v>0.84236</v>
      </c>
      <c r="T12" s="7"/>
      <c r="U12" s="7">
        <v>2.0842000000000001</v>
      </c>
      <c r="V12" s="7"/>
      <c r="W12" s="5"/>
      <c r="X12" s="6"/>
      <c r="Y12" s="11"/>
      <c r="Z12" s="10"/>
      <c r="AA12" s="10"/>
      <c r="AB12" s="4" t="s">
        <v>7540</v>
      </c>
      <c r="AC12" s="4"/>
      <c r="AD12" s="4" t="s">
        <v>336</v>
      </c>
      <c r="AE12" s="4" t="s">
        <v>332</v>
      </c>
      <c r="AF12" s="4"/>
      <c r="AG12" s="8"/>
      <c r="AH12" s="8"/>
      <c r="AI12" s="8"/>
      <c r="AJ12" s="8"/>
      <c r="AK12" s="8"/>
      <c r="AL12" s="141">
        <v>136</v>
      </c>
      <c r="AM12" s="142">
        <v>9.7143999999999995</v>
      </c>
      <c r="AN12" s="142">
        <v>3.9619</v>
      </c>
      <c r="AO12" s="4" t="s">
        <v>23</v>
      </c>
      <c r="AP12" s="4" t="s">
        <v>5744</v>
      </c>
      <c r="AQ12" s="4" t="s">
        <v>8286</v>
      </c>
      <c r="AR12" s="4" t="s">
        <v>3048</v>
      </c>
      <c r="AS12" s="4"/>
    </row>
    <row r="13" spans="1:45" customFormat="1">
      <c r="A13" s="4" t="s">
        <v>3741</v>
      </c>
      <c r="B13" s="4"/>
      <c r="C13" s="4" t="s">
        <v>95</v>
      </c>
      <c r="D13" s="4" t="s">
        <v>335</v>
      </c>
      <c r="E13" s="4" t="s">
        <v>343</v>
      </c>
      <c r="F13" s="4"/>
      <c r="G13" s="14">
        <v>43.234392</v>
      </c>
      <c r="H13" s="14">
        <v>-3.376369</v>
      </c>
      <c r="I13" s="4" t="s">
        <v>100</v>
      </c>
      <c r="J13" s="4" t="s">
        <v>3053</v>
      </c>
      <c r="K13" s="4" t="s">
        <v>99</v>
      </c>
      <c r="L13" s="4" t="s">
        <v>101</v>
      </c>
      <c r="M13" s="72">
        <v>18.597999999999999</v>
      </c>
      <c r="N13" s="72"/>
      <c r="O13" s="72">
        <v>15.667999999999999</v>
      </c>
      <c r="P13" s="72"/>
      <c r="Q13" s="72">
        <v>38.767000000000003</v>
      </c>
      <c r="R13" s="12"/>
      <c r="S13" s="7">
        <v>0.84245999999999999</v>
      </c>
      <c r="T13" s="7"/>
      <c r="U13" s="7">
        <v>2.08447</v>
      </c>
      <c r="V13" s="7"/>
      <c r="W13" s="5"/>
      <c r="X13" s="6"/>
      <c r="Y13" s="11"/>
      <c r="Z13" s="10"/>
      <c r="AA13" s="10"/>
      <c r="AB13" s="4" t="s">
        <v>7540</v>
      </c>
      <c r="AC13" s="4"/>
      <c r="AD13" s="4" t="s">
        <v>336</v>
      </c>
      <c r="AE13" s="4" t="s">
        <v>337</v>
      </c>
      <c r="AF13" s="4"/>
      <c r="AG13" s="8"/>
      <c r="AH13" s="8"/>
      <c r="AI13" s="8"/>
      <c r="AJ13" s="8"/>
      <c r="AK13" s="8"/>
      <c r="AL13" s="141">
        <v>149</v>
      </c>
      <c r="AM13" s="142">
        <v>9.7548999999999992</v>
      </c>
      <c r="AN13" s="142">
        <v>3.9729999999999999</v>
      </c>
      <c r="AO13" s="4" t="s">
        <v>23</v>
      </c>
      <c r="AP13" s="4" t="s">
        <v>5744</v>
      </c>
      <c r="AQ13" s="4" t="s">
        <v>8286</v>
      </c>
      <c r="AR13" s="4" t="s">
        <v>3048</v>
      </c>
      <c r="AS13" s="4"/>
    </row>
    <row r="14" spans="1:45" customFormat="1">
      <c r="A14" s="4" t="s">
        <v>3742</v>
      </c>
      <c r="B14" s="4"/>
      <c r="C14" s="4" t="s">
        <v>95</v>
      </c>
      <c r="D14" s="4" t="s">
        <v>345</v>
      </c>
      <c r="E14" s="4" t="s">
        <v>344</v>
      </c>
      <c r="F14" s="4"/>
      <c r="G14" s="14">
        <v>42.944997999999998</v>
      </c>
      <c r="H14" s="14">
        <v>-2.8006310000000001</v>
      </c>
      <c r="I14" s="4" t="s">
        <v>100</v>
      </c>
      <c r="J14" s="4" t="s">
        <v>3053</v>
      </c>
      <c r="K14" s="4" t="s">
        <v>99</v>
      </c>
      <c r="L14" s="4" t="s">
        <v>101</v>
      </c>
      <c r="M14" s="72">
        <v>18.579999999999998</v>
      </c>
      <c r="N14" s="72"/>
      <c r="O14" s="72">
        <v>15.65</v>
      </c>
      <c r="P14" s="72"/>
      <c r="Q14" s="72">
        <v>38.628</v>
      </c>
      <c r="R14" s="12"/>
      <c r="S14" s="7">
        <v>0.84230000000000005</v>
      </c>
      <c r="T14" s="7"/>
      <c r="U14" s="7">
        <v>2.0790099999999998</v>
      </c>
      <c r="V14" s="7"/>
      <c r="W14" s="5"/>
      <c r="X14" s="6"/>
      <c r="Y14" s="11"/>
      <c r="Z14" s="10"/>
      <c r="AA14" s="10"/>
      <c r="AB14" s="4" t="s">
        <v>7540</v>
      </c>
      <c r="AC14" s="4"/>
      <c r="AD14" s="4" t="s">
        <v>336</v>
      </c>
      <c r="AE14" s="4" t="s">
        <v>346</v>
      </c>
      <c r="AF14" s="4"/>
      <c r="AG14" s="8"/>
      <c r="AH14" s="8"/>
      <c r="AI14" s="8"/>
      <c r="AJ14" s="8"/>
      <c r="AK14" s="8"/>
      <c r="AL14" s="141">
        <v>127</v>
      </c>
      <c r="AM14" s="142">
        <v>9.6887000000000008</v>
      </c>
      <c r="AN14" s="142">
        <v>3.9068999999999998</v>
      </c>
      <c r="AO14" s="4" t="s">
        <v>23</v>
      </c>
      <c r="AP14" s="4" t="s">
        <v>5744</v>
      </c>
      <c r="AQ14" s="4" t="s">
        <v>8286</v>
      </c>
      <c r="AR14" s="4" t="s">
        <v>3048</v>
      </c>
      <c r="AS14" s="4"/>
    </row>
    <row r="15" spans="1:45" customFormat="1">
      <c r="A15" s="4" t="s">
        <v>3743</v>
      </c>
      <c r="B15" s="4"/>
      <c r="C15" s="4" t="s">
        <v>95</v>
      </c>
      <c r="D15" s="4" t="s">
        <v>345</v>
      </c>
      <c r="E15" s="4" t="s">
        <v>344</v>
      </c>
      <c r="F15" s="4"/>
      <c r="G15" s="14">
        <v>42.944997999999998</v>
      </c>
      <c r="H15" s="14">
        <v>-2.8006310000000001</v>
      </c>
      <c r="I15" s="4" t="s">
        <v>100</v>
      </c>
      <c r="J15" s="4" t="s">
        <v>3053</v>
      </c>
      <c r="K15" s="4" t="s">
        <v>99</v>
      </c>
      <c r="L15" s="4" t="s">
        <v>101</v>
      </c>
      <c r="M15" s="72">
        <v>18.608000000000001</v>
      </c>
      <c r="N15" s="72"/>
      <c r="O15" s="72">
        <v>15.653</v>
      </c>
      <c r="P15" s="72"/>
      <c r="Q15" s="72">
        <v>38.701999999999998</v>
      </c>
      <c r="R15" s="12"/>
      <c r="S15" s="7">
        <v>0.84119999999999995</v>
      </c>
      <c r="T15" s="7"/>
      <c r="U15" s="7">
        <v>2.07986</v>
      </c>
      <c r="V15" s="7"/>
      <c r="W15" s="5"/>
      <c r="X15" s="6"/>
      <c r="Y15" s="11"/>
      <c r="Z15" s="10"/>
      <c r="AA15" s="10"/>
      <c r="AB15" s="4" t="s">
        <v>7540</v>
      </c>
      <c r="AC15" s="4"/>
      <c r="AD15" s="4" t="s">
        <v>336</v>
      </c>
      <c r="AE15" s="4" t="s">
        <v>346</v>
      </c>
      <c r="AF15" s="4"/>
      <c r="AG15" s="8"/>
      <c r="AH15" s="8"/>
      <c r="AI15" s="8"/>
      <c r="AJ15" s="8"/>
      <c r="AK15" s="8"/>
      <c r="AL15" s="141">
        <v>112</v>
      </c>
      <c r="AM15" s="142">
        <v>9.6948000000000008</v>
      </c>
      <c r="AN15" s="142">
        <v>3.9277000000000002</v>
      </c>
      <c r="AO15" s="4" t="s">
        <v>23</v>
      </c>
      <c r="AP15" s="4" t="s">
        <v>5744</v>
      </c>
      <c r="AQ15" s="4" t="s">
        <v>8286</v>
      </c>
      <c r="AR15" s="4" t="s">
        <v>3048</v>
      </c>
      <c r="AS15" s="4"/>
    </row>
    <row r="16" spans="1:45" customFormat="1">
      <c r="A16" s="4" t="s">
        <v>3744</v>
      </c>
      <c r="B16" s="4"/>
      <c r="C16" s="4" t="s">
        <v>95</v>
      </c>
      <c r="D16" s="4" t="s">
        <v>348</v>
      </c>
      <c r="E16" s="4" t="s">
        <v>347</v>
      </c>
      <c r="F16" s="4"/>
      <c r="G16" s="14">
        <v>42.990853000000001</v>
      </c>
      <c r="H16" s="14">
        <v>-2.3710599999999999</v>
      </c>
      <c r="I16" s="4" t="s">
        <v>100</v>
      </c>
      <c r="J16" s="4" t="s">
        <v>3053</v>
      </c>
      <c r="K16" s="4" t="s">
        <v>99</v>
      </c>
      <c r="L16" s="4" t="s">
        <v>101</v>
      </c>
      <c r="M16" s="72">
        <v>18.597999999999999</v>
      </c>
      <c r="N16" s="72"/>
      <c r="O16" s="72">
        <v>15.669</v>
      </c>
      <c r="P16" s="72"/>
      <c r="Q16" s="72">
        <v>38.729999999999997</v>
      </c>
      <c r="R16" s="12"/>
      <c r="S16" s="7">
        <v>0.84250999999999998</v>
      </c>
      <c r="T16" s="7"/>
      <c r="U16" s="7">
        <v>2.0824799999999999</v>
      </c>
      <c r="V16" s="7"/>
      <c r="W16" s="5"/>
      <c r="X16" s="6"/>
      <c r="Y16" s="11"/>
      <c r="Z16" s="10"/>
      <c r="AA16" s="10"/>
      <c r="AB16" s="4" t="s">
        <v>7540</v>
      </c>
      <c r="AC16" s="4"/>
      <c r="AD16" s="4" t="s">
        <v>336</v>
      </c>
      <c r="AE16" s="4" t="s">
        <v>332</v>
      </c>
      <c r="AF16" s="4"/>
      <c r="AG16" s="8"/>
      <c r="AH16" s="8"/>
      <c r="AI16" s="8"/>
      <c r="AJ16" s="8"/>
      <c r="AK16" s="8"/>
      <c r="AL16" s="141">
        <v>151</v>
      </c>
      <c r="AM16" s="142">
        <v>9.7588000000000008</v>
      </c>
      <c r="AN16" s="142">
        <v>3.9544000000000001</v>
      </c>
      <c r="AO16" s="4" t="s">
        <v>23</v>
      </c>
      <c r="AP16" s="4" t="s">
        <v>5744</v>
      </c>
      <c r="AQ16" s="4" t="s">
        <v>8286</v>
      </c>
      <c r="AR16" s="4" t="s">
        <v>3048</v>
      </c>
      <c r="AS16" s="4"/>
    </row>
    <row r="17" spans="1:45" customFormat="1">
      <c r="A17" s="4" t="s">
        <v>3745</v>
      </c>
      <c r="B17" s="4"/>
      <c r="C17" s="4" t="s">
        <v>95</v>
      </c>
      <c r="D17" s="4" t="s">
        <v>348</v>
      </c>
      <c r="E17" s="4" t="s">
        <v>347</v>
      </c>
      <c r="F17" s="4"/>
      <c r="G17" s="14">
        <v>42.990853000000001</v>
      </c>
      <c r="H17" s="14">
        <v>-2.3710599999999999</v>
      </c>
      <c r="I17" s="4" t="s">
        <v>100</v>
      </c>
      <c r="J17" s="4" t="s">
        <v>3053</v>
      </c>
      <c r="K17" s="4" t="s">
        <v>99</v>
      </c>
      <c r="L17" s="4" t="s">
        <v>101</v>
      </c>
      <c r="M17" s="72">
        <v>18.545999999999999</v>
      </c>
      <c r="N17" s="72"/>
      <c r="O17" s="72">
        <v>15.632</v>
      </c>
      <c r="P17" s="72"/>
      <c r="Q17" s="72">
        <v>38.584000000000003</v>
      </c>
      <c r="R17" s="12"/>
      <c r="S17" s="7">
        <v>0.84287999999999996</v>
      </c>
      <c r="T17" s="7"/>
      <c r="U17" s="7">
        <v>2.0804499999999999</v>
      </c>
      <c r="V17" s="7"/>
      <c r="W17" s="5"/>
      <c r="X17" s="6"/>
      <c r="Y17" s="11"/>
      <c r="Z17" s="10"/>
      <c r="AA17" s="10"/>
      <c r="AB17" s="4" t="s">
        <v>7540</v>
      </c>
      <c r="AC17" s="4"/>
      <c r="AD17" s="4" t="s">
        <v>336</v>
      </c>
      <c r="AE17" s="4" t="s">
        <v>332</v>
      </c>
      <c r="AF17" s="4"/>
      <c r="AG17" s="8"/>
      <c r="AH17" s="8"/>
      <c r="AI17" s="8"/>
      <c r="AJ17" s="8"/>
      <c r="AK17" s="8"/>
      <c r="AL17" s="141">
        <v>117</v>
      </c>
      <c r="AM17" s="142">
        <v>9.6256000000000004</v>
      </c>
      <c r="AN17" s="142">
        <v>3.8999000000000001</v>
      </c>
      <c r="AO17" s="4" t="s">
        <v>23</v>
      </c>
      <c r="AP17" s="4" t="s">
        <v>5744</v>
      </c>
      <c r="AQ17" s="4" t="s">
        <v>8286</v>
      </c>
      <c r="AR17" s="4" t="s">
        <v>3048</v>
      </c>
      <c r="AS17" s="4"/>
    </row>
    <row r="18" spans="1:45" customFormat="1">
      <c r="A18" s="4" t="s">
        <v>3746</v>
      </c>
      <c r="B18" s="4"/>
      <c r="C18" s="4" t="s">
        <v>95</v>
      </c>
      <c r="D18" s="4" t="s">
        <v>348</v>
      </c>
      <c r="E18" s="4" t="s">
        <v>349</v>
      </c>
      <c r="F18" s="4"/>
      <c r="G18" s="14">
        <v>42.957974999999998</v>
      </c>
      <c r="H18" s="14">
        <v>-2.3543949999999998</v>
      </c>
      <c r="I18" s="4" t="s">
        <v>100</v>
      </c>
      <c r="J18" s="4" t="s">
        <v>3053</v>
      </c>
      <c r="K18" s="4" t="s">
        <v>99</v>
      </c>
      <c r="L18" s="4" t="s">
        <v>101</v>
      </c>
      <c r="M18" s="72">
        <v>18.567</v>
      </c>
      <c r="N18" s="72"/>
      <c r="O18" s="72">
        <v>15.657999999999999</v>
      </c>
      <c r="P18" s="72"/>
      <c r="Q18" s="72">
        <v>38.664999999999999</v>
      </c>
      <c r="R18" s="12"/>
      <c r="S18" s="7">
        <v>0.84331999999999996</v>
      </c>
      <c r="T18" s="7"/>
      <c r="U18" s="7">
        <v>2.0824600000000002</v>
      </c>
      <c r="V18" s="7"/>
      <c r="W18" s="5"/>
      <c r="X18" s="6"/>
      <c r="Y18" s="11"/>
      <c r="Z18" s="10"/>
      <c r="AA18" s="10"/>
      <c r="AB18" s="4" t="s">
        <v>7540</v>
      </c>
      <c r="AC18" s="4"/>
      <c r="AD18" s="4" t="s">
        <v>336</v>
      </c>
      <c r="AE18" s="4" t="s">
        <v>332</v>
      </c>
      <c r="AF18" s="4"/>
      <c r="AG18" s="8"/>
      <c r="AH18" s="8"/>
      <c r="AI18" s="8"/>
      <c r="AJ18" s="8"/>
      <c r="AK18" s="8"/>
      <c r="AL18" s="141">
        <v>153</v>
      </c>
      <c r="AM18" s="142">
        <v>9.7223000000000006</v>
      </c>
      <c r="AN18" s="142">
        <v>3.9373</v>
      </c>
      <c r="AO18" s="4" t="s">
        <v>23</v>
      </c>
      <c r="AP18" s="4" t="s">
        <v>5744</v>
      </c>
      <c r="AQ18" s="4" t="s">
        <v>8286</v>
      </c>
      <c r="AR18" s="4" t="s">
        <v>3048</v>
      </c>
      <c r="AS18" s="4"/>
    </row>
    <row r="19" spans="1:45" customFormat="1">
      <c r="A19" s="4" t="s">
        <v>3747</v>
      </c>
      <c r="B19" s="4"/>
      <c r="C19" s="4" t="s">
        <v>95</v>
      </c>
      <c r="D19" s="4" t="s">
        <v>348</v>
      </c>
      <c r="E19" s="4" t="s">
        <v>349</v>
      </c>
      <c r="F19" s="4"/>
      <c r="G19" s="14">
        <v>42.957974999999998</v>
      </c>
      <c r="H19" s="14">
        <v>-2.3543949999999998</v>
      </c>
      <c r="I19" s="4" t="s">
        <v>100</v>
      </c>
      <c r="J19" s="4" t="s">
        <v>3053</v>
      </c>
      <c r="K19" s="4" t="s">
        <v>99</v>
      </c>
      <c r="L19" s="4" t="s">
        <v>101</v>
      </c>
      <c r="M19" s="72">
        <v>18.581</v>
      </c>
      <c r="N19" s="72"/>
      <c r="O19" s="72">
        <v>15.678000000000001</v>
      </c>
      <c r="P19" s="72"/>
      <c r="Q19" s="72">
        <v>38.700000000000003</v>
      </c>
      <c r="R19" s="12"/>
      <c r="S19" s="7">
        <v>0.84377000000000002</v>
      </c>
      <c r="T19" s="7"/>
      <c r="U19" s="7">
        <v>2.08277</v>
      </c>
      <c r="V19" s="7"/>
      <c r="W19" s="5"/>
      <c r="X19" s="6"/>
      <c r="Y19" s="11"/>
      <c r="Z19" s="10"/>
      <c r="AA19" s="10"/>
      <c r="AB19" s="4" t="s">
        <v>7540</v>
      </c>
      <c r="AC19" s="4"/>
      <c r="AD19" s="4" t="s">
        <v>336</v>
      </c>
      <c r="AE19" s="4" t="s">
        <v>332</v>
      </c>
      <c r="AF19" s="4"/>
      <c r="AG19" s="8"/>
      <c r="AH19" s="8"/>
      <c r="AI19" s="8"/>
      <c r="AJ19" s="8"/>
      <c r="AK19" s="8"/>
      <c r="AL19" s="141">
        <v>181</v>
      </c>
      <c r="AM19" s="142">
        <v>9.7973999999999997</v>
      </c>
      <c r="AN19" s="142">
        <v>3.9533</v>
      </c>
      <c r="AO19" s="4" t="s">
        <v>23</v>
      </c>
      <c r="AP19" s="4" t="s">
        <v>5744</v>
      </c>
      <c r="AQ19" s="4" t="s">
        <v>8286</v>
      </c>
      <c r="AR19" s="4" t="s">
        <v>3048</v>
      </c>
      <c r="AS19" s="4"/>
    </row>
    <row r="20" spans="1:45" customFormat="1">
      <c r="A20" s="4" t="s">
        <v>3748</v>
      </c>
      <c r="B20" s="4"/>
      <c r="C20" s="4" t="s">
        <v>95</v>
      </c>
      <c r="D20" s="4" t="s">
        <v>348</v>
      </c>
      <c r="E20" s="4" t="s">
        <v>350</v>
      </c>
      <c r="F20" s="4"/>
      <c r="G20" s="14">
        <v>43.034399999999998</v>
      </c>
      <c r="H20" s="14">
        <v>-2.2759559999999999</v>
      </c>
      <c r="I20" s="4" t="s">
        <v>100</v>
      </c>
      <c r="J20" s="4" t="s">
        <v>3053</v>
      </c>
      <c r="K20" s="4" t="s">
        <v>99</v>
      </c>
      <c r="L20" s="4" t="s">
        <v>101</v>
      </c>
      <c r="M20" s="72">
        <v>18.591000000000001</v>
      </c>
      <c r="N20" s="72"/>
      <c r="O20" s="72">
        <v>15.667999999999999</v>
      </c>
      <c r="P20" s="72"/>
      <c r="Q20" s="72">
        <v>38.659999999999997</v>
      </c>
      <c r="R20" s="12"/>
      <c r="S20" s="7">
        <v>0.84277000000000002</v>
      </c>
      <c r="T20" s="7"/>
      <c r="U20" s="7">
        <v>2.0794999999999999</v>
      </c>
      <c r="V20" s="7"/>
      <c r="W20" s="5"/>
      <c r="X20" s="6"/>
      <c r="Y20" s="11"/>
      <c r="Z20" s="10"/>
      <c r="AA20" s="10"/>
      <c r="AB20" s="4" t="s">
        <v>7540</v>
      </c>
      <c r="AC20" s="4"/>
      <c r="AD20" s="4" t="s">
        <v>336</v>
      </c>
      <c r="AE20" s="4" t="s">
        <v>332</v>
      </c>
      <c r="AF20" s="4"/>
      <c r="AG20" s="8"/>
      <c r="AH20" s="8"/>
      <c r="AI20" s="8"/>
      <c r="AJ20" s="8"/>
      <c r="AK20" s="8"/>
      <c r="AL20" s="141">
        <v>154</v>
      </c>
      <c r="AM20" s="142">
        <v>9.7563999999999993</v>
      </c>
      <c r="AN20" s="142">
        <v>3.9226000000000001</v>
      </c>
      <c r="AO20" s="4" t="s">
        <v>23</v>
      </c>
      <c r="AP20" s="4" t="s">
        <v>5744</v>
      </c>
      <c r="AQ20" s="4" t="s">
        <v>8286</v>
      </c>
      <c r="AR20" s="4" t="s">
        <v>3048</v>
      </c>
      <c r="AS20" s="4"/>
    </row>
    <row r="21" spans="1:45" customFormat="1">
      <c r="A21" s="4" t="s">
        <v>3749</v>
      </c>
      <c r="B21" s="4"/>
      <c r="C21" s="4" t="s">
        <v>95</v>
      </c>
      <c r="D21" s="4" t="s">
        <v>348</v>
      </c>
      <c r="E21" s="4" t="s">
        <v>350</v>
      </c>
      <c r="F21" s="4"/>
      <c r="G21" s="14">
        <v>43.034399999999998</v>
      </c>
      <c r="H21" s="14">
        <v>-2.2759559999999999</v>
      </c>
      <c r="I21" s="4" t="s">
        <v>100</v>
      </c>
      <c r="J21" s="4" t="s">
        <v>3053</v>
      </c>
      <c r="K21" s="4" t="s">
        <v>99</v>
      </c>
      <c r="L21" s="4" t="s">
        <v>101</v>
      </c>
      <c r="M21" s="72">
        <v>18.608000000000001</v>
      </c>
      <c r="N21" s="72"/>
      <c r="O21" s="72">
        <v>15.664999999999999</v>
      </c>
      <c r="P21" s="72"/>
      <c r="Q21" s="72">
        <v>38.746000000000002</v>
      </c>
      <c r="R21" s="12"/>
      <c r="S21" s="7">
        <v>0.84184000000000003</v>
      </c>
      <c r="T21" s="7"/>
      <c r="U21" s="7">
        <v>2.08222</v>
      </c>
      <c r="V21" s="7"/>
      <c r="W21" s="5"/>
      <c r="X21" s="6"/>
      <c r="Y21" s="11"/>
      <c r="Z21" s="10"/>
      <c r="AA21" s="10"/>
      <c r="AB21" s="4" t="s">
        <v>7540</v>
      </c>
      <c r="AC21" s="4"/>
      <c r="AD21" s="4" t="s">
        <v>336</v>
      </c>
      <c r="AE21" s="4" t="s">
        <v>332</v>
      </c>
      <c r="AF21" s="4"/>
      <c r="AG21" s="8"/>
      <c r="AH21" s="8"/>
      <c r="AI21" s="8"/>
      <c r="AJ21" s="8"/>
      <c r="AK21" s="8"/>
      <c r="AL21" s="141">
        <v>136</v>
      </c>
      <c r="AM21" s="142">
        <v>9.7413000000000007</v>
      </c>
      <c r="AN21" s="142">
        <v>3.9546000000000001</v>
      </c>
      <c r="AO21" s="4" t="s">
        <v>23</v>
      </c>
      <c r="AP21" s="4" t="s">
        <v>5744</v>
      </c>
      <c r="AQ21" s="4" t="s">
        <v>8286</v>
      </c>
      <c r="AR21" s="4" t="s">
        <v>3048</v>
      </c>
      <c r="AS21" s="4"/>
    </row>
    <row r="22" spans="1:45" customFormat="1">
      <c r="A22" s="4" t="s">
        <v>3750</v>
      </c>
      <c r="B22" s="4"/>
      <c r="C22" s="4" t="s">
        <v>95</v>
      </c>
      <c r="D22" s="4" t="s">
        <v>348</v>
      </c>
      <c r="E22" s="4" t="s">
        <v>350</v>
      </c>
      <c r="F22" s="4"/>
      <c r="G22" s="14">
        <v>43.034399999999998</v>
      </c>
      <c r="H22" s="14">
        <v>-2.2759559999999999</v>
      </c>
      <c r="I22" s="4" t="s">
        <v>100</v>
      </c>
      <c r="J22" s="4" t="s">
        <v>3053</v>
      </c>
      <c r="K22" s="4" t="s">
        <v>99</v>
      </c>
      <c r="L22" s="4" t="s">
        <v>101</v>
      </c>
      <c r="M22" s="72">
        <v>18.591000000000001</v>
      </c>
      <c r="N22" s="72"/>
      <c r="O22" s="72">
        <v>15.664999999999999</v>
      </c>
      <c r="P22" s="72"/>
      <c r="Q22" s="72">
        <v>38.689</v>
      </c>
      <c r="R22" s="12"/>
      <c r="S22" s="7">
        <v>0.84260999999999997</v>
      </c>
      <c r="T22" s="7"/>
      <c r="U22" s="7">
        <v>2.0810599999999999</v>
      </c>
      <c r="V22" s="7"/>
      <c r="W22" s="5"/>
      <c r="X22" s="6"/>
      <c r="Y22" s="11"/>
      <c r="Z22" s="10"/>
      <c r="AA22" s="10"/>
      <c r="AB22" s="4" t="s">
        <v>7540</v>
      </c>
      <c r="AC22" s="4"/>
      <c r="AD22" s="4" t="s">
        <v>336</v>
      </c>
      <c r="AE22" s="4" t="s">
        <v>332</v>
      </c>
      <c r="AF22" s="4"/>
      <c r="AG22" s="8"/>
      <c r="AH22" s="8"/>
      <c r="AI22" s="8"/>
      <c r="AJ22" s="8"/>
      <c r="AK22" s="8"/>
      <c r="AL22" s="141">
        <v>148</v>
      </c>
      <c r="AM22" s="142">
        <v>9.7446999999999999</v>
      </c>
      <c r="AN22" s="142">
        <v>3.9363999999999999</v>
      </c>
      <c r="AO22" s="4" t="s">
        <v>23</v>
      </c>
      <c r="AP22" s="4" t="s">
        <v>5744</v>
      </c>
      <c r="AQ22" s="4" t="s">
        <v>8286</v>
      </c>
      <c r="AR22" s="4" t="s">
        <v>3048</v>
      </c>
      <c r="AS22" s="4"/>
    </row>
    <row r="23" spans="1:45" customFormat="1">
      <c r="A23" s="4" t="s">
        <v>3751</v>
      </c>
      <c r="B23" s="4"/>
      <c r="C23" s="4" t="s">
        <v>95</v>
      </c>
      <c r="D23" s="4" t="s">
        <v>348</v>
      </c>
      <c r="E23" s="4" t="s">
        <v>350</v>
      </c>
      <c r="F23" s="4"/>
      <c r="G23" s="14">
        <v>43.034399999999998</v>
      </c>
      <c r="H23" s="14">
        <v>-2.2759559999999999</v>
      </c>
      <c r="I23" s="4" t="s">
        <v>100</v>
      </c>
      <c r="J23" s="4" t="s">
        <v>3053</v>
      </c>
      <c r="K23" s="4" t="s">
        <v>99</v>
      </c>
      <c r="L23" s="4" t="s">
        <v>101</v>
      </c>
      <c r="M23" s="72">
        <v>18.593</v>
      </c>
      <c r="N23" s="72"/>
      <c r="O23" s="72">
        <v>15.664</v>
      </c>
      <c r="P23" s="72"/>
      <c r="Q23" s="72">
        <v>38.771000000000001</v>
      </c>
      <c r="R23" s="12"/>
      <c r="S23" s="7">
        <v>0.84247000000000005</v>
      </c>
      <c r="T23" s="7"/>
      <c r="U23" s="7">
        <v>2.0852499999999998</v>
      </c>
      <c r="V23" s="7"/>
      <c r="W23" s="5"/>
      <c r="X23" s="6"/>
      <c r="Y23" s="11"/>
      <c r="Z23" s="10"/>
      <c r="AA23" s="10"/>
      <c r="AB23" s="4" t="s">
        <v>7540</v>
      </c>
      <c r="AC23" s="4"/>
      <c r="AD23" s="4" t="s">
        <v>336</v>
      </c>
      <c r="AE23" s="4" t="s">
        <v>332</v>
      </c>
      <c r="AF23" s="4"/>
      <c r="AG23" s="8"/>
      <c r="AH23" s="8"/>
      <c r="AI23" s="8"/>
      <c r="AJ23" s="8"/>
      <c r="AK23" s="8"/>
      <c r="AL23" s="141">
        <v>145</v>
      </c>
      <c r="AM23" s="142">
        <v>9.7403999999999993</v>
      </c>
      <c r="AN23" s="142">
        <v>3.9769000000000001</v>
      </c>
      <c r="AO23" s="4" t="s">
        <v>23</v>
      </c>
      <c r="AP23" s="4" t="s">
        <v>5744</v>
      </c>
      <c r="AQ23" s="4" t="s">
        <v>8286</v>
      </c>
      <c r="AR23" s="4" t="s">
        <v>3048</v>
      </c>
      <c r="AS23" s="4"/>
    </row>
    <row r="24" spans="1:45" customFormat="1">
      <c r="A24" s="4" t="s">
        <v>3752</v>
      </c>
      <c r="B24" s="4"/>
      <c r="C24" s="4" t="s">
        <v>95</v>
      </c>
      <c r="D24" s="4" t="s">
        <v>348</v>
      </c>
      <c r="E24" s="4" t="s">
        <v>350</v>
      </c>
      <c r="F24" s="4"/>
      <c r="G24" s="14">
        <v>43.034399999999998</v>
      </c>
      <c r="H24" s="14">
        <v>-2.2759559999999999</v>
      </c>
      <c r="I24" s="4" t="s">
        <v>100</v>
      </c>
      <c r="J24" s="4" t="s">
        <v>3053</v>
      </c>
      <c r="K24" s="4" t="s">
        <v>99</v>
      </c>
      <c r="L24" s="4" t="s">
        <v>101</v>
      </c>
      <c r="M24" s="72">
        <v>18.620999999999999</v>
      </c>
      <c r="N24" s="72"/>
      <c r="O24" s="72">
        <v>15.66</v>
      </c>
      <c r="P24" s="72"/>
      <c r="Q24" s="72">
        <v>38.759</v>
      </c>
      <c r="R24" s="12"/>
      <c r="S24" s="7">
        <v>0.84099000000000002</v>
      </c>
      <c r="T24" s="7"/>
      <c r="U24" s="7">
        <v>2.0814699999999999</v>
      </c>
      <c r="V24" s="7"/>
      <c r="W24" s="5"/>
      <c r="X24" s="6"/>
      <c r="Y24" s="11"/>
      <c r="Z24" s="10"/>
      <c r="AA24" s="10"/>
      <c r="AB24" s="4" t="s">
        <v>7540</v>
      </c>
      <c r="AC24" s="4"/>
      <c r="AD24" s="4" t="s">
        <v>336</v>
      </c>
      <c r="AE24" s="4" t="s">
        <v>332</v>
      </c>
      <c r="AF24" s="4"/>
      <c r="AG24" s="8"/>
      <c r="AH24" s="8"/>
      <c r="AI24" s="8"/>
      <c r="AJ24" s="8"/>
      <c r="AK24" s="8"/>
      <c r="AL24" s="141">
        <v>116</v>
      </c>
      <c r="AM24" s="142">
        <v>9.7193000000000005</v>
      </c>
      <c r="AN24" s="142">
        <v>3.9508999999999999</v>
      </c>
      <c r="AO24" s="4" t="s">
        <v>23</v>
      </c>
      <c r="AP24" s="4" t="s">
        <v>5744</v>
      </c>
      <c r="AQ24" s="4" t="s">
        <v>8286</v>
      </c>
      <c r="AR24" s="4" t="s">
        <v>3048</v>
      </c>
      <c r="AS24" s="4"/>
    </row>
    <row r="25" spans="1:45" customFormat="1">
      <c r="A25" s="4" t="s">
        <v>3753</v>
      </c>
      <c r="B25" s="4"/>
      <c r="C25" s="4" t="s">
        <v>95</v>
      </c>
      <c r="D25" s="4" t="s">
        <v>348</v>
      </c>
      <c r="E25" s="4" t="s">
        <v>350</v>
      </c>
      <c r="F25" s="4"/>
      <c r="G25" s="14">
        <v>43.034399999999998</v>
      </c>
      <c r="H25" s="14">
        <v>-2.2759559999999999</v>
      </c>
      <c r="I25" s="4" t="s">
        <v>100</v>
      </c>
      <c r="J25" s="4" t="s">
        <v>3053</v>
      </c>
      <c r="K25" s="4" t="s">
        <v>99</v>
      </c>
      <c r="L25" s="4" t="s">
        <v>101</v>
      </c>
      <c r="M25" s="72">
        <v>18.594999999999999</v>
      </c>
      <c r="N25" s="72"/>
      <c r="O25" s="72">
        <v>15.657</v>
      </c>
      <c r="P25" s="72"/>
      <c r="Q25" s="72">
        <v>38.712000000000003</v>
      </c>
      <c r="R25" s="12"/>
      <c r="S25" s="7">
        <v>0.84199999999999997</v>
      </c>
      <c r="T25" s="7"/>
      <c r="U25" s="7">
        <v>2.0818500000000002</v>
      </c>
      <c r="V25" s="7"/>
      <c r="W25" s="5"/>
      <c r="X25" s="6"/>
      <c r="Y25" s="11"/>
      <c r="Z25" s="10"/>
      <c r="AA25" s="10"/>
      <c r="AB25" s="4" t="s">
        <v>7540</v>
      </c>
      <c r="AC25" s="4"/>
      <c r="AD25" s="4" t="s">
        <v>336</v>
      </c>
      <c r="AE25" s="4" t="s">
        <v>332</v>
      </c>
      <c r="AF25" s="4"/>
      <c r="AG25" s="8"/>
      <c r="AH25" s="8"/>
      <c r="AI25" s="8"/>
      <c r="AJ25" s="8"/>
      <c r="AK25" s="8"/>
      <c r="AL25" s="141">
        <v>130</v>
      </c>
      <c r="AM25" s="142">
        <v>9.7127999999999997</v>
      </c>
      <c r="AN25" s="142">
        <v>3.9428000000000001</v>
      </c>
      <c r="AO25" s="4" t="s">
        <v>23</v>
      </c>
      <c r="AP25" s="4" t="s">
        <v>5744</v>
      </c>
      <c r="AQ25" s="4" t="s">
        <v>8286</v>
      </c>
      <c r="AR25" s="4" t="s">
        <v>3048</v>
      </c>
      <c r="AS25" s="4"/>
    </row>
    <row r="26" spans="1:45" customFormat="1">
      <c r="A26" s="4" t="s">
        <v>3754</v>
      </c>
      <c r="B26" s="4"/>
      <c r="C26" s="4" t="s">
        <v>95</v>
      </c>
      <c r="D26" s="4" t="s">
        <v>348</v>
      </c>
      <c r="E26" s="4" t="s">
        <v>351</v>
      </c>
      <c r="F26" s="4"/>
      <c r="G26" s="14">
        <v>43.034399999999998</v>
      </c>
      <c r="H26" s="14">
        <v>-2.2759559999999999</v>
      </c>
      <c r="I26" s="4" t="s">
        <v>100</v>
      </c>
      <c r="J26" s="4" t="s">
        <v>3053</v>
      </c>
      <c r="K26" s="4" t="s">
        <v>99</v>
      </c>
      <c r="L26" s="4" t="s">
        <v>101</v>
      </c>
      <c r="M26" s="72">
        <v>18.617999999999999</v>
      </c>
      <c r="N26" s="72"/>
      <c r="O26" s="72">
        <v>15.651999999999999</v>
      </c>
      <c r="P26" s="72"/>
      <c r="Q26" s="72">
        <v>38.781999999999996</v>
      </c>
      <c r="R26" s="12"/>
      <c r="S26" s="7">
        <v>0.84069000000000005</v>
      </c>
      <c r="T26" s="7"/>
      <c r="U26" s="7">
        <v>2.08304</v>
      </c>
      <c r="V26" s="7"/>
      <c r="W26" s="5"/>
      <c r="X26" s="6"/>
      <c r="Y26" s="11"/>
      <c r="Z26" s="10"/>
      <c r="AA26" s="10"/>
      <c r="AB26" s="4" t="s">
        <v>7540</v>
      </c>
      <c r="AC26" s="4"/>
      <c r="AD26" s="4" t="s">
        <v>336</v>
      </c>
      <c r="AE26" s="4" t="s">
        <v>332</v>
      </c>
      <c r="AF26" s="4"/>
      <c r="AG26" s="8"/>
      <c r="AH26" s="8"/>
      <c r="AI26" s="8"/>
      <c r="AJ26" s="8"/>
      <c r="AK26" s="8"/>
      <c r="AL26" s="141">
        <v>102</v>
      </c>
      <c r="AM26" s="142">
        <v>9.6889000000000003</v>
      </c>
      <c r="AN26" s="142">
        <v>3.9617</v>
      </c>
      <c r="AO26" s="4" t="s">
        <v>23</v>
      </c>
      <c r="AP26" s="4" t="s">
        <v>5744</v>
      </c>
      <c r="AQ26" s="4" t="s">
        <v>8286</v>
      </c>
      <c r="AR26" s="4" t="s">
        <v>3048</v>
      </c>
      <c r="AS26" s="4"/>
    </row>
    <row r="27" spans="1:45" customFormat="1">
      <c r="A27" s="4" t="s">
        <v>3755</v>
      </c>
      <c r="B27" s="4"/>
      <c r="C27" s="4" t="s">
        <v>95</v>
      </c>
      <c r="D27" s="4" t="s">
        <v>348</v>
      </c>
      <c r="E27" s="4" t="s">
        <v>351</v>
      </c>
      <c r="F27" s="4"/>
      <c r="G27" s="14">
        <v>43.034399999999998</v>
      </c>
      <c r="H27" s="14">
        <v>-2.2759559999999999</v>
      </c>
      <c r="I27" s="4" t="s">
        <v>100</v>
      </c>
      <c r="J27" s="4" t="s">
        <v>3053</v>
      </c>
      <c r="K27" s="4" t="s">
        <v>99</v>
      </c>
      <c r="L27" s="4" t="s">
        <v>101</v>
      </c>
      <c r="M27" s="72">
        <v>18.553000000000001</v>
      </c>
      <c r="N27" s="72"/>
      <c r="O27" s="72">
        <v>15.648</v>
      </c>
      <c r="P27" s="72"/>
      <c r="Q27" s="72">
        <v>38.664000000000001</v>
      </c>
      <c r="R27" s="12"/>
      <c r="S27" s="7">
        <v>0.84341999999999995</v>
      </c>
      <c r="T27" s="7"/>
      <c r="U27" s="7">
        <v>2.0839799999999999</v>
      </c>
      <c r="V27" s="7"/>
      <c r="W27" s="5"/>
      <c r="X27" s="6"/>
      <c r="Y27" s="11"/>
      <c r="Z27" s="10"/>
      <c r="AA27" s="10"/>
      <c r="AB27" s="4" t="s">
        <v>7540</v>
      </c>
      <c r="AC27" s="4"/>
      <c r="AD27" s="4" t="s">
        <v>336</v>
      </c>
      <c r="AE27" s="4" t="s">
        <v>332</v>
      </c>
      <c r="AF27" s="4"/>
      <c r="AG27" s="8"/>
      <c r="AH27" s="8"/>
      <c r="AI27" s="8"/>
      <c r="AJ27" s="8"/>
      <c r="AK27" s="8"/>
      <c r="AL27" s="141">
        <v>144</v>
      </c>
      <c r="AM27" s="142">
        <v>9.6862999999999992</v>
      </c>
      <c r="AN27" s="142">
        <v>3.9424000000000001</v>
      </c>
      <c r="AO27" s="4" t="s">
        <v>23</v>
      </c>
      <c r="AP27" s="4" t="s">
        <v>5744</v>
      </c>
      <c r="AQ27" s="4" t="s">
        <v>8286</v>
      </c>
      <c r="AR27" s="4" t="s">
        <v>3048</v>
      </c>
      <c r="AS27" s="4"/>
    </row>
    <row r="28" spans="1:45" customFormat="1">
      <c r="A28" s="4" t="s">
        <v>3756</v>
      </c>
      <c r="B28" s="4"/>
      <c r="C28" s="4" t="s">
        <v>95</v>
      </c>
      <c r="D28" s="4" t="s">
        <v>348</v>
      </c>
      <c r="E28" s="4" t="s">
        <v>352</v>
      </c>
      <c r="F28" s="4"/>
      <c r="G28" s="14">
        <v>43.286676999999997</v>
      </c>
      <c r="H28" s="14">
        <v>-1.797647</v>
      </c>
      <c r="I28" s="4" t="s">
        <v>100</v>
      </c>
      <c r="J28" s="4" t="s">
        <v>3053</v>
      </c>
      <c r="K28" s="4" t="s">
        <v>99</v>
      </c>
      <c r="L28" s="4" t="s">
        <v>101</v>
      </c>
      <c r="M28" s="72">
        <v>18.442</v>
      </c>
      <c r="N28" s="72"/>
      <c r="O28" s="72">
        <v>15.667</v>
      </c>
      <c r="P28" s="72"/>
      <c r="Q28" s="72">
        <v>38.701999999999998</v>
      </c>
      <c r="R28" s="12"/>
      <c r="S28" s="7">
        <v>0.84953000000000001</v>
      </c>
      <c r="T28" s="7"/>
      <c r="U28" s="7">
        <v>2.0985800000000001</v>
      </c>
      <c r="V28" s="7"/>
      <c r="W28" s="5"/>
      <c r="X28" s="6"/>
      <c r="Y28" s="11"/>
      <c r="Z28" s="10"/>
      <c r="AA28" s="10"/>
      <c r="AB28" s="4" t="s">
        <v>6744</v>
      </c>
      <c r="AC28" s="4"/>
      <c r="AD28" s="4" t="s">
        <v>353</v>
      </c>
      <c r="AE28" s="4" t="s">
        <v>337</v>
      </c>
      <c r="AF28" s="4"/>
      <c r="AG28" s="8"/>
      <c r="AH28" s="8"/>
      <c r="AI28" s="8"/>
      <c r="AJ28" s="8"/>
      <c r="AK28" s="8"/>
      <c r="AL28" s="141">
        <v>263</v>
      </c>
      <c r="AM28" s="142">
        <v>9.7843999999999998</v>
      </c>
      <c r="AN28" s="142">
        <v>4.0434999999999999</v>
      </c>
      <c r="AO28" s="4" t="s">
        <v>23</v>
      </c>
      <c r="AP28" s="4" t="s">
        <v>5744</v>
      </c>
      <c r="AQ28" s="4" t="s">
        <v>8286</v>
      </c>
      <c r="AR28" s="4" t="s">
        <v>3048</v>
      </c>
      <c r="AS28" s="4"/>
    </row>
    <row r="29" spans="1:45" customFormat="1">
      <c r="A29" s="4" t="s">
        <v>3757</v>
      </c>
      <c r="B29" s="4"/>
      <c r="C29" s="4" t="s">
        <v>95</v>
      </c>
      <c r="D29" s="4" t="s">
        <v>348</v>
      </c>
      <c r="E29" s="4" t="s">
        <v>352</v>
      </c>
      <c r="F29" s="4"/>
      <c r="G29" s="14">
        <v>43.286676999999997</v>
      </c>
      <c r="H29" s="14">
        <v>-1.797647</v>
      </c>
      <c r="I29" s="4" t="s">
        <v>100</v>
      </c>
      <c r="J29" s="4" t="s">
        <v>3053</v>
      </c>
      <c r="K29" s="4" t="s">
        <v>99</v>
      </c>
      <c r="L29" s="4" t="s">
        <v>101</v>
      </c>
      <c r="M29" s="72">
        <v>18.420999999999999</v>
      </c>
      <c r="N29" s="72"/>
      <c r="O29" s="72">
        <v>15.651</v>
      </c>
      <c r="P29" s="72"/>
      <c r="Q29" s="72">
        <v>38.659999999999997</v>
      </c>
      <c r="R29" s="12"/>
      <c r="S29" s="7">
        <v>0.84963</v>
      </c>
      <c r="T29" s="7"/>
      <c r="U29" s="7">
        <v>2.0986899999999999</v>
      </c>
      <c r="V29" s="7"/>
      <c r="W29" s="5"/>
      <c r="X29" s="6"/>
      <c r="Y29" s="11"/>
      <c r="Z29" s="10"/>
      <c r="AA29" s="10"/>
      <c r="AB29" s="4" t="s">
        <v>6744</v>
      </c>
      <c r="AC29" s="4"/>
      <c r="AD29" s="4" t="s">
        <v>353</v>
      </c>
      <c r="AE29" s="4" t="s">
        <v>354</v>
      </c>
      <c r="AF29" s="4"/>
      <c r="AG29" s="8"/>
      <c r="AH29" s="8"/>
      <c r="AI29" s="8"/>
      <c r="AJ29" s="8"/>
      <c r="AK29" s="8"/>
      <c r="AL29" s="141">
        <v>248</v>
      </c>
      <c r="AM29" s="142">
        <v>9.7260000000000009</v>
      </c>
      <c r="AN29" s="142">
        <v>4.0298999999999996</v>
      </c>
      <c r="AO29" s="4" t="s">
        <v>23</v>
      </c>
      <c r="AP29" s="4" t="s">
        <v>5744</v>
      </c>
      <c r="AQ29" s="4" t="s">
        <v>8286</v>
      </c>
      <c r="AR29" s="4" t="s">
        <v>3048</v>
      </c>
      <c r="AS29" s="4"/>
    </row>
    <row r="30" spans="1:45" customFormat="1">
      <c r="A30" s="4" t="s">
        <v>3758</v>
      </c>
      <c r="B30" s="4"/>
      <c r="C30" s="4" t="s">
        <v>95</v>
      </c>
      <c r="D30" s="4" t="s">
        <v>348</v>
      </c>
      <c r="E30" s="4" t="s">
        <v>352</v>
      </c>
      <c r="F30" s="4"/>
      <c r="G30" s="14">
        <v>43.286676999999997</v>
      </c>
      <c r="H30" s="14">
        <v>-1.797647</v>
      </c>
      <c r="I30" s="4" t="s">
        <v>100</v>
      </c>
      <c r="J30" s="4" t="s">
        <v>3053</v>
      </c>
      <c r="K30" s="4" t="s">
        <v>99</v>
      </c>
      <c r="L30" s="4" t="s">
        <v>101</v>
      </c>
      <c r="M30" s="72">
        <v>18.41</v>
      </c>
      <c r="N30" s="72"/>
      <c r="O30" s="72">
        <v>15.648999999999999</v>
      </c>
      <c r="P30" s="72"/>
      <c r="Q30" s="72">
        <v>38.619999999999997</v>
      </c>
      <c r="R30" s="12"/>
      <c r="S30" s="7">
        <v>0.85002999999999995</v>
      </c>
      <c r="T30" s="7"/>
      <c r="U30" s="7">
        <v>2.0977700000000001</v>
      </c>
      <c r="V30" s="7"/>
      <c r="W30" s="5"/>
      <c r="X30" s="6"/>
      <c r="Y30" s="11"/>
      <c r="Z30" s="10"/>
      <c r="AA30" s="10"/>
      <c r="AB30" s="4" t="s">
        <v>6744</v>
      </c>
      <c r="AC30" s="4"/>
      <c r="AD30" s="4" t="s">
        <v>353</v>
      </c>
      <c r="AE30" s="4" t="s">
        <v>354</v>
      </c>
      <c r="AF30" s="4"/>
      <c r="AG30" s="8"/>
      <c r="AH30" s="8"/>
      <c r="AI30" s="8"/>
      <c r="AJ30" s="8"/>
      <c r="AK30" s="8"/>
      <c r="AL30" s="141">
        <v>253</v>
      </c>
      <c r="AM30" s="142">
        <v>9.7205999999999992</v>
      </c>
      <c r="AN30" s="142">
        <v>4.0155000000000003</v>
      </c>
      <c r="AO30" s="4" t="s">
        <v>23</v>
      </c>
      <c r="AP30" s="4" t="s">
        <v>5744</v>
      </c>
      <c r="AQ30" s="4" t="s">
        <v>8286</v>
      </c>
      <c r="AR30" s="4" t="s">
        <v>3048</v>
      </c>
      <c r="AS30" s="4"/>
    </row>
    <row r="31" spans="1:45" customFormat="1">
      <c r="A31" s="4" t="s">
        <v>3759</v>
      </c>
      <c r="B31" s="4"/>
      <c r="C31" s="4" t="s">
        <v>95</v>
      </c>
      <c r="D31" s="4" t="s">
        <v>348</v>
      </c>
      <c r="E31" s="4" t="s">
        <v>355</v>
      </c>
      <c r="F31" s="4"/>
      <c r="G31" s="14">
        <v>43.286676999999997</v>
      </c>
      <c r="H31" s="14">
        <v>-1.797647</v>
      </c>
      <c r="I31" s="4" t="s">
        <v>100</v>
      </c>
      <c r="J31" s="4" t="s">
        <v>3053</v>
      </c>
      <c r="K31" s="4" t="s">
        <v>99</v>
      </c>
      <c r="L31" s="4" t="s">
        <v>101</v>
      </c>
      <c r="M31" s="72">
        <v>18.457000000000001</v>
      </c>
      <c r="N31" s="72"/>
      <c r="O31" s="72">
        <v>15.673999999999999</v>
      </c>
      <c r="P31" s="72"/>
      <c r="Q31" s="72">
        <v>38.734999999999999</v>
      </c>
      <c r="R31" s="12"/>
      <c r="S31" s="7">
        <v>0.84921999999999997</v>
      </c>
      <c r="T31" s="7"/>
      <c r="U31" s="7">
        <v>2.0986600000000002</v>
      </c>
      <c r="V31" s="7"/>
      <c r="W31" s="5"/>
      <c r="X31" s="6"/>
      <c r="Y31" s="11"/>
      <c r="Z31" s="10"/>
      <c r="AA31" s="10"/>
      <c r="AB31" s="4" t="s">
        <v>6744</v>
      </c>
      <c r="AC31" s="4"/>
      <c r="AD31" s="4" t="s">
        <v>353</v>
      </c>
      <c r="AE31" s="4" t="s">
        <v>354</v>
      </c>
      <c r="AF31" s="4"/>
      <c r="AG31" s="8"/>
      <c r="AH31" s="8"/>
      <c r="AI31" s="8"/>
      <c r="AJ31" s="8"/>
      <c r="AK31" s="8"/>
      <c r="AL31" s="141">
        <v>265</v>
      </c>
      <c r="AM31" s="142">
        <v>9.8087</v>
      </c>
      <c r="AN31" s="142">
        <v>4.0530999999999997</v>
      </c>
      <c r="AO31" s="4" t="s">
        <v>23</v>
      </c>
      <c r="AP31" s="4" t="s">
        <v>5744</v>
      </c>
      <c r="AQ31" s="4" t="s">
        <v>8286</v>
      </c>
      <c r="AR31" s="4" t="s">
        <v>3048</v>
      </c>
      <c r="AS31" s="4"/>
    </row>
    <row r="32" spans="1:45" customFormat="1">
      <c r="A32" s="4" t="s">
        <v>3760</v>
      </c>
      <c r="B32" s="4"/>
      <c r="C32" s="4" t="s">
        <v>95</v>
      </c>
      <c r="D32" s="4" t="s">
        <v>348</v>
      </c>
      <c r="E32" s="4" t="s">
        <v>355</v>
      </c>
      <c r="F32" s="4"/>
      <c r="G32" s="14">
        <v>43.286676999999997</v>
      </c>
      <c r="H32" s="14">
        <v>-1.797647</v>
      </c>
      <c r="I32" s="4" t="s">
        <v>100</v>
      </c>
      <c r="J32" s="4" t="s">
        <v>3053</v>
      </c>
      <c r="K32" s="4" t="s">
        <v>99</v>
      </c>
      <c r="L32" s="4" t="s">
        <v>101</v>
      </c>
      <c r="M32" s="72">
        <v>18.437000000000001</v>
      </c>
      <c r="N32" s="72"/>
      <c r="O32" s="72">
        <v>15.661</v>
      </c>
      <c r="P32" s="72"/>
      <c r="Q32" s="72">
        <v>38.625</v>
      </c>
      <c r="R32" s="12"/>
      <c r="S32" s="7">
        <v>0.84943000000000002</v>
      </c>
      <c r="T32" s="7"/>
      <c r="U32" s="7">
        <v>2.09497</v>
      </c>
      <c r="V32" s="7"/>
      <c r="W32" s="5"/>
      <c r="X32" s="6"/>
      <c r="Y32" s="11"/>
      <c r="Z32" s="10"/>
      <c r="AA32" s="10"/>
      <c r="AB32" s="4" t="s">
        <v>6744</v>
      </c>
      <c r="AC32" s="4"/>
      <c r="AD32" s="4" t="s">
        <v>353</v>
      </c>
      <c r="AE32" s="4" t="s">
        <v>354</v>
      </c>
      <c r="AF32" s="4"/>
      <c r="AG32" s="8"/>
      <c r="AH32" s="8"/>
      <c r="AI32" s="8"/>
      <c r="AJ32" s="8"/>
      <c r="AK32" s="8"/>
      <c r="AL32" s="141">
        <v>256</v>
      </c>
      <c r="AM32" s="142">
        <v>9.7619000000000007</v>
      </c>
      <c r="AN32" s="142">
        <v>4.0041000000000002</v>
      </c>
      <c r="AO32" s="4" t="s">
        <v>23</v>
      </c>
      <c r="AP32" s="4" t="s">
        <v>5744</v>
      </c>
      <c r="AQ32" s="4" t="s">
        <v>8286</v>
      </c>
      <c r="AR32" s="4" t="s">
        <v>3048</v>
      </c>
      <c r="AS32" s="4"/>
    </row>
    <row r="33" spans="1:45" customFormat="1">
      <c r="A33" s="4" t="s">
        <v>3761</v>
      </c>
      <c r="B33" s="4"/>
      <c r="C33" s="4" t="s">
        <v>95</v>
      </c>
      <c r="D33" s="4" t="s">
        <v>348</v>
      </c>
      <c r="E33" s="4" t="s">
        <v>356</v>
      </c>
      <c r="F33" s="4"/>
      <c r="G33" s="14">
        <v>43.286676999999997</v>
      </c>
      <c r="H33" s="14">
        <v>-1.797647</v>
      </c>
      <c r="I33" s="4" t="s">
        <v>100</v>
      </c>
      <c r="J33" s="4" t="s">
        <v>3053</v>
      </c>
      <c r="K33" s="4" t="s">
        <v>99</v>
      </c>
      <c r="L33" s="4" t="s">
        <v>101</v>
      </c>
      <c r="M33" s="72">
        <v>18.443999999999999</v>
      </c>
      <c r="N33" s="72"/>
      <c r="O33" s="72">
        <v>15.667</v>
      </c>
      <c r="P33" s="72"/>
      <c r="Q33" s="72">
        <v>38.686999999999998</v>
      </c>
      <c r="R33" s="12"/>
      <c r="S33" s="7">
        <v>0.84943999999999997</v>
      </c>
      <c r="T33" s="7"/>
      <c r="U33" s="7">
        <v>2.09754</v>
      </c>
      <c r="V33" s="7"/>
      <c r="W33" s="5"/>
      <c r="X33" s="6"/>
      <c r="Y33" s="11"/>
      <c r="Z33" s="10"/>
      <c r="AA33" s="10"/>
      <c r="AB33" s="4" t="s">
        <v>6744</v>
      </c>
      <c r="AC33" s="4"/>
      <c r="AD33" s="4" t="s">
        <v>353</v>
      </c>
      <c r="AE33" s="4" t="s">
        <v>354</v>
      </c>
      <c r="AF33" s="4"/>
      <c r="AG33" s="8"/>
      <c r="AH33" s="8"/>
      <c r="AI33" s="8"/>
      <c r="AJ33" s="8"/>
      <c r="AK33" s="8"/>
      <c r="AL33" s="141">
        <v>262</v>
      </c>
      <c r="AM33" s="142">
        <v>9.7840000000000007</v>
      </c>
      <c r="AN33" s="142">
        <v>4.0342000000000002</v>
      </c>
      <c r="AO33" s="4" t="s">
        <v>23</v>
      </c>
      <c r="AP33" s="4" t="s">
        <v>5744</v>
      </c>
      <c r="AQ33" s="4" t="s">
        <v>8286</v>
      </c>
      <c r="AR33" s="4" t="s">
        <v>3048</v>
      </c>
      <c r="AS33" s="4"/>
    </row>
    <row r="34" spans="1:45" customFormat="1">
      <c r="A34" s="4" t="s">
        <v>3762</v>
      </c>
      <c r="B34" s="4"/>
      <c r="C34" s="4" t="s">
        <v>95</v>
      </c>
      <c r="D34" s="4" t="s">
        <v>348</v>
      </c>
      <c r="E34" s="4" t="s">
        <v>356</v>
      </c>
      <c r="F34" s="4"/>
      <c r="G34" s="14">
        <v>43.286676999999997</v>
      </c>
      <c r="H34" s="14">
        <v>-1.797647</v>
      </c>
      <c r="I34" s="4" t="s">
        <v>100</v>
      </c>
      <c r="J34" s="4" t="s">
        <v>3053</v>
      </c>
      <c r="K34" s="4" t="s">
        <v>99</v>
      </c>
      <c r="L34" s="4" t="s">
        <v>101</v>
      </c>
      <c r="M34" s="72">
        <v>18.420000000000002</v>
      </c>
      <c r="N34" s="72"/>
      <c r="O34" s="72">
        <v>15.654999999999999</v>
      </c>
      <c r="P34" s="72"/>
      <c r="Q34" s="72">
        <v>38.68</v>
      </c>
      <c r="R34" s="12"/>
      <c r="S34" s="7">
        <v>0.84989000000000003</v>
      </c>
      <c r="T34" s="7"/>
      <c r="U34" s="7">
        <v>2.0998899999999998</v>
      </c>
      <c r="V34" s="7"/>
      <c r="W34" s="5"/>
      <c r="X34" s="6"/>
      <c r="Y34" s="11"/>
      <c r="Z34" s="10"/>
      <c r="AA34" s="10"/>
      <c r="AB34" s="4" t="s">
        <v>6744</v>
      </c>
      <c r="AC34" s="4"/>
      <c r="AD34" s="4" t="s">
        <v>353</v>
      </c>
      <c r="AE34" s="4" t="s">
        <v>354</v>
      </c>
      <c r="AF34" s="4"/>
      <c r="AG34" s="8"/>
      <c r="AH34" s="8"/>
      <c r="AI34" s="8"/>
      <c r="AJ34" s="8"/>
      <c r="AK34" s="8"/>
      <c r="AL34" s="141">
        <v>257</v>
      </c>
      <c r="AM34" s="142">
        <v>9.7420000000000009</v>
      </c>
      <c r="AN34" s="142">
        <v>4.0426000000000002</v>
      </c>
      <c r="AO34" s="4" t="s">
        <v>23</v>
      </c>
      <c r="AP34" s="4" t="s">
        <v>5744</v>
      </c>
      <c r="AQ34" s="4" t="s">
        <v>8286</v>
      </c>
      <c r="AR34" s="4" t="s">
        <v>3048</v>
      </c>
      <c r="AS34" s="4"/>
    </row>
    <row r="35" spans="1:45" customFormat="1">
      <c r="A35" s="4" t="s">
        <v>3763</v>
      </c>
      <c r="B35" s="4"/>
      <c r="C35" s="4" t="s">
        <v>95</v>
      </c>
      <c r="D35" s="4" t="s">
        <v>348</v>
      </c>
      <c r="E35" s="4" t="s">
        <v>356</v>
      </c>
      <c r="F35" s="4"/>
      <c r="G35" s="14">
        <v>43.286676999999997</v>
      </c>
      <c r="H35" s="14">
        <v>-1.797647</v>
      </c>
      <c r="I35" s="4" t="s">
        <v>100</v>
      </c>
      <c r="J35" s="4" t="s">
        <v>3053</v>
      </c>
      <c r="K35" s="4" t="s">
        <v>99</v>
      </c>
      <c r="L35" s="4" t="s">
        <v>101</v>
      </c>
      <c r="M35" s="72">
        <v>18.451000000000001</v>
      </c>
      <c r="N35" s="72"/>
      <c r="O35" s="72">
        <v>15.699</v>
      </c>
      <c r="P35" s="72"/>
      <c r="Q35" s="72">
        <v>38.709000000000003</v>
      </c>
      <c r="R35" s="12"/>
      <c r="S35" s="7">
        <v>0.85085</v>
      </c>
      <c r="T35" s="7"/>
      <c r="U35" s="7">
        <v>2.0979399999999999</v>
      </c>
      <c r="V35" s="7"/>
      <c r="W35" s="5"/>
      <c r="X35" s="6"/>
      <c r="Y35" s="11"/>
      <c r="Z35" s="10"/>
      <c r="AA35" s="10"/>
      <c r="AB35" s="4" t="s">
        <v>6744</v>
      </c>
      <c r="AC35" s="4"/>
      <c r="AD35" s="4" t="s">
        <v>353</v>
      </c>
      <c r="AE35" s="4" t="s">
        <v>337</v>
      </c>
      <c r="AF35" s="4"/>
      <c r="AG35" s="8"/>
      <c r="AH35" s="8"/>
      <c r="AI35" s="8"/>
      <c r="AJ35" s="8"/>
      <c r="AK35" s="8"/>
      <c r="AL35" s="141">
        <v>317</v>
      </c>
      <c r="AM35" s="142">
        <v>9.9092000000000002</v>
      </c>
      <c r="AN35" s="142">
        <v>4.0523999999999996</v>
      </c>
      <c r="AO35" s="4" t="s">
        <v>23</v>
      </c>
      <c r="AP35" s="4" t="s">
        <v>5744</v>
      </c>
      <c r="AQ35" s="4" t="s">
        <v>8286</v>
      </c>
      <c r="AR35" s="4" t="s">
        <v>3048</v>
      </c>
      <c r="AS35" s="4"/>
    </row>
    <row r="36" spans="1:45" customFormat="1">
      <c r="A36" s="4" t="s">
        <v>3764</v>
      </c>
      <c r="B36" s="4"/>
      <c r="C36" s="4" t="s">
        <v>95</v>
      </c>
      <c r="D36" s="4" t="s">
        <v>348</v>
      </c>
      <c r="E36" s="4" t="s">
        <v>356</v>
      </c>
      <c r="F36" s="4"/>
      <c r="G36" s="14">
        <v>43.286676999999997</v>
      </c>
      <c r="H36" s="14">
        <v>-1.797647</v>
      </c>
      <c r="I36" s="4" t="s">
        <v>100</v>
      </c>
      <c r="J36" s="4" t="s">
        <v>3053</v>
      </c>
      <c r="K36" s="4" t="s">
        <v>99</v>
      </c>
      <c r="L36" s="4" t="s">
        <v>101</v>
      </c>
      <c r="M36" s="72">
        <v>18.425000000000001</v>
      </c>
      <c r="N36" s="72"/>
      <c r="O36" s="72">
        <v>15.654999999999999</v>
      </c>
      <c r="P36" s="72"/>
      <c r="Q36" s="72">
        <v>38.69</v>
      </c>
      <c r="R36" s="12"/>
      <c r="S36" s="7">
        <v>0.84965999999999997</v>
      </c>
      <c r="T36" s="7"/>
      <c r="U36" s="7">
        <v>2.0998600000000001</v>
      </c>
      <c r="V36" s="7"/>
      <c r="W36" s="5"/>
      <c r="X36" s="6"/>
      <c r="Y36" s="11"/>
      <c r="Z36" s="10"/>
      <c r="AA36" s="10"/>
      <c r="AB36" s="4" t="s">
        <v>6744</v>
      </c>
      <c r="AC36" s="4"/>
      <c r="AD36" s="4" t="s">
        <v>353</v>
      </c>
      <c r="AE36" s="4" t="s">
        <v>354</v>
      </c>
      <c r="AF36" s="4"/>
      <c r="AG36" s="8"/>
      <c r="AH36" s="8"/>
      <c r="AI36" s="8"/>
      <c r="AJ36" s="8"/>
      <c r="AK36" s="8"/>
      <c r="AL36" s="141">
        <v>253</v>
      </c>
      <c r="AM36" s="142">
        <v>9.7408999999999999</v>
      </c>
      <c r="AN36" s="142">
        <v>4.0445000000000002</v>
      </c>
      <c r="AO36" s="4" t="s">
        <v>23</v>
      </c>
      <c r="AP36" s="4" t="s">
        <v>5744</v>
      </c>
      <c r="AQ36" s="4" t="s">
        <v>8286</v>
      </c>
      <c r="AR36" s="4" t="s">
        <v>3048</v>
      </c>
      <c r="AS36" s="4"/>
    </row>
    <row r="37" spans="1:45" customFormat="1">
      <c r="A37" s="4" t="s">
        <v>3765</v>
      </c>
      <c r="B37" s="4"/>
      <c r="C37" s="4" t="s">
        <v>95</v>
      </c>
      <c r="D37" s="4" t="s">
        <v>348</v>
      </c>
      <c r="E37" s="4" t="s">
        <v>355</v>
      </c>
      <c r="F37" s="4"/>
      <c r="G37" s="14">
        <v>43.286676999999997</v>
      </c>
      <c r="H37" s="14">
        <v>-1.797647</v>
      </c>
      <c r="I37" s="4" t="s">
        <v>100</v>
      </c>
      <c r="J37" s="4" t="s">
        <v>3053</v>
      </c>
      <c r="K37" s="4" t="s">
        <v>99</v>
      </c>
      <c r="L37" s="4" t="s">
        <v>101</v>
      </c>
      <c r="M37" s="72">
        <v>18.46</v>
      </c>
      <c r="N37" s="72"/>
      <c r="O37" s="72">
        <v>15.682</v>
      </c>
      <c r="P37" s="72"/>
      <c r="Q37" s="72">
        <v>38.756</v>
      </c>
      <c r="R37" s="12"/>
      <c r="S37" s="7">
        <v>0.84950999999999999</v>
      </c>
      <c r="T37" s="7"/>
      <c r="U37" s="7">
        <v>2.0994600000000001</v>
      </c>
      <c r="V37" s="7"/>
      <c r="W37" s="5"/>
      <c r="X37" s="6"/>
      <c r="Y37" s="11"/>
      <c r="Z37" s="10"/>
      <c r="AA37" s="10"/>
      <c r="AB37" s="4" t="s">
        <v>6744</v>
      </c>
      <c r="AC37" s="4"/>
      <c r="AD37" s="4" t="s">
        <v>353</v>
      </c>
      <c r="AE37" s="4" t="s">
        <v>354</v>
      </c>
      <c r="AF37" s="4"/>
      <c r="AG37" s="8"/>
      <c r="AH37" s="8"/>
      <c r="AI37" s="8"/>
      <c r="AJ37" s="8"/>
      <c r="AK37" s="8"/>
      <c r="AL37" s="141">
        <v>278</v>
      </c>
      <c r="AM37" s="142">
        <v>9.8396000000000008</v>
      </c>
      <c r="AN37" s="142">
        <v>4.0650000000000004</v>
      </c>
      <c r="AO37" s="4" t="s">
        <v>23</v>
      </c>
      <c r="AP37" s="4" t="s">
        <v>5744</v>
      </c>
      <c r="AQ37" s="4" t="s">
        <v>8286</v>
      </c>
      <c r="AR37" s="4" t="s">
        <v>3048</v>
      </c>
      <c r="AS37" s="4"/>
    </row>
    <row r="38" spans="1:45" customFormat="1">
      <c r="A38" s="4" t="s">
        <v>3766</v>
      </c>
      <c r="B38" s="4"/>
      <c r="C38" s="4" t="s">
        <v>95</v>
      </c>
      <c r="D38" s="4" t="s">
        <v>348</v>
      </c>
      <c r="E38" s="4" t="s">
        <v>357</v>
      </c>
      <c r="F38" s="4"/>
      <c r="G38" s="14">
        <v>43.286676999999997</v>
      </c>
      <c r="H38" s="14">
        <v>-1.797647</v>
      </c>
      <c r="I38" s="4" t="s">
        <v>100</v>
      </c>
      <c r="J38" s="4" t="s">
        <v>3053</v>
      </c>
      <c r="K38" s="4" t="s">
        <v>99</v>
      </c>
      <c r="L38" s="4" t="s">
        <v>101</v>
      </c>
      <c r="M38" s="72">
        <v>18.422999999999998</v>
      </c>
      <c r="N38" s="72"/>
      <c r="O38" s="72">
        <v>15.656000000000001</v>
      </c>
      <c r="P38" s="72"/>
      <c r="Q38" s="72">
        <v>38.656999999999996</v>
      </c>
      <c r="R38" s="12"/>
      <c r="S38" s="7">
        <v>0.84980999999999995</v>
      </c>
      <c r="T38" s="7"/>
      <c r="U38" s="7">
        <v>2.0983000000000001</v>
      </c>
      <c r="V38" s="7"/>
      <c r="W38" s="5"/>
      <c r="X38" s="6"/>
      <c r="Y38" s="11"/>
      <c r="Z38" s="10"/>
      <c r="AA38" s="10"/>
      <c r="AB38" s="4" t="s">
        <v>6744</v>
      </c>
      <c r="AC38" s="4"/>
      <c r="AD38" s="4" t="s">
        <v>353</v>
      </c>
      <c r="AE38" s="4" t="s">
        <v>354</v>
      </c>
      <c r="AF38" s="4"/>
      <c r="AG38" s="8"/>
      <c r="AH38" s="8"/>
      <c r="AI38" s="8"/>
      <c r="AJ38" s="8"/>
      <c r="AK38" s="8"/>
      <c r="AL38" s="141">
        <v>256</v>
      </c>
      <c r="AM38" s="142">
        <v>9.7453000000000003</v>
      </c>
      <c r="AN38" s="142">
        <v>4.0286999999999997</v>
      </c>
      <c r="AO38" s="4" t="s">
        <v>23</v>
      </c>
      <c r="AP38" s="4" t="s">
        <v>5744</v>
      </c>
      <c r="AQ38" s="4" t="s">
        <v>8286</v>
      </c>
      <c r="AR38" s="4" t="s">
        <v>3048</v>
      </c>
      <c r="AS38" s="4"/>
    </row>
    <row r="39" spans="1:45" customFormat="1">
      <c r="A39" s="4" t="s">
        <v>3767</v>
      </c>
      <c r="B39" s="4"/>
      <c r="C39" s="4" t="s">
        <v>95</v>
      </c>
      <c r="D39" s="4" t="s">
        <v>348</v>
      </c>
      <c r="E39" s="4" t="s">
        <v>357</v>
      </c>
      <c r="F39" s="4"/>
      <c r="G39" s="14">
        <v>43.286676999999997</v>
      </c>
      <c r="H39" s="14">
        <v>-1.797647</v>
      </c>
      <c r="I39" s="4" t="s">
        <v>100</v>
      </c>
      <c r="J39" s="4" t="s">
        <v>3053</v>
      </c>
      <c r="K39" s="4" t="s">
        <v>99</v>
      </c>
      <c r="L39" s="4" t="s">
        <v>101</v>
      </c>
      <c r="M39" s="72">
        <v>18.443000000000001</v>
      </c>
      <c r="N39" s="72"/>
      <c r="O39" s="72">
        <v>15.662000000000001</v>
      </c>
      <c r="P39" s="72"/>
      <c r="Q39" s="72">
        <v>38.695</v>
      </c>
      <c r="R39" s="12"/>
      <c r="S39" s="7">
        <v>0.84921000000000002</v>
      </c>
      <c r="T39" s="7"/>
      <c r="U39" s="7">
        <v>2.09809</v>
      </c>
      <c r="V39" s="7"/>
      <c r="W39" s="5"/>
      <c r="X39" s="6"/>
      <c r="Y39" s="11"/>
      <c r="Z39" s="10"/>
      <c r="AA39" s="10"/>
      <c r="AB39" s="4" t="s">
        <v>6744</v>
      </c>
      <c r="AC39" s="4"/>
      <c r="AD39" s="4" t="s">
        <v>353</v>
      </c>
      <c r="AE39" s="4" t="s">
        <v>354</v>
      </c>
      <c r="AF39" s="4"/>
      <c r="AG39" s="8"/>
      <c r="AH39" s="8"/>
      <c r="AI39" s="8"/>
      <c r="AJ39" s="8"/>
      <c r="AK39" s="8"/>
      <c r="AL39" s="141">
        <v>253</v>
      </c>
      <c r="AM39" s="142">
        <v>9.7645</v>
      </c>
      <c r="AN39" s="142">
        <v>4.0373000000000001</v>
      </c>
      <c r="AO39" s="4" t="s">
        <v>23</v>
      </c>
      <c r="AP39" s="4" t="s">
        <v>5744</v>
      </c>
      <c r="AQ39" s="4" t="s">
        <v>8286</v>
      </c>
      <c r="AR39" s="4" t="s">
        <v>3048</v>
      </c>
      <c r="AS39" s="4"/>
    </row>
    <row r="40" spans="1:45" customFormat="1">
      <c r="A40" s="4" t="s">
        <v>3768</v>
      </c>
      <c r="B40" s="4"/>
      <c r="C40" s="4" t="s">
        <v>95</v>
      </c>
      <c r="D40" s="4" t="s">
        <v>359</v>
      </c>
      <c r="E40" s="4" t="s">
        <v>358</v>
      </c>
      <c r="F40" s="4"/>
      <c r="G40" s="14">
        <v>42.155484000000001</v>
      </c>
      <c r="H40" s="14">
        <v>-3.1794069999999999</v>
      </c>
      <c r="I40" s="4" t="s">
        <v>100</v>
      </c>
      <c r="J40" s="4" t="s">
        <v>3053</v>
      </c>
      <c r="K40" s="4" t="s">
        <v>99</v>
      </c>
      <c r="L40" s="4" t="s">
        <v>101</v>
      </c>
      <c r="M40" s="72">
        <v>17.815999999999999</v>
      </c>
      <c r="N40" s="72"/>
      <c r="O40" s="72">
        <v>15.61</v>
      </c>
      <c r="P40" s="72"/>
      <c r="Q40" s="72">
        <v>37.939</v>
      </c>
      <c r="R40" s="12"/>
      <c r="S40" s="7">
        <v>0.87617999999999996</v>
      </c>
      <c r="T40" s="7"/>
      <c r="U40" s="7">
        <v>2.1294900000000001</v>
      </c>
      <c r="V40" s="7"/>
      <c r="W40" s="5"/>
      <c r="X40" s="6"/>
      <c r="Y40" s="11"/>
      <c r="Z40" s="10"/>
      <c r="AA40" s="10"/>
      <c r="AB40" s="4" t="s">
        <v>8609</v>
      </c>
      <c r="AC40" s="4"/>
      <c r="AD40" s="4" t="s">
        <v>353</v>
      </c>
      <c r="AE40" s="4" t="s">
        <v>360</v>
      </c>
      <c r="AF40" s="4"/>
      <c r="AG40" s="8"/>
      <c r="AH40" s="8"/>
      <c r="AI40" s="8"/>
      <c r="AJ40" s="8"/>
      <c r="AK40" s="8"/>
      <c r="AL40" s="141">
        <v>622</v>
      </c>
      <c r="AM40" s="142">
        <v>9.7228999999999992</v>
      </c>
      <c r="AN40" s="142">
        <v>4.0422000000000002</v>
      </c>
      <c r="AO40" s="4" t="s">
        <v>23</v>
      </c>
      <c r="AP40" s="4" t="s">
        <v>5744</v>
      </c>
      <c r="AQ40" s="4" t="s">
        <v>8286</v>
      </c>
      <c r="AR40" s="4" t="s">
        <v>3048</v>
      </c>
      <c r="AS40" s="4"/>
    </row>
    <row r="41" spans="1:45" customFormat="1">
      <c r="A41" s="4" t="s">
        <v>3769</v>
      </c>
      <c r="B41" s="4"/>
      <c r="C41" s="4" t="s">
        <v>95</v>
      </c>
      <c r="D41" s="4" t="s">
        <v>359</v>
      </c>
      <c r="E41" s="4" t="s">
        <v>361</v>
      </c>
      <c r="F41" s="4"/>
      <c r="G41" s="14">
        <v>42.155484000000001</v>
      </c>
      <c r="H41" s="14">
        <v>-3.1794069999999999</v>
      </c>
      <c r="I41" s="4" t="s">
        <v>100</v>
      </c>
      <c r="J41" s="4" t="s">
        <v>3053</v>
      </c>
      <c r="K41" s="4" t="s">
        <v>99</v>
      </c>
      <c r="L41" s="4" t="s">
        <v>101</v>
      </c>
      <c r="M41" s="72">
        <v>18.423999999999999</v>
      </c>
      <c r="N41" s="72"/>
      <c r="O41" s="72">
        <v>15.663</v>
      </c>
      <c r="P41" s="72"/>
      <c r="Q41" s="72">
        <v>38.716999999999999</v>
      </c>
      <c r="R41" s="12"/>
      <c r="S41" s="7">
        <v>0.85014000000000001</v>
      </c>
      <c r="T41" s="7"/>
      <c r="U41" s="7">
        <v>2.1014400000000002</v>
      </c>
      <c r="V41" s="7"/>
      <c r="W41" s="5"/>
      <c r="X41" s="6"/>
      <c r="Y41" s="11"/>
      <c r="Z41" s="10"/>
      <c r="AA41" s="10"/>
      <c r="AB41" s="4" t="s">
        <v>8609</v>
      </c>
      <c r="AC41" s="4"/>
      <c r="AD41" s="4" t="s">
        <v>353</v>
      </c>
      <c r="AE41" s="4" t="s">
        <v>337</v>
      </c>
      <c r="AF41" s="4"/>
      <c r="AG41" s="8"/>
      <c r="AH41" s="8"/>
      <c r="AI41" s="8"/>
      <c r="AJ41" s="8"/>
      <c r="AK41" s="8"/>
      <c r="AL41" s="141">
        <v>269</v>
      </c>
      <c r="AM41" s="142">
        <v>9.7727000000000004</v>
      </c>
      <c r="AN41" s="142">
        <v>4.0622999999999996</v>
      </c>
      <c r="AO41" s="4" t="s">
        <v>23</v>
      </c>
      <c r="AP41" s="4" t="s">
        <v>5744</v>
      </c>
      <c r="AQ41" s="4" t="s">
        <v>8286</v>
      </c>
      <c r="AR41" s="4" t="s">
        <v>3048</v>
      </c>
      <c r="AS41" s="4"/>
    </row>
    <row r="42" spans="1:45" customFormat="1">
      <c r="A42" s="4" t="s">
        <v>3770</v>
      </c>
      <c r="B42" s="4"/>
      <c r="C42" s="4" t="s">
        <v>95</v>
      </c>
      <c r="D42" s="4" t="s">
        <v>359</v>
      </c>
      <c r="E42" s="4" t="s">
        <v>361</v>
      </c>
      <c r="F42" s="4"/>
      <c r="G42" s="14">
        <v>42.155484000000001</v>
      </c>
      <c r="H42" s="14">
        <v>-3.1794069999999999</v>
      </c>
      <c r="I42" s="4" t="s">
        <v>100</v>
      </c>
      <c r="J42" s="4" t="s">
        <v>3053</v>
      </c>
      <c r="K42" s="4" t="s">
        <v>99</v>
      </c>
      <c r="L42" s="4" t="s">
        <v>101</v>
      </c>
      <c r="M42" s="72">
        <v>18.411000000000001</v>
      </c>
      <c r="N42" s="72"/>
      <c r="O42" s="72">
        <v>15.651</v>
      </c>
      <c r="P42" s="72"/>
      <c r="Q42" s="72">
        <v>38.686</v>
      </c>
      <c r="R42" s="12"/>
      <c r="S42" s="7">
        <v>0.85009000000000001</v>
      </c>
      <c r="T42" s="7"/>
      <c r="U42" s="7">
        <v>2.1012400000000002</v>
      </c>
      <c r="V42" s="7"/>
      <c r="W42" s="5"/>
      <c r="X42" s="6"/>
      <c r="Y42" s="11"/>
      <c r="Z42" s="10"/>
      <c r="AA42" s="10"/>
      <c r="AB42" s="4" t="s">
        <v>8609</v>
      </c>
      <c r="AC42" s="4"/>
      <c r="AD42" s="4" t="s">
        <v>353</v>
      </c>
      <c r="AE42" s="4" t="s">
        <v>337</v>
      </c>
      <c r="AF42" s="4"/>
      <c r="AG42" s="8"/>
      <c r="AH42" s="8"/>
      <c r="AI42" s="8"/>
      <c r="AJ42" s="8"/>
      <c r="AK42" s="8"/>
      <c r="AL42" s="141">
        <v>256</v>
      </c>
      <c r="AM42" s="142">
        <v>9.7283000000000008</v>
      </c>
      <c r="AN42" s="142">
        <v>4.0505000000000004</v>
      </c>
      <c r="AO42" s="4" t="s">
        <v>23</v>
      </c>
      <c r="AP42" s="4" t="s">
        <v>5744</v>
      </c>
      <c r="AQ42" s="4" t="s">
        <v>8286</v>
      </c>
      <c r="AR42" s="4" t="s">
        <v>3048</v>
      </c>
      <c r="AS42" s="4"/>
    </row>
    <row r="43" spans="1:45" customFormat="1">
      <c r="A43" s="4" t="s">
        <v>3771</v>
      </c>
      <c r="B43" s="4"/>
      <c r="C43" s="4" t="s">
        <v>95</v>
      </c>
      <c r="D43" s="4" t="s">
        <v>359</v>
      </c>
      <c r="E43" s="4" t="s">
        <v>362</v>
      </c>
      <c r="F43" s="4"/>
      <c r="G43" s="14">
        <v>42.155484000000001</v>
      </c>
      <c r="H43" s="14">
        <v>-3.1794069999999999</v>
      </c>
      <c r="I43" s="4" t="s">
        <v>100</v>
      </c>
      <c r="J43" s="4" t="s">
        <v>3053</v>
      </c>
      <c r="K43" s="4" t="s">
        <v>99</v>
      </c>
      <c r="L43" s="4" t="s">
        <v>101</v>
      </c>
      <c r="M43" s="72">
        <v>18.239999999999998</v>
      </c>
      <c r="N43" s="72"/>
      <c r="O43" s="72">
        <v>15.64</v>
      </c>
      <c r="P43" s="72"/>
      <c r="Q43" s="72">
        <v>38.411999999999999</v>
      </c>
      <c r="R43" s="12"/>
      <c r="S43" s="7">
        <v>0.85746</v>
      </c>
      <c r="T43" s="7"/>
      <c r="U43" s="7">
        <v>2.1059199999999998</v>
      </c>
      <c r="V43" s="7"/>
      <c r="W43" s="5"/>
      <c r="X43" s="6"/>
      <c r="Y43" s="11"/>
      <c r="Z43" s="10"/>
      <c r="AA43" s="10"/>
      <c r="AB43" s="4" t="s">
        <v>8609</v>
      </c>
      <c r="AC43" s="4"/>
      <c r="AD43" s="4" t="s">
        <v>353</v>
      </c>
      <c r="AE43" s="4" t="s">
        <v>337</v>
      </c>
      <c r="AF43" s="4"/>
      <c r="AG43" s="8"/>
      <c r="AH43" s="8"/>
      <c r="AI43" s="8"/>
      <c r="AJ43" s="8"/>
      <c r="AK43" s="8"/>
      <c r="AL43" s="141">
        <v>362</v>
      </c>
      <c r="AM43" s="142">
        <v>9.7250999999999994</v>
      </c>
      <c r="AN43" s="142">
        <v>4.0174000000000003</v>
      </c>
      <c r="AO43" s="4" t="s">
        <v>23</v>
      </c>
      <c r="AP43" s="4" t="s">
        <v>5744</v>
      </c>
      <c r="AQ43" s="4" t="s">
        <v>8286</v>
      </c>
      <c r="AR43" s="4" t="s">
        <v>3048</v>
      </c>
      <c r="AS43" s="4"/>
    </row>
    <row r="44" spans="1:45" customFormat="1">
      <c r="A44" s="4" t="s">
        <v>3772</v>
      </c>
      <c r="B44" s="4"/>
      <c r="C44" s="4" t="s">
        <v>95</v>
      </c>
      <c r="D44" s="4" t="s">
        <v>359</v>
      </c>
      <c r="E44" s="4" t="s">
        <v>362</v>
      </c>
      <c r="F44" s="4"/>
      <c r="G44" s="14">
        <v>42.155484000000001</v>
      </c>
      <c r="H44" s="14">
        <v>-3.1794069999999999</v>
      </c>
      <c r="I44" s="4" t="s">
        <v>100</v>
      </c>
      <c r="J44" s="4" t="s">
        <v>3053</v>
      </c>
      <c r="K44" s="4" t="s">
        <v>99</v>
      </c>
      <c r="L44" s="4" t="s">
        <v>101</v>
      </c>
      <c r="M44" s="72">
        <v>18.222999999999999</v>
      </c>
      <c r="N44" s="72"/>
      <c r="O44" s="72">
        <v>15.625999999999999</v>
      </c>
      <c r="P44" s="72"/>
      <c r="Q44" s="72">
        <v>38.375999999999998</v>
      </c>
      <c r="R44" s="12"/>
      <c r="S44" s="7">
        <v>0.85748999999999997</v>
      </c>
      <c r="T44" s="7"/>
      <c r="U44" s="7">
        <v>2.1059100000000002</v>
      </c>
      <c r="V44" s="7"/>
      <c r="W44" s="5"/>
      <c r="X44" s="6"/>
      <c r="Y44" s="11"/>
      <c r="Z44" s="10"/>
      <c r="AA44" s="10"/>
      <c r="AB44" s="4" t="s">
        <v>8609</v>
      </c>
      <c r="AC44" s="4"/>
      <c r="AD44" s="4" t="s">
        <v>353</v>
      </c>
      <c r="AE44" s="4" t="s">
        <v>337</v>
      </c>
      <c r="AF44" s="4"/>
      <c r="AG44" s="8"/>
      <c r="AH44" s="8"/>
      <c r="AI44" s="8"/>
      <c r="AJ44" s="8"/>
      <c r="AK44" s="8"/>
      <c r="AL44" s="141">
        <v>349</v>
      </c>
      <c r="AM44" s="142">
        <v>9.6731999999999996</v>
      </c>
      <c r="AN44" s="142">
        <v>4.0046999999999997</v>
      </c>
      <c r="AO44" s="4" t="s">
        <v>23</v>
      </c>
      <c r="AP44" s="4" t="s">
        <v>5744</v>
      </c>
      <c r="AQ44" s="4" t="s">
        <v>8286</v>
      </c>
      <c r="AR44" s="4" t="s">
        <v>3048</v>
      </c>
      <c r="AS44" s="4"/>
    </row>
    <row r="45" spans="1:45">
      <c r="B45" s="18"/>
    </row>
    <row r="46" spans="1:45">
      <c r="B46" s="18"/>
    </row>
    <row r="47" spans="1:45">
      <c r="B47" s="18"/>
    </row>
    <row r="48" spans="1:45">
      <c r="B48" s="18"/>
    </row>
  </sheetData>
  <sheetProtection selectLockedCells="1" selectUnlockedCells="1"/>
  <conditionalFormatting sqref="AQ2:AR44">
    <cfRule type="containsText" dxfId="109" priority="1" stopIfTrue="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5"/>
  <sheetViews>
    <sheetView zoomScale="70" zoomScaleNormal="70" zoomScalePageLayoutView="70"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3773</v>
      </c>
      <c r="B2" s="4" t="s">
        <v>363</v>
      </c>
      <c r="C2" s="4" t="s">
        <v>95</v>
      </c>
      <c r="D2" s="4" t="s">
        <v>364</v>
      </c>
      <c r="E2" s="4"/>
      <c r="F2" s="4" t="s">
        <v>365</v>
      </c>
      <c r="G2" s="14">
        <v>41.368566000000001</v>
      </c>
      <c r="H2" s="14">
        <v>1.0716829999999999</v>
      </c>
      <c r="I2" s="4" t="s">
        <v>100</v>
      </c>
      <c r="J2" s="4" t="s">
        <v>3053</v>
      </c>
      <c r="K2" s="4" t="s">
        <v>367</v>
      </c>
      <c r="L2" s="4" t="s">
        <v>101</v>
      </c>
      <c r="M2" s="72">
        <v>18.43</v>
      </c>
      <c r="N2" s="72"/>
      <c r="O2" s="72">
        <v>15.71</v>
      </c>
      <c r="P2" s="72"/>
      <c r="Q2" s="72">
        <v>38.633000000000003</v>
      </c>
      <c r="R2" s="12"/>
      <c r="S2" s="7">
        <v>0.85241</v>
      </c>
      <c r="T2" s="7"/>
      <c r="U2" s="7">
        <v>2.0962000000000001</v>
      </c>
      <c r="V2" s="7"/>
      <c r="W2" s="5"/>
      <c r="X2" s="6"/>
      <c r="Y2" s="11"/>
      <c r="Z2" s="10"/>
      <c r="AA2" s="10"/>
      <c r="AB2" s="4" t="s">
        <v>6746</v>
      </c>
      <c r="AC2" s="4"/>
      <c r="AD2" s="4"/>
      <c r="AE2" s="4"/>
      <c r="AF2" s="4"/>
      <c r="AG2" s="8"/>
      <c r="AH2" s="8"/>
      <c r="AI2" s="8"/>
      <c r="AJ2" s="8"/>
      <c r="AK2" s="8"/>
      <c r="AL2" s="141">
        <v>352</v>
      </c>
      <c r="AM2" s="142">
        <v>9.9581999999999997</v>
      </c>
      <c r="AN2" s="142">
        <v>4.0301999999999998</v>
      </c>
      <c r="AO2" s="4" t="s">
        <v>366</v>
      </c>
      <c r="AP2" s="4" t="s">
        <v>5745</v>
      </c>
      <c r="AQ2" s="4" t="s">
        <v>8287</v>
      </c>
      <c r="AR2" s="4" t="s">
        <v>3048</v>
      </c>
      <c r="AS2" s="4"/>
    </row>
    <row r="3" spans="1:45" customFormat="1">
      <c r="A3" s="4" t="s">
        <v>3774</v>
      </c>
      <c r="B3" s="4" t="s">
        <v>368</v>
      </c>
      <c r="C3" s="4" t="s">
        <v>95</v>
      </c>
      <c r="D3" s="4" t="s">
        <v>364</v>
      </c>
      <c r="E3" s="4"/>
      <c r="F3" s="4" t="s">
        <v>365</v>
      </c>
      <c r="G3" s="14">
        <v>41.368566000000001</v>
      </c>
      <c r="H3" s="14">
        <v>1.0716829999999999</v>
      </c>
      <c r="I3" s="4" t="s">
        <v>100</v>
      </c>
      <c r="J3" s="4" t="s">
        <v>3053</v>
      </c>
      <c r="K3" s="4" t="s">
        <v>367</v>
      </c>
      <c r="L3" s="4" t="s">
        <v>101</v>
      </c>
      <c r="M3" s="72">
        <v>18.440999999999999</v>
      </c>
      <c r="N3" s="72"/>
      <c r="O3" s="72">
        <v>15.688000000000001</v>
      </c>
      <c r="P3" s="72"/>
      <c r="Q3" s="72">
        <v>38.633000000000003</v>
      </c>
      <c r="R3" s="12"/>
      <c r="S3" s="7">
        <v>0.85070999999999997</v>
      </c>
      <c r="T3" s="7"/>
      <c r="U3" s="7">
        <v>2.0949499999999999</v>
      </c>
      <c r="V3" s="7"/>
      <c r="W3" s="5"/>
      <c r="X3" s="6"/>
      <c r="Y3" s="11"/>
      <c r="Z3" s="10"/>
      <c r="AA3" s="10"/>
      <c r="AB3" s="4" t="s">
        <v>6746</v>
      </c>
      <c r="AC3" s="4"/>
      <c r="AD3" s="4"/>
      <c r="AE3" s="4"/>
      <c r="AF3" s="4"/>
      <c r="AG3" s="8"/>
      <c r="AH3" s="8"/>
      <c r="AI3" s="8"/>
      <c r="AJ3" s="8"/>
      <c r="AK3" s="8"/>
      <c r="AL3" s="141">
        <v>304</v>
      </c>
      <c r="AM3" s="142">
        <v>9.8679000000000006</v>
      </c>
      <c r="AN3" s="142">
        <v>4.0152000000000001</v>
      </c>
      <c r="AO3" s="4" t="s">
        <v>366</v>
      </c>
      <c r="AP3" s="4" t="s">
        <v>5745</v>
      </c>
      <c r="AQ3" s="4" t="s">
        <v>8287</v>
      </c>
      <c r="AR3" s="4" t="s">
        <v>3048</v>
      </c>
      <c r="AS3" s="4"/>
    </row>
    <row r="4" spans="1:45" customFormat="1">
      <c r="A4" s="4" t="s">
        <v>3775</v>
      </c>
      <c r="B4" s="4" t="s">
        <v>369</v>
      </c>
      <c r="C4" s="4" t="s">
        <v>95</v>
      </c>
      <c r="D4" s="4" t="s">
        <v>364</v>
      </c>
      <c r="E4" s="4"/>
      <c r="F4" s="4" t="s">
        <v>365</v>
      </c>
      <c r="G4" s="14">
        <v>41.368566000000001</v>
      </c>
      <c r="H4" s="14">
        <v>1.0716829999999999</v>
      </c>
      <c r="I4" s="4" t="s">
        <v>100</v>
      </c>
      <c r="J4" s="4" t="s">
        <v>3053</v>
      </c>
      <c r="K4" s="4" t="s">
        <v>367</v>
      </c>
      <c r="L4" s="4" t="s">
        <v>101</v>
      </c>
      <c r="M4" s="72">
        <v>18.462</v>
      </c>
      <c r="N4" s="72"/>
      <c r="O4" s="72">
        <v>15.709</v>
      </c>
      <c r="P4" s="72"/>
      <c r="Q4" s="72">
        <v>38.703000000000003</v>
      </c>
      <c r="R4" s="12"/>
      <c r="S4" s="7">
        <v>0.85087999999999997</v>
      </c>
      <c r="T4" s="7"/>
      <c r="U4" s="7">
        <v>2.0963599999999998</v>
      </c>
      <c r="V4" s="7"/>
      <c r="W4" s="5"/>
      <c r="X4" s="6"/>
      <c r="Y4" s="11"/>
      <c r="Z4" s="10"/>
      <c r="AA4" s="10"/>
      <c r="AB4" s="4" t="s">
        <v>6746</v>
      </c>
      <c r="AC4" s="4"/>
      <c r="AD4" s="4"/>
      <c r="AE4" s="4"/>
      <c r="AF4" s="4"/>
      <c r="AG4" s="8"/>
      <c r="AH4" s="8"/>
      <c r="AI4" s="8"/>
      <c r="AJ4" s="8"/>
      <c r="AK4" s="8"/>
      <c r="AL4" s="141">
        <v>327</v>
      </c>
      <c r="AM4" s="142">
        <v>9.9464000000000006</v>
      </c>
      <c r="AN4" s="142">
        <v>4.0452000000000004</v>
      </c>
      <c r="AO4" s="4" t="s">
        <v>366</v>
      </c>
      <c r="AP4" s="4" t="s">
        <v>5745</v>
      </c>
      <c r="AQ4" s="4" t="s">
        <v>8287</v>
      </c>
      <c r="AR4" s="4" t="s">
        <v>3048</v>
      </c>
      <c r="AS4" s="4"/>
    </row>
    <row r="5" spans="1:45" customFormat="1">
      <c r="A5" s="4" t="s">
        <v>3776</v>
      </c>
      <c r="B5" s="4" t="s">
        <v>370</v>
      </c>
      <c r="C5" s="4" t="s">
        <v>95</v>
      </c>
      <c r="D5" s="4" t="s">
        <v>364</v>
      </c>
      <c r="E5" s="4"/>
      <c r="F5" s="4" t="s">
        <v>365</v>
      </c>
      <c r="G5" s="14">
        <v>41.368566000000001</v>
      </c>
      <c r="H5" s="14">
        <v>1.0716829999999999</v>
      </c>
      <c r="I5" s="4" t="s">
        <v>100</v>
      </c>
      <c r="J5" s="4" t="s">
        <v>3053</v>
      </c>
      <c r="K5" s="4" t="s">
        <v>367</v>
      </c>
      <c r="L5" s="4" t="s">
        <v>101</v>
      </c>
      <c r="M5" s="72">
        <v>18.501000000000001</v>
      </c>
      <c r="N5" s="72"/>
      <c r="O5" s="72">
        <v>15.708</v>
      </c>
      <c r="P5" s="72"/>
      <c r="Q5" s="72">
        <v>38.841000000000001</v>
      </c>
      <c r="R5" s="12"/>
      <c r="S5" s="7">
        <v>0.84904000000000002</v>
      </c>
      <c r="T5" s="7"/>
      <c r="U5" s="7">
        <v>2.0994000000000002</v>
      </c>
      <c r="V5" s="7"/>
      <c r="W5" s="5"/>
      <c r="X5" s="6"/>
      <c r="Y5" s="11"/>
      <c r="Z5" s="10"/>
      <c r="AA5" s="10"/>
      <c r="AB5" s="4" t="s">
        <v>6746</v>
      </c>
      <c r="AC5" s="4"/>
      <c r="AD5" s="4"/>
      <c r="AE5" s="4"/>
      <c r="AF5" s="4"/>
      <c r="AG5" s="8"/>
      <c r="AH5" s="8"/>
      <c r="AI5" s="8"/>
      <c r="AJ5" s="8"/>
      <c r="AK5" s="8"/>
      <c r="AL5" s="141">
        <v>297</v>
      </c>
      <c r="AM5" s="142">
        <v>9.9331999999999994</v>
      </c>
      <c r="AN5" s="142">
        <v>4.0909000000000004</v>
      </c>
      <c r="AO5" s="4" t="s">
        <v>366</v>
      </c>
      <c r="AP5" s="4" t="s">
        <v>5745</v>
      </c>
      <c r="AQ5" s="4" t="s">
        <v>8287</v>
      </c>
      <c r="AR5" s="4" t="s">
        <v>3048</v>
      </c>
      <c r="AS5" s="4"/>
    </row>
    <row r="6" spans="1:45" customFormat="1">
      <c r="A6" s="4" t="s">
        <v>3777</v>
      </c>
      <c r="B6" s="4" t="s">
        <v>371</v>
      </c>
      <c r="C6" s="4" t="s">
        <v>95</v>
      </c>
      <c r="D6" s="4" t="s">
        <v>364</v>
      </c>
      <c r="E6" s="4"/>
      <c r="F6" s="4" t="s">
        <v>365</v>
      </c>
      <c r="G6" s="14">
        <v>41.368566000000001</v>
      </c>
      <c r="H6" s="14">
        <v>1.0716829999999999</v>
      </c>
      <c r="I6" s="4" t="s">
        <v>100</v>
      </c>
      <c r="J6" s="4" t="s">
        <v>3053</v>
      </c>
      <c r="K6" s="4" t="s">
        <v>367</v>
      </c>
      <c r="L6" s="4" t="s">
        <v>101</v>
      </c>
      <c r="M6" s="72">
        <v>18.515999999999998</v>
      </c>
      <c r="N6" s="72"/>
      <c r="O6" s="72">
        <v>15.727</v>
      </c>
      <c r="P6" s="72"/>
      <c r="Q6" s="72">
        <v>38.905000000000001</v>
      </c>
      <c r="R6" s="12"/>
      <c r="S6" s="7">
        <v>0.84936999999999996</v>
      </c>
      <c r="T6" s="7"/>
      <c r="U6" s="7">
        <v>2.1011600000000001</v>
      </c>
      <c r="V6" s="7"/>
      <c r="W6" s="5"/>
      <c r="X6" s="6"/>
      <c r="Y6" s="11"/>
      <c r="Z6" s="10"/>
      <c r="AA6" s="10"/>
      <c r="AB6" s="4" t="s">
        <v>6746</v>
      </c>
      <c r="AC6" s="4"/>
      <c r="AD6" s="4"/>
      <c r="AE6" s="4"/>
      <c r="AF6" s="4"/>
      <c r="AG6" s="8"/>
      <c r="AH6" s="8"/>
      <c r="AI6" s="8"/>
      <c r="AJ6" s="8"/>
      <c r="AK6" s="8"/>
      <c r="AL6" s="141">
        <v>321</v>
      </c>
      <c r="AM6" s="142">
        <v>10.0052</v>
      </c>
      <c r="AN6" s="142">
        <v>4.1208</v>
      </c>
      <c r="AO6" s="4" t="s">
        <v>366</v>
      </c>
      <c r="AP6" s="4" t="s">
        <v>5745</v>
      </c>
      <c r="AQ6" s="4" t="s">
        <v>8287</v>
      </c>
      <c r="AR6" s="4" t="s">
        <v>3048</v>
      </c>
      <c r="AS6" s="4"/>
    </row>
    <row r="7" spans="1:45" customFormat="1">
      <c r="A7" s="4" t="s">
        <v>3778</v>
      </c>
      <c r="B7" s="4" t="s">
        <v>372</v>
      </c>
      <c r="C7" s="4" t="s">
        <v>95</v>
      </c>
      <c r="D7" s="4" t="s">
        <v>364</v>
      </c>
      <c r="E7" s="4"/>
      <c r="F7" s="4" t="s">
        <v>365</v>
      </c>
      <c r="G7" s="14">
        <v>41.368566000000001</v>
      </c>
      <c r="H7" s="14">
        <v>1.0716829999999999</v>
      </c>
      <c r="I7" s="4" t="s">
        <v>100</v>
      </c>
      <c r="J7" s="4" t="s">
        <v>3053</v>
      </c>
      <c r="K7" s="4" t="s">
        <v>367</v>
      </c>
      <c r="L7" s="4" t="s">
        <v>101</v>
      </c>
      <c r="M7" s="72">
        <v>18.495999999999999</v>
      </c>
      <c r="N7" s="72"/>
      <c r="O7" s="72">
        <v>15.682</v>
      </c>
      <c r="P7" s="72"/>
      <c r="Q7" s="72">
        <v>38.771000000000001</v>
      </c>
      <c r="R7" s="12"/>
      <c r="S7" s="7">
        <v>0.84785999999999995</v>
      </c>
      <c r="T7" s="7"/>
      <c r="U7" s="7">
        <v>2.0961799999999999</v>
      </c>
      <c r="V7" s="7"/>
      <c r="W7" s="5"/>
      <c r="X7" s="6"/>
      <c r="Y7" s="11"/>
      <c r="Z7" s="10"/>
      <c r="AA7" s="10"/>
      <c r="AB7" s="4" t="s">
        <v>6746</v>
      </c>
      <c r="AC7" s="4"/>
      <c r="AD7" s="4"/>
      <c r="AE7" s="4"/>
      <c r="AF7" s="4"/>
      <c r="AG7" s="8"/>
      <c r="AH7" s="8"/>
      <c r="AI7" s="8"/>
      <c r="AJ7" s="8"/>
      <c r="AK7" s="8"/>
      <c r="AL7" s="141">
        <v>252</v>
      </c>
      <c r="AM7" s="142">
        <v>9.8315000000000001</v>
      </c>
      <c r="AN7" s="142">
        <v>4.0484</v>
      </c>
      <c r="AO7" s="4" t="s">
        <v>366</v>
      </c>
      <c r="AP7" s="4" t="s">
        <v>5745</v>
      </c>
      <c r="AQ7" s="4" t="s">
        <v>8287</v>
      </c>
      <c r="AR7" s="4" t="s">
        <v>3048</v>
      </c>
      <c r="AS7" s="4"/>
    </row>
    <row r="8" spans="1:45" customFormat="1">
      <c r="A8" s="4" t="s">
        <v>3779</v>
      </c>
      <c r="B8" s="4" t="s">
        <v>373</v>
      </c>
      <c r="C8" s="4" t="s">
        <v>95</v>
      </c>
      <c r="D8" s="4" t="s">
        <v>364</v>
      </c>
      <c r="E8" s="4"/>
      <c r="F8" s="4" t="s">
        <v>374</v>
      </c>
      <c r="G8" s="14">
        <v>41.141523999999997</v>
      </c>
      <c r="H8" s="14">
        <v>0.91417300000000001</v>
      </c>
      <c r="I8" s="4" t="s">
        <v>100</v>
      </c>
      <c r="J8" s="4" t="s">
        <v>3053</v>
      </c>
      <c r="K8" s="4" t="s">
        <v>367</v>
      </c>
      <c r="L8" s="4" t="s">
        <v>101</v>
      </c>
      <c r="M8" s="72">
        <v>18.524999999999999</v>
      </c>
      <c r="N8" s="72"/>
      <c r="O8" s="72">
        <v>15.723000000000001</v>
      </c>
      <c r="P8" s="72"/>
      <c r="Q8" s="72">
        <v>38.832999999999998</v>
      </c>
      <c r="R8" s="12"/>
      <c r="S8" s="7">
        <v>0.84874000000000005</v>
      </c>
      <c r="T8" s="7"/>
      <c r="U8" s="7">
        <v>2.0962499999999999</v>
      </c>
      <c r="V8" s="7"/>
      <c r="W8" s="5"/>
      <c r="X8" s="6"/>
      <c r="Y8" s="11"/>
      <c r="Z8" s="10"/>
      <c r="AA8" s="10"/>
      <c r="AB8" s="4" t="s">
        <v>6746</v>
      </c>
      <c r="AC8" s="4"/>
      <c r="AD8" s="4"/>
      <c r="AE8" s="4"/>
      <c r="AF8" s="4"/>
      <c r="AG8" s="8"/>
      <c r="AH8" s="8"/>
      <c r="AI8" s="8"/>
      <c r="AJ8" s="8"/>
      <c r="AK8" s="8"/>
      <c r="AL8" s="141">
        <v>307</v>
      </c>
      <c r="AM8" s="142">
        <v>9.9870999999999999</v>
      </c>
      <c r="AN8" s="142">
        <v>4.0755999999999997</v>
      </c>
      <c r="AO8" s="4" t="s">
        <v>366</v>
      </c>
      <c r="AP8" s="4" t="s">
        <v>5745</v>
      </c>
      <c r="AQ8" s="4" t="s">
        <v>8287</v>
      </c>
      <c r="AR8" s="4" t="s">
        <v>3048</v>
      </c>
      <c r="AS8" s="4"/>
    </row>
    <row r="9" spans="1:45" customFormat="1">
      <c r="A9" s="4" t="s">
        <v>3780</v>
      </c>
      <c r="B9" s="4" t="s">
        <v>375</v>
      </c>
      <c r="C9" s="4" t="s">
        <v>95</v>
      </c>
      <c r="D9" s="4" t="s">
        <v>364</v>
      </c>
      <c r="E9" s="4"/>
      <c r="F9" s="4" t="s">
        <v>374</v>
      </c>
      <c r="G9" s="14">
        <v>41.141523999999997</v>
      </c>
      <c r="H9" s="14">
        <v>0.91417300000000001</v>
      </c>
      <c r="I9" s="4" t="s">
        <v>100</v>
      </c>
      <c r="J9" s="4" t="s">
        <v>3053</v>
      </c>
      <c r="K9" s="4" t="s">
        <v>367</v>
      </c>
      <c r="L9" s="4" t="s">
        <v>101</v>
      </c>
      <c r="M9" s="72">
        <v>18.542000000000002</v>
      </c>
      <c r="N9" s="72"/>
      <c r="O9" s="72">
        <v>15.72</v>
      </c>
      <c r="P9" s="72"/>
      <c r="Q9" s="72">
        <v>38.832999999999998</v>
      </c>
      <c r="R9" s="12"/>
      <c r="S9" s="7">
        <v>0.8478</v>
      </c>
      <c r="T9" s="7"/>
      <c r="U9" s="7">
        <v>2.0943299999999998</v>
      </c>
      <c r="V9" s="7"/>
      <c r="W9" s="5"/>
      <c r="X9" s="6"/>
      <c r="Y9" s="11"/>
      <c r="Z9" s="10"/>
      <c r="AA9" s="10"/>
      <c r="AB9" s="4" t="s">
        <v>6746</v>
      </c>
      <c r="AC9" s="4"/>
      <c r="AD9" s="4"/>
      <c r="AE9" s="4"/>
      <c r="AF9" s="4"/>
      <c r="AG9" s="8"/>
      <c r="AH9" s="8"/>
      <c r="AI9" s="8"/>
      <c r="AJ9" s="8"/>
      <c r="AK9" s="8"/>
      <c r="AL9" s="141">
        <v>289</v>
      </c>
      <c r="AM9" s="142">
        <v>9.9711999999999996</v>
      </c>
      <c r="AN9" s="142">
        <v>4.0631000000000004</v>
      </c>
      <c r="AO9" s="4" t="s">
        <v>366</v>
      </c>
      <c r="AP9" s="4" t="s">
        <v>5745</v>
      </c>
      <c r="AQ9" s="4" t="s">
        <v>8287</v>
      </c>
      <c r="AR9" s="4" t="s">
        <v>3048</v>
      </c>
      <c r="AS9" s="4"/>
    </row>
    <row r="10" spans="1:45" customFormat="1">
      <c r="A10" s="4" t="s">
        <v>3781</v>
      </c>
      <c r="B10" s="4" t="s">
        <v>376</v>
      </c>
      <c r="C10" s="4" t="s">
        <v>95</v>
      </c>
      <c r="D10" s="4" t="s">
        <v>364</v>
      </c>
      <c r="E10" s="4"/>
      <c r="F10" s="4" t="s">
        <v>377</v>
      </c>
      <c r="G10" s="14">
        <v>41.110216000000001</v>
      </c>
      <c r="H10" s="14">
        <v>0.91325599999999996</v>
      </c>
      <c r="I10" s="4" t="s">
        <v>100</v>
      </c>
      <c r="J10" s="4" t="s">
        <v>3053</v>
      </c>
      <c r="K10" s="4" t="s">
        <v>367</v>
      </c>
      <c r="L10" s="4" t="s">
        <v>101</v>
      </c>
      <c r="M10" s="72">
        <v>18.483000000000001</v>
      </c>
      <c r="N10" s="72"/>
      <c r="O10" s="72">
        <v>15.714</v>
      </c>
      <c r="P10" s="72"/>
      <c r="Q10" s="72">
        <v>38.768999999999998</v>
      </c>
      <c r="R10" s="12"/>
      <c r="S10" s="7">
        <v>0.85019</v>
      </c>
      <c r="T10" s="7"/>
      <c r="U10" s="7">
        <v>2.09755</v>
      </c>
      <c r="V10" s="7"/>
      <c r="W10" s="5"/>
      <c r="X10" s="6"/>
      <c r="Y10" s="11"/>
      <c r="Z10" s="10"/>
      <c r="AA10" s="10"/>
      <c r="AB10" s="4" t="s">
        <v>6746</v>
      </c>
      <c r="AC10" s="4"/>
      <c r="AD10" s="4"/>
      <c r="AE10" s="4"/>
      <c r="AF10" s="4"/>
      <c r="AG10" s="8"/>
      <c r="AH10" s="8"/>
      <c r="AI10" s="8"/>
      <c r="AJ10" s="8"/>
      <c r="AK10" s="8"/>
      <c r="AL10" s="141">
        <v>321</v>
      </c>
      <c r="AM10" s="142">
        <v>9.9612999999999996</v>
      </c>
      <c r="AN10" s="142">
        <v>4.0674999999999999</v>
      </c>
      <c r="AO10" s="4" t="s">
        <v>366</v>
      </c>
      <c r="AP10" s="4" t="s">
        <v>5745</v>
      </c>
      <c r="AQ10" s="4" t="s">
        <v>8287</v>
      </c>
      <c r="AR10" s="4" t="s">
        <v>3048</v>
      </c>
      <c r="AS10" s="4"/>
    </row>
    <row r="11" spans="1:45" customFormat="1">
      <c r="A11" s="4" t="s">
        <v>3782</v>
      </c>
      <c r="B11" s="4" t="s">
        <v>378</v>
      </c>
      <c r="C11" s="4" t="s">
        <v>95</v>
      </c>
      <c r="D11" s="4" t="s">
        <v>379</v>
      </c>
      <c r="E11" s="4"/>
      <c r="F11" s="4" t="s">
        <v>380</v>
      </c>
      <c r="G11" s="14">
        <v>41.461787999999999</v>
      </c>
      <c r="H11" s="14">
        <v>1.9271450000000001</v>
      </c>
      <c r="I11" s="4" t="s">
        <v>100</v>
      </c>
      <c r="J11" s="4" t="s">
        <v>3053</v>
      </c>
      <c r="K11" s="4" t="s">
        <v>367</v>
      </c>
      <c r="L11" s="4" t="s">
        <v>101</v>
      </c>
      <c r="M11" s="72">
        <v>18.318000000000001</v>
      </c>
      <c r="N11" s="72"/>
      <c r="O11" s="72">
        <v>15.678000000000001</v>
      </c>
      <c r="P11" s="72"/>
      <c r="Q11" s="72">
        <v>37.533999999999999</v>
      </c>
      <c r="R11" s="12"/>
      <c r="S11" s="7">
        <v>0.85587999999999997</v>
      </c>
      <c r="T11" s="7"/>
      <c r="U11" s="7">
        <v>2.0490200000000001</v>
      </c>
      <c r="V11" s="7"/>
      <c r="W11" s="5"/>
      <c r="X11" s="6"/>
      <c r="Y11" s="11"/>
      <c r="Z11" s="10"/>
      <c r="AA11" s="10"/>
      <c r="AB11" s="4" t="s">
        <v>6746</v>
      </c>
      <c r="AC11" s="4"/>
      <c r="AD11" s="4"/>
      <c r="AE11" s="4"/>
      <c r="AF11" s="4"/>
      <c r="AG11" s="8"/>
      <c r="AH11" s="8"/>
      <c r="AI11" s="8"/>
      <c r="AJ11" s="8"/>
      <c r="AK11" s="8"/>
      <c r="AL11" s="141">
        <v>375</v>
      </c>
      <c r="AM11" s="142">
        <v>9.8579000000000008</v>
      </c>
      <c r="AN11" s="142">
        <v>3.5034999999999998</v>
      </c>
      <c r="AO11" s="4" t="s">
        <v>366</v>
      </c>
      <c r="AP11" s="4" t="s">
        <v>5745</v>
      </c>
      <c r="AQ11" s="4" t="s">
        <v>8287</v>
      </c>
      <c r="AR11" s="4" t="s">
        <v>3048</v>
      </c>
      <c r="AS11" s="4"/>
    </row>
    <row r="12" spans="1:45" customFormat="1">
      <c r="A12" s="4" t="s">
        <v>3783</v>
      </c>
      <c r="B12" s="4" t="s">
        <v>381</v>
      </c>
      <c r="C12" s="4" t="s">
        <v>95</v>
      </c>
      <c r="D12" s="4" t="s">
        <v>379</v>
      </c>
      <c r="E12" s="4"/>
      <c r="F12" s="4" t="s">
        <v>380</v>
      </c>
      <c r="G12" s="14">
        <v>41.461787999999999</v>
      </c>
      <c r="H12" s="14">
        <v>1.9271450000000001</v>
      </c>
      <c r="I12" s="4" t="s">
        <v>100</v>
      </c>
      <c r="J12" s="4" t="s">
        <v>3053</v>
      </c>
      <c r="K12" s="4" t="s">
        <v>367</v>
      </c>
      <c r="L12" s="4" t="s">
        <v>101</v>
      </c>
      <c r="M12" s="72">
        <v>18.366</v>
      </c>
      <c r="N12" s="72"/>
      <c r="O12" s="72">
        <v>15.708</v>
      </c>
      <c r="P12" s="72"/>
      <c r="Q12" s="72">
        <v>37.628999999999998</v>
      </c>
      <c r="R12" s="12"/>
      <c r="S12" s="7">
        <v>0.85528000000000004</v>
      </c>
      <c r="T12" s="7"/>
      <c r="U12" s="7">
        <v>2.0488400000000002</v>
      </c>
      <c r="V12" s="7"/>
      <c r="W12" s="5"/>
      <c r="X12" s="6"/>
      <c r="Y12" s="11"/>
      <c r="Z12" s="10"/>
      <c r="AA12" s="10"/>
      <c r="AB12" s="4" t="s">
        <v>6746</v>
      </c>
      <c r="AC12" s="4"/>
      <c r="AD12" s="4"/>
      <c r="AE12" s="4"/>
      <c r="AF12" s="4"/>
      <c r="AG12" s="8"/>
      <c r="AH12" s="8"/>
      <c r="AI12" s="8"/>
      <c r="AJ12" s="8"/>
      <c r="AK12" s="8"/>
      <c r="AL12" s="141">
        <v>395</v>
      </c>
      <c r="AM12" s="142">
        <v>9.9663000000000004</v>
      </c>
      <c r="AN12" s="142">
        <v>3.5348999999999999</v>
      </c>
      <c r="AO12" s="4" t="s">
        <v>366</v>
      </c>
      <c r="AP12" s="4" t="s">
        <v>5745</v>
      </c>
      <c r="AQ12" s="4" t="s">
        <v>8287</v>
      </c>
      <c r="AR12" s="4" t="s">
        <v>3048</v>
      </c>
      <c r="AS12" s="4"/>
    </row>
    <row r="13" spans="1:45" customFormat="1">
      <c r="A13" s="4" t="s">
        <v>3784</v>
      </c>
      <c r="B13" s="4" t="s">
        <v>382</v>
      </c>
      <c r="C13" s="4" t="s">
        <v>95</v>
      </c>
      <c r="D13" s="4" t="s">
        <v>379</v>
      </c>
      <c r="E13" s="4"/>
      <c r="F13" s="4" t="s">
        <v>380</v>
      </c>
      <c r="G13" s="14">
        <v>41.461787999999999</v>
      </c>
      <c r="H13" s="14">
        <v>1.9271450000000001</v>
      </c>
      <c r="I13" s="4" t="s">
        <v>100</v>
      </c>
      <c r="J13" s="4" t="s">
        <v>3053</v>
      </c>
      <c r="K13" s="4" t="s">
        <v>367</v>
      </c>
      <c r="L13" s="4" t="s">
        <v>101</v>
      </c>
      <c r="M13" s="72">
        <v>18.335000000000001</v>
      </c>
      <c r="N13" s="72"/>
      <c r="O13" s="72">
        <v>15.704000000000001</v>
      </c>
      <c r="P13" s="72"/>
      <c r="Q13" s="72">
        <v>37.622</v>
      </c>
      <c r="R13" s="12"/>
      <c r="S13" s="7">
        <v>0.85650000000000004</v>
      </c>
      <c r="T13" s="7"/>
      <c r="U13" s="7">
        <v>2.05192</v>
      </c>
      <c r="V13" s="7"/>
      <c r="W13" s="5"/>
      <c r="X13" s="6"/>
      <c r="Y13" s="11"/>
      <c r="Z13" s="10"/>
      <c r="AA13" s="10"/>
      <c r="AB13" s="4" t="s">
        <v>6746</v>
      </c>
      <c r="AC13" s="4"/>
      <c r="AD13" s="4"/>
      <c r="AE13" s="4"/>
      <c r="AF13" s="4"/>
      <c r="AG13" s="8"/>
      <c r="AH13" s="8"/>
      <c r="AI13" s="8"/>
      <c r="AJ13" s="8"/>
      <c r="AK13" s="8"/>
      <c r="AL13" s="141">
        <v>410</v>
      </c>
      <c r="AM13" s="142">
        <v>9.9582999999999995</v>
      </c>
      <c r="AN13" s="142">
        <v>3.5486</v>
      </c>
      <c r="AO13" s="4" t="s">
        <v>366</v>
      </c>
      <c r="AP13" s="4" t="s">
        <v>5745</v>
      </c>
      <c r="AQ13" s="4" t="s">
        <v>8287</v>
      </c>
      <c r="AR13" s="4" t="s">
        <v>3048</v>
      </c>
      <c r="AS13" s="4"/>
    </row>
    <row r="14" spans="1:45" customFormat="1">
      <c r="A14" s="4" t="s">
        <v>3785</v>
      </c>
      <c r="B14" s="4" t="s">
        <v>383</v>
      </c>
      <c r="C14" s="4" t="s">
        <v>95</v>
      </c>
      <c r="D14" s="4" t="s">
        <v>379</v>
      </c>
      <c r="E14" s="4"/>
      <c r="F14" s="4" t="s">
        <v>380</v>
      </c>
      <c r="G14" s="14">
        <v>41.461787999999999</v>
      </c>
      <c r="H14" s="14">
        <v>1.9271450000000001</v>
      </c>
      <c r="I14" s="4" t="s">
        <v>100</v>
      </c>
      <c r="J14" s="4" t="s">
        <v>3053</v>
      </c>
      <c r="K14" s="4" t="s">
        <v>367</v>
      </c>
      <c r="L14" s="4" t="s">
        <v>101</v>
      </c>
      <c r="M14" s="72">
        <v>18.366</v>
      </c>
      <c r="N14" s="72"/>
      <c r="O14" s="72">
        <v>15.707000000000001</v>
      </c>
      <c r="P14" s="72"/>
      <c r="Q14" s="72">
        <v>38.609000000000002</v>
      </c>
      <c r="R14" s="12"/>
      <c r="S14" s="7">
        <v>0.85521999999999998</v>
      </c>
      <c r="T14" s="7"/>
      <c r="U14" s="7">
        <v>2.1021999999999998</v>
      </c>
      <c r="V14" s="7"/>
      <c r="W14" s="5"/>
      <c r="X14" s="6"/>
      <c r="Y14" s="11"/>
      <c r="Z14" s="10"/>
      <c r="AA14" s="10"/>
      <c r="AB14" s="4" t="s">
        <v>6746</v>
      </c>
      <c r="AC14" s="4"/>
      <c r="AD14" s="4"/>
      <c r="AE14" s="4"/>
      <c r="AF14" s="4"/>
      <c r="AG14" s="8"/>
      <c r="AH14" s="8"/>
      <c r="AI14" s="8"/>
      <c r="AJ14" s="8"/>
      <c r="AK14" s="8"/>
      <c r="AL14" s="141">
        <v>393</v>
      </c>
      <c r="AM14" s="142">
        <v>9.9623000000000008</v>
      </c>
      <c r="AN14" s="142">
        <v>4.0601000000000003</v>
      </c>
      <c r="AO14" s="4" t="s">
        <v>366</v>
      </c>
      <c r="AP14" s="4" t="s">
        <v>5745</v>
      </c>
      <c r="AQ14" s="4" t="s">
        <v>8287</v>
      </c>
      <c r="AR14" s="4" t="s">
        <v>3048</v>
      </c>
      <c r="AS14" s="4"/>
    </row>
    <row r="15" spans="1:45" customFormat="1">
      <c r="A15" s="4" t="s">
        <v>3786</v>
      </c>
      <c r="B15" s="4" t="s">
        <v>384</v>
      </c>
      <c r="C15" s="4" t="s">
        <v>95</v>
      </c>
      <c r="D15" s="4" t="s">
        <v>379</v>
      </c>
      <c r="E15" s="4"/>
      <c r="F15" s="4" t="s">
        <v>380</v>
      </c>
      <c r="G15" s="14">
        <v>41.461787999999999</v>
      </c>
      <c r="H15" s="14">
        <v>1.9271450000000001</v>
      </c>
      <c r="I15" s="4" t="s">
        <v>100</v>
      </c>
      <c r="J15" s="4" t="s">
        <v>3053</v>
      </c>
      <c r="K15" s="4" t="s">
        <v>367</v>
      </c>
      <c r="L15" s="4" t="s">
        <v>101</v>
      </c>
      <c r="M15" s="72">
        <v>18.324999999999999</v>
      </c>
      <c r="N15" s="72"/>
      <c r="O15" s="72">
        <v>15.698</v>
      </c>
      <c r="P15" s="72"/>
      <c r="Q15" s="72">
        <v>38.588000000000001</v>
      </c>
      <c r="R15" s="12"/>
      <c r="S15" s="7">
        <v>0.85663999999999996</v>
      </c>
      <c r="T15" s="7"/>
      <c r="U15" s="7">
        <v>2.1057600000000001</v>
      </c>
      <c r="V15" s="7"/>
      <c r="W15" s="5"/>
      <c r="X15" s="6"/>
      <c r="Y15" s="11"/>
      <c r="Z15" s="10"/>
      <c r="AA15" s="10"/>
      <c r="AB15" s="4" t="s">
        <v>6746</v>
      </c>
      <c r="AC15" s="4"/>
      <c r="AD15" s="4"/>
      <c r="AE15" s="4"/>
      <c r="AF15" s="4"/>
      <c r="AG15" s="8"/>
      <c r="AH15" s="8"/>
      <c r="AI15" s="8"/>
      <c r="AJ15" s="8"/>
      <c r="AK15" s="8"/>
      <c r="AL15" s="141">
        <v>407</v>
      </c>
      <c r="AM15" s="142">
        <v>9.9366000000000003</v>
      </c>
      <c r="AN15" s="142">
        <v>4.0740999999999996</v>
      </c>
      <c r="AO15" s="4" t="s">
        <v>366</v>
      </c>
      <c r="AP15" s="4" t="s">
        <v>5745</v>
      </c>
      <c r="AQ15" s="4" t="s">
        <v>8287</v>
      </c>
      <c r="AR15" s="4" t="s">
        <v>3048</v>
      </c>
      <c r="AS15" s="4"/>
    </row>
    <row r="16" spans="1:45" customFormat="1">
      <c r="A16" s="4" t="s">
        <v>3787</v>
      </c>
      <c r="B16" s="4" t="s">
        <v>385</v>
      </c>
      <c r="C16" s="4" t="s">
        <v>95</v>
      </c>
      <c r="D16" s="4" t="s">
        <v>364</v>
      </c>
      <c r="E16" s="4"/>
      <c r="F16" s="4" t="s">
        <v>386</v>
      </c>
      <c r="G16" s="14">
        <v>41.161937000000002</v>
      </c>
      <c r="H16" s="14">
        <v>0.75919000000000003</v>
      </c>
      <c r="I16" s="4" t="s">
        <v>100</v>
      </c>
      <c r="J16" s="4" t="s">
        <v>3053</v>
      </c>
      <c r="K16" s="4" t="s">
        <v>367</v>
      </c>
      <c r="L16" s="4" t="s">
        <v>101</v>
      </c>
      <c r="M16" s="72">
        <v>18.452999999999999</v>
      </c>
      <c r="N16" s="72"/>
      <c r="O16" s="72">
        <v>15.704000000000001</v>
      </c>
      <c r="P16" s="72"/>
      <c r="Q16" s="72">
        <v>38.6</v>
      </c>
      <c r="R16" s="12"/>
      <c r="S16" s="7">
        <v>0.85102999999999995</v>
      </c>
      <c r="T16" s="7"/>
      <c r="U16" s="7">
        <v>2.0918000000000001</v>
      </c>
      <c r="V16" s="7"/>
      <c r="W16" s="5"/>
      <c r="X16" s="6"/>
      <c r="Y16" s="11"/>
      <c r="Z16" s="10"/>
      <c r="AA16" s="10"/>
      <c r="AB16" s="4" t="s">
        <v>6746</v>
      </c>
      <c r="AC16" s="4"/>
      <c r="AD16" s="4"/>
      <c r="AE16" s="4"/>
      <c r="AF16" s="4"/>
      <c r="AG16" s="8"/>
      <c r="AH16" s="8"/>
      <c r="AI16" s="8"/>
      <c r="AJ16" s="8"/>
      <c r="AK16" s="8"/>
      <c r="AL16" s="141">
        <v>325</v>
      </c>
      <c r="AM16" s="142">
        <v>9.9286999999999992</v>
      </c>
      <c r="AN16" s="142">
        <v>3.9952000000000001</v>
      </c>
      <c r="AO16" s="4" t="s">
        <v>366</v>
      </c>
      <c r="AP16" s="4" t="s">
        <v>5745</v>
      </c>
      <c r="AQ16" s="4" t="s">
        <v>8287</v>
      </c>
      <c r="AR16" s="4" t="s">
        <v>3048</v>
      </c>
      <c r="AS16" s="4"/>
    </row>
    <row r="17" spans="1:45" customFormat="1">
      <c r="A17" s="4" t="s">
        <v>3788</v>
      </c>
      <c r="B17" s="4" t="s">
        <v>387</v>
      </c>
      <c r="C17" s="4" t="s">
        <v>95</v>
      </c>
      <c r="D17" s="4" t="s">
        <v>364</v>
      </c>
      <c r="E17" s="4"/>
      <c r="F17" s="4" t="s">
        <v>386</v>
      </c>
      <c r="G17" s="14">
        <v>41.161937000000002</v>
      </c>
      <c r="H17" s="14">
        <v>0.75919000000000003</v>
      </c>
      <c r="I17" s="4" t="s">
        <v>100</v>
      </c>
      <c r="J17" s="4" t="s">
        <v>3053</v>
      </c>
      <c r="K17" s="4" t="s">
        <v>367</v>
      </c>
      <c r="L17" s="4" t="s">
        <v>101</v>
      </c>
      <c r="M17" s="72">
        <v>18.350999999999999</v>
      </c>
      <c r="N17" s="72"/>
      <c r="O17" s="72">
        <v>15.728999999999999</v>
      </c>
      <c r="P17" s="72"/>
      <c r="Q17" s="72">
        <v>38.649000000000001</v>
      </c>
      <c r="R17" s="12"/>
      <c r="S17" s="7">
        <v>0.85711999999999999</v>
      </c>
      <c r="T17" s="7"/>
      <c r="U17" s="7">
        <v>2.1061000000000001</v>
      </c>
      <c r="V17" s="7"/>
      <c r="W17" s="5"/>
      <c r="X17" s="6"/>
      <c r="Y17" s="11"/>
      <c r="Z17" s="10"/>
      <c r="AA17" s="10"/>
      <c r="AB17" s="4" t="s">
        <v>6746</v>
      </c>
      <c r="AC17" s="4"/>
      <c r="AD17" s="4"/>
      <c r="AE17" s="4"/>
      <c r="AF17" s="4"/>
      <c r="AG17" s="8"/>
      <c r="AH17" s="8"/>
      <c r="AI17" s="8"/>
      <c r="AJ17" s="8"/>
      <c r="AK17" s="8"/>
      <c r="AL17" s="141">
        <v>444</v>
      </c>
      <c r="AM17" s="142">
        <v>10.055199999999999</v>
      </c>
      <c r="AN17" s="142">
        <v>4.0994999999999999</v>
      </c>
      <c r="AO17" s="4" t="s">
        <v>366</v>
      </c>
      <c r="AP17" s="4" t="s">
        <v>5745</v>
      </c>
      <c r="AQ17" s="4" t="s">
        <v>8287</v>
      </c>
      <c r="AR17" s="4" t="s">
        <v>3048</v>
      </c>
      <c r="AS17" s="4"/>
    </row>
    <row r="18" spans="1:45" customFormat="1">
      <c r="A18" s="4" t="s">
        <v>3789</v>
      </c>
      <c r="B18" s="4" t="s">
        <v>388</v>
      </c>
      <c r="C18" s="4" t="s">
        <v>95</v>
      </c>
      <c r="D18" s="4" t="s">
        <v>364</v>
      </c>
      <c r="E18" s="4"/>
      <c r="F18" s="4" t="s">
        <v>386</v>
      </c>
      <c r="G18" s="14">
        <v>41.161937000000002</v>
      </c>
      <c r="H18" s="14">
        <v>0.75919000000000003</v>
      </c>
      <c r="I18" s="4" t="s">
        <v>100</v>
      </c>
      <c r="J18" s="4" t="s">
        <v>3053</v>
      </c>
      <c r="K18" s="4" t="s">
        <v>367</v>
      </c>
      <c r="L18" s="4" t="s">
        <v>101</v>
      </c>
      <c r="M18" s="72">
        <v>18.337</v>
      </c>
      <c r="N18" s="72"/>
      <c r="O18" s="72">
        <v>15.717000000000001</v>
      </c>
      <c r="P18" s="72"/>
      <c r="Q18" s="72">
        <v>38.619999999999997</v>
      </c>
      <c r="R18" s="12"/>
      <c r="S18" s="7">
        <v>0.85711999999999999</v>
      </c>
      <c r="T18" s="7"/>
      <c r="U18" s="7">
        <v>2.1061200000000002</v>
      </c>
      <c r="V18" s="7"/>
      <c r="W18" s="5"/>
      <c r="X18" s="6"/>
      <c r="Y18" s="11"/>
      <c r="Z18" s="10"/>
      <c r="AA18" s="10"/>
      <c r="AB18" s="4" t="s">
        <v>6746</v>
      </c>
      <c r="AC18" s="4"/>
      <c r="AD18" s="4"/>
      <c r="AE18" s="4"/>
      <c r="AF18" s="4"/>
      <c r="AG18" s="8"/>
      <c r="AH18" s="8"/>
      <c r="AI18" s="8"/>
      <c r="AJ18" s="8"/>
      <c r="AK18" s="8"/>
      <c r="AL18" s="141">
        <v>432</v>
      </c>
      <c r="AM18" s="142">
        <v>10.010300000000001</v>
      </c>
      <c r="AN18" s="142">
        <v>4.0895000000000001</v>
      </c>
      <c r="AO18" s="4" t="s">
        <v>366</v>
      </c>
      <c r="AP18" s="4" t="s">
        <v>5745</v>
      </c>
      <c r="AQ18" s="4" t="s">
        <v>8287</v>
      </c>
      <c r="AR18" s="4" t="s">
        <v>3048</v>
      </c>
      <c r="AS18" s="4"/>
    </row>
    <row r="19" spans="1:45" customFormat="1">
      <c r="A19" s="4" t="s">
        <v>3790</v>
      </c>
      <c r="B19" s="4" t="s">
        <v>389</v>
      </c>
      <c r="C19" s="4" t="s">
        <v>95</v>
      </c>
      <c r="D19" s="4" t="s">
        <v>390</v>
      </c>
      <c r="E19" s="4"/>
      <c r="F19" s="4" t="s">
        <v>391</v>
      </c>
      <c r="G19" s="14">
        <v>41.806708</v>
      </c>
      <c r="H19" s="14">
        <v>2.3823759999999998</v>
      </c>
      <c r="I19" s="4" t="s">
        <v>100</v>
      </c>
      <c r="J19" s="4" t="s">
        <v>3053</v>
      </c>
      <c r="K19" s="4" t="s">
        <v>367</v>
      </c>
      <c r="L19" s="4" t="s">
        <v>101</v>
      </c>
      <c r="M19" s="72">
        <v>18.678000000000001</v>
      </c>
      <c r="N19" s="72"/>
      <c r="O19" s="72">
        <v>15.723000000000001</v>
      </c>
      <c r="P19" s="72"/>
      <c r="Q19" s="72">
        <v>39.1</v>
      </c>
      <c r="R19" s="12"/>
      <c r="S19" s="7">
        <v>0.84179000000000004</v>
      </c>
      <c r="T19" s="7"/>
      <c r="U19" s="7">
        <v>2.0933700000000002</v>
      </c>
      <c r="V19" s="7"/>
      <c r="W19" s="5"/>
      <c r="X19" s="6"/>
      <c r="Y19" s="11"/>
      <c r="Z19" s="10"/>
      <c r="AA19" s="10"/>
      <c r="AB19" s="4" t="s">
        <v>6746</v>
      </c>
      <c r="AC19" s="4"/>
      <c r="AD19" s="4"/>
      <c r="AE19" s="4"/>
      <c r="AF19" s="4"/>
      <c r="AG19" s="8"/>
      <c r="AH19" s="8"/>
      <c r="AI19" s="8"/>
      <c r="AJ19" s="8"/>
      <c r="AK19" s="8"/>
      <c r="AL19" s="141">
        <v>196</v>
      </c>
      <c r="AM19" s="142">
        <v>9.9527999999999999</v>
      </c>
      <c r="AN19" s="142">
        <v>4.1100000000000003</v>
      </c>
      <c r="AO19" s="4" t="s">
        <v>366</v>
      </c>
      <c r="AP19" s="4" t="s">
        <v>5745</v>
      </c>
      <c r="AQ19" s="4" t="s">
        <v>8287</v>
      </c>
      <c r="AR19" s="4" t="s">
        <v>3048</v>
      </c>
      <c r="AS19" s="4"/>
    </row>
    <row r="20" spans="1:45" customFormat="1">
      <c r="A20" s="4" t="s">
        <v>3791</v>
      </c>
      <c r="B20" s="4" t="s">
        <v>392</v>
      </c>
      <c r="C20" s="4" t="s">
        <v>95</v>
      </c>
      <c r="D20" s="4" t="s">
        <v>390</v>
      </c>
      <c r="E20" s="4"/>
      <c r="F20" s="4" t="s">
        <v>391</v>
      </c>
      <c r="G20" s="14">
        <v>41.806708</v>
      </c>
      <c r="H20" s="14">
        <v>2.3823759999999998</v>
      </c>
      <c r="I20" s="4" t="s">
        <v>100</v>
      </c>
      <c r="J20" s="4" t="s">
        <v>3053</v>
      </c>
      <c r="K20" s="4" t="s">
        <v>367</v>
      </c>
      <c r="L20" s="4" t="s">
        <v>101</v>
      </c>
      <c r="M20" s="72">
        <v>18.628</v>
      </c>
      <c r="N20" s="72"/>
      <c r="O20" s="72">
        <v>15.768000000000001</v>
      </c>
      <c r="P20" s="72"/>
      <c r="Q20" s="72">
        <v>39.1</v>
      </c>
      <c r="R20" s="12"/>
      <c r="S20" s="7">
        <v>0.84646999999999994</v>
      </c>
      <c r="T20" s="7"/>
      <c r="U20" s="7">
        <v>2.0989900000000001</v>
      </c>
      <c r="V20" s="7"/>
      <c r="W20" s="5"/>
      <c r="X20" s="6"/>
      <c r="Y20" s="11"/>
      <c r="Z20" s="10"/>
      <c r="AA20" s="10"/>
      <c r="AB20" s="4" t="s">
        <v>6746</v>
      </c>
      <c r="AC20" s="4"/>
      <c r="AD20" s="4"/>
      <c r="AE20" s="4"/>
      <c r="AF20" s="4"/>
      <c r="AG20" s="8"/>
      <c r="AH20" s="8"/>
      <c r="AI20" s="8"/>
      <c r="AJ20" s="8"/>
      <c r="AK20" s="8"/>
      <c r="AL20" s="141">
        <v>316</v>
      </c>
      <c r="AM20" s="142">
        <v>10.1416</v>
      </c>
      <c r="AN20" s="142">
        <v>4.1599000000000004</v>
      </c>
      <c r="AO20" s="4" t="s">
        <v>366</v>
      </c>
      <c r="AP20" s="4" t="s">
        <v>5745</v>
      </c>
      <c r="AQ20" s="4" t="s">
        <v>8287</v>
      </c>
      <c r="AR20" s="4" t="s">
        <v>3048</v>
      </c>
      <c r="AS20" s="4"/>
    </row>
    <row r="21" spans="1:45" customFormat="1">
      <c r="A21" s="4" t="s">
        <v>3792</v>
      </c>
      <c r="B21" s="4" t="s">
        <v>393</v>
      </c>
      <c r="C21" s="4" t="s">
        <v>95</v>
      </c>
      <c r="D21" s="4" t="s">
        <v>379</v>
      </c>
      <c r="E21" s="4"/>
      <c r="F21" s="4" t="s">
        <v>394</v>
      </c>
      <c r="G21" s="14">
        <v>41.451957</v>
      </c>
      <c r="H21" s="14">
        <v>2.0151659999999998</v>
      </c>
      <c r="I21" s="4" t="s">
        <v>100</v>
      </c>
      <c r="J21" s="4" t="s">
        <v>3053</v>
      </c>
      <c r="K21" s="4" t="s">
        <v>367</v>
      </c>
      <c r="L21" s="4" t="s">
        <v>101</v>
      </c>
      <c r="M21" s="72">
        <v>18.510000000000002</v>
      </c>
      <c r="N21" s="72"/>
      <c r="O21" s="72">
        <v>15.725</v>
      </c>
      <c r="P21" s="72"/>
      <c r="Q21" s="72">
        <v>38.951000000000001</v>
      </c>
      <c r="R21" s="12"/>
      <c r="S21" s="7">
        <v>0.84953999999999996</v>
      </c>
      <c r="T21" s="7"/>
      <c r="U21" s="7">
        <v>2.10432</v>
      </c>
      <c r="V21" s="7"/>
      <c r="W21" s="5"/>
      <c r="X21" s="6"/>
      <c r="Y21" s="11"/>
      <c r="Z21" s="10"/>
      <c r="AA21" s="10"/>
      <c r="AB21" s="4" t="s">
        <v>6746</v>
      </c>
      <c r="AC21" s="4"/>
      <c r="AD21" s="4"/>
      <c r="AE21" s="4"/>
      <c r="AF21" s="4"/>
      <c r="AG21" s="8"/>
      <c r="AH21" s="8"/>
      <c r="AI21" s="8"/>
      <c r="AJ21" s="8"/>
      <c r="AK21" s="8"/>
      <c r="AL21" s="141">
        <v>322</v>
      </c>
      <c r="AM21" s="142">
        <v>9.9985999999999997</v>
      </c>
      <c r="AN21" s="142">
        <v>4.1483999999999996</v>
      </c>
      <c r="AO21" s="4" t="s">
        <v>366</v>
      </c>
      <c r="AP21" s="4" t="s">
        <v>5745</v>
      </c>
      <c r="AQ21" s="4" t="s">
        <v>8287</v>
      </c>
      <c r="AR21" s="4" t="s">
        <v>3048</v>
      </c>
      <c r="AS21" s="4"/>
    </row>
    <row r="22" spans="1:45" customFormat="1">
      <c r="A22" s="4" t="s">
        <v>3793</v>
      </c>
      <c r="B22" s="4" t="s">
        <v>395</v>
      </c>
      <c r="C22" s="4" t="s">
        <v>95</v>
      </c>
      <c r="D22" s="4" t="s">
        <v>379</v>
      </c>
      <c r="E22" s="4"/>
      <c r="F22" s="4" t="s">
        <v>394</v>
      </c>
      <c r="G22" s="14">
        <v>41.451957</v>
      </c>
      <c r="H22" s="14">
        <v>2.0151659999999998</v>
      </c>
      <c r="I22" s="4" t="s">
        <v>100</v>
      </c>
      <c r="J22" s="4" t="s">
        <v>3053</v>
      </c>
      <c r="K22" s="4" t="s">
        <v>367</v>
      </c>
      <c r="L22" s="4" t="s">
        <v>101</v>
      </c>
      <c r="M22" s="72">
        <v>18.510999999999999</v>
      </c>
      <c r="N22" s="72"/>
      <c r="O22" s="72">
        <v>15.727</v>
      </c>
      <c r="P22" s="72"/>
      <c r="Q22" s="72">
        <v>38.942</v>
      </c>
      <c r="R22" s="12"/>
      <c r="S22" s="7">
        <v>0.84960000000000002</v>
      </c>
      <c r="T22" s="7"/>
      <c r="U22" s="7">
        <v>2.10372</v>
      </c>
      <c r="V22" s="7"/>
      <c r="W22" s="5"/>
      <c r="X22" s="6"/>
      <c r="Y22" s="11"/>
      <c r="Z22" s="10"/>
      <c r="AA22" s="10"/>
      <c r="AB22" s="4" t="s">
        <v>6746</v>
      </c>
      <c r="AC22" s="4"/>
      <c r="AD22" s="4"/>
      <c r="AE22" s="4"/>
      <c r="AF22" s="4"/>
      <c r="AG22" s="8"/>
      <c r="AH22" s="8"/>
      <c r="AI22" s="8"/>
      <c r="AJ22" s="8"/>
      <c r="AK22" s="8"/>
      <c r="AL22" s="141">
        <v>325</v>
      </c>
      <c r="AM22" s="142">
        <v>10.006399999999999</v>
      </c>
      <c r="AN22" s="142">
        <v>4.1436999999999999</v>
      </c>
      <c r="AO22" s="4" t="s">
        <v>366</v>
      </c>
      <c r="AP22" s="4" t="s">
        <v>5745</v>
      </c>
      <c r="AQ22" s="4" t="s">
        <v>8287</v>
      </c>
      <c r="AR22" s="4" t="s">
        <v>3048</v>
      </c>
      <c r="AS22" s="4"/>
    </row>
    <row r="23" spans="1:45" customFormat="1">
      <c r="A23" s="4" t="s">
        <v>3794</v>
      </c>
      <c r="B23" s="4" t="s">
        <v>396</v>
      </c>
      <c r="C23" s="4" t="s">
        <v>95</v>
      </c>
      <c r="D23" s="4" t="s">
        <v>379</v>
      </c>
      <c r="E23" s="4"/>
      <c r="F23" s="4" t="s">
        <v>394</v>
      </c>
      <c r="G23" s="14">
        <v>41.451957</v>
      </c>
      <c r="H23" s="14">
        <v>2.0151659999999998</v>
      </c>
      <c r="I23" s="4" t="s">
        <v>100</v>
      </c>
      <c r="J23" s="4" t="s">
        <v>3053</v>
      </c>
      <c r="K23" s="4" t="s">
        <v>367</v>
      </c>
      <c r="L23" s="4" t="s">
        <v>101</v>
      </c>
      <c r="M23" s="72">
        <v>18.509</v>
      </c>
      <c r="N23" s="72"/>
      <c r="O23" s="72">
        <v>15.714</v>
      </c>
      <c r="P23" s="72"/>
      <c r="Q23" s="72">
        <v>38.887999999999998</v>
      </c>
      <c r="R23" s="12"/>
      <c r="S23" s="7">
        <v>0.84899000000000002</v>
      </c>
      <c r="T23" s="7"/>
      <c r="U23" s="7">
        <v>2.1010300000000002</v>
      </c>
      <c r="V23" s="7"/>
      <c r="W23" s="5"/>
      <c r="X23" s="6"/>
      <c r="Y23" s="11"/>
      <c r="Z23" s="10"/>
      <c r="AA23" s="10"/>
      <c r="AB23" s="4" t="s">
        <v>6746</v>
      </c>
      <c r="AC23" s="4"/>
      <c r="AD23" s="4"/>
      <c r="AE23" s="4"/>
      <c r="AF23" s="4"/>
      <c r="AG23" s="8"/>
      <c r="AH23" s="8"/>
      <c r="AI23" s="8"/>
      <c r="AJ23" s="8"/>
      <c r="AK23" s="8"/>
      <c r="AL23" s="141">
        <v>302</v>
      </c>
      <c r="AM23" s="142">
        <v>9.9550999999999998</v>
      </c>
      <c r="AN23" s="142">
        <v>4.1121999999999996</v>
      </c>
      <c r="AO23" s="4" t="s">
        <v>366</v>
      </c>
      <c r="AP23" s="4" t="s">
        <v>5745</v>
      </c>
      <c r="AQ23" s="4" t="s">
        <v>8287</v>
      </c>
      <c r="AR23" s="4" t="s">
        <v>3048</v>
      </c>
      <c r="AS23" s="4"/>
    </row>
    <row r="24" spans="1:45" customFormat="1">
      <c r="A24" s="4" t="s">
        <v>3795</v>
      </c>
      <c r="B24" s="4" t="s">
        <v>397</v>
      </c>
      <c r="C24" s="4" t="s">
        <v>95</v>
      </c>
      <c r="D24" s="4" t="s">
        <v>379</v>
      </c>
      <c r="E24" s="4"/>
      <c r="F24" s="4" t="s">
        <v>394</v>
      </c>
      <c r="G24" s="14">
        <v>41.451957</v>
      </c>
      <c r="H24" s="14">
        <v>2.0151659999999998</v>
      </c>
      <c r="I24" s="4" t="s">
        <v>100</v>
      </c>
      <c r="J24" s="4" t="s">
        <v>3053</v>
      </c>
      <c r="K24" s="4" t="s">
        <v>367</v>
      </c>
      <c r="L24" s="4" t="s">
        <v>101</v>
      </c>
      <c r="M24" s="72">
        <v>18.495000000000001</v>
      </c>
      <c r="N24" s="72"/>
      <c r="O24" s="72">
        <v>15.702999999999999</v>
      </c>
      <c r="P24" s="72"/>
      <c r="Q24" s="72">
        <v>38.860999999999997</v>
      </c>
      <c r="R24" s="12"/>
      <c r="S24" s="7">
        <v>0.84904000000000002</v>
      </c>
      <c r="T24" s="7"/>
      <c r="U24" s="7">
        <v>2.1011600000000001</v>
      </c>
      <c r="V24" s="7"/>
      <c r="W24" s="5"/>
      <c r="X24" s="6"/>
      <c r="Y24" s="11"/>
      <c r="Z24" s="10"/>
      <c r="AA24" s="10"/>
      <c r="AB24" s="4" t="s">
        <v>6746</v>
      </c>
      <c r="AC24" s="4"/>
      <c r="AD24" s="4"/>
      <c r="AE24" s="4"/>
      <c r="AF24" s="4"/>
      <c r="AG24" s="8"/>
      <c r="AH24" s="8"/>
      <c r="AI24" s="8"/>
      <c r="AJ24" s="8"/>
      <c r="AK24" s="8"/>
      <c r="AL24" s="141">
        <v>292</v>
      </c>
      <c r="AM24" s="142">
        <v>9.9146999999999998</v>
      </c>
      <c r="AN24" s="142">
        <v>4.1036999999999999</v>
      </c>
      <c r="AO24" s="4" t="s">
        <v>366</v>
      </c>
      <c r="AP24" s="4" t="s">
        <v>5745</v>
      </c>
      <c r="AQ24" s="4" t="s">
        <v>8287</v>
      </c>
      <c r="AR24" s="4" t="s">
        <v>3048</v>
      </c>
      <c r="AS24" s="4"/>
    </row>
    <row r="25" spans="1:45" customFormat="1">
      <c r="A25" s="4" t="s">
        <v>3796</v>
      </c>
      <c r="B25" s="4" t="s">
        <v>398</v>
      </c>
      <c r="C25" s="4" t="s">
        <v>95</v>
      </c>
      <c r="D25" s="4" t="s">
        <v>379</v>
      </c>
      <c r="E25" s="4"/>
      <c r="F25" s="4" t="s">
        <v>394</v>
      </c>
      <c r="G25" s="14">
        <v>41.451957</v>
      </c>
      <c r="H25" s="14">
        <v>2.0151659999999998</v>
      </c>
      <c r="I25" s="4" t="s">
        <v>100</v>
      </c>
      <c r="J25" s="4" t="s">
        <v>3053</v>
      </c>
      <c r="K25" s="4" t="s">
        <v>367</v>
      </c>
      <c r="L25" s="4" t="s">
        <v>101</v>
      </c>
      <c r="M25" s="72">
        <v>18.45</v>
      </c>
      <c r="N25" s="72"/>
      <c r="O25" s="72">
        <v>15.702</v>
      </c>
      <c r="P25" s="72"/>
      <c r="Q25" s="72">
        <v>38.863</v>
      </c>
      <c r="R25" s="12"/>
      <c r="S25" s="7">
        <v>0.85106000000000004</v>
      </c>
      <c r="T25" s="7"/>
      <c r="U25" s="7">
        <v>2.1063999999999998</v>
      </c>
      <c r="V25" s="7"/>
      <c r="W25" s="5"/>
      <c r="X25" s="6"/>
      <c r="Y25" s="11"/>
      <c r="Z25" s="10"/>
      <c r="AA25" s="10"/>
      <c r="AB25" s="4" t="s">
        <v>6746</v>
      </c>
      <c r="AC25" s="4"/>
      <c r="AD25" s="4"/>
      <c r="AE25" s="4"/>
      <c r="AF25" s="4"/>
      <c r="AG25" s="8"/>
      <c r="AH25" s="8"/>
      <c r="AI25" s="8"/>
      <c r="AJ25" s="8"/>
      <c r="AK25" s="8"/>
      <c r="AL25" s="141">
        <v>323</v>
      </c>
      <c r="AM25" s="142">
        <v>9.9214000000000002</v>
      </c>
      <c r="AN25" s="142">
        <v>4.1355000000000004</v>
      </c>
      <c r="AO25" s="4" t="s">
        <v>366</v>
      </c>
      <c r="AP25" s="4" t="s">
        <v>5745</v>
      </c>
      <c r="AQ25" s="4" t="s">
        <v>8287</v>
      </c>
      <c r="AR25" s="4" t="s">
        <v>3048</v>
      </c>
      <c r="AS25" s="4"/>
    </row>
  </sheetData>
  <sheetProtection selectLockedCells="1" selectUnlockedCells="1"/>
  <conditionalFormatting sqref="AQ2:AR25">
    <cfRule type="containsText" dxfId="108" priority="1" stopIfTrue="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
  <sheetViews>
    <sheetView workbookViewId="0">
      <selection sqref="A1:XFD1"/>
    </sheetView>
  </sheetViews>
  <sheetFormatPr baseColWidth="10"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3797</v>
      </c>
      <c r="B2" s="4">
        <v>1</v>
      </c>
      <c r="C2" s="4" t="s">
        <v>95</v>
      </c>
      <c r="D2" s="4" t="s">
        <v>3193</v>
      </c>
      <c r="E2" s="4" t="s">
        <v>130</v>
      </c>
      <c r="F2" s="4"/>
      <c r="G2" s="14">
        <v>38.140853</v>
      </c>
      <c r="H2" s="14">
        <v>-3.6792090000000002</v>
      </c>
      <c r="I2" s="4" t="s">
        <v>100</v>
      </c>
      <c r="J2" s="4" t="s">
        <v>3053</v>
      </c>
      <c r="K2" s="4" t="s">
        <v>133</v>
      </c>
      <c r="L2" s="4" t="s">
        <v>134</v>
      </c>
      <c r="M2" s="6">
        <v>18.21</v>
      </c>
      <c r="N2" s="6"/>
      <c r="O2" s="6">
        <v>15.59</v>
      </c>
      <c r="P2" s="6"/>
      <c r="Q2" s="6">
        <v>38.26</v>
      </c>
      <c r="R2" s="12"/>
      <c r="S2" s="73">
        <v>0.85609999999999997</v>
      </c>
      <c r="T2" s="73"/>
      <c r="U2" s="73">
        <v>2.101</v>
      </c>
      <c r="V2" s="7"/>
      <c r="W2" s="5"/>
      <c r="X2" s="6"/>
      <c r="Y2" s="11"/>
      <c r="Z2" s="10"/>
      <c r="AA2" s="10"/>
      <c r="AB2" s="4" t="s">
        <v>8609</v>
      </c>
      <c r="AC2" s="4"/>
      <c r="AD2" s="4"/>
      <c r="AE2" s="4"/>
      <c r="AF2" s="4"/>
      <c r="AG2" s="8"/>
      <c r="AH2" s="8"/>
      <c r="AI2" s="8"/>
      <c r="AJ2" s="8"/>
      <c r="AK2" s="8"/>
      <c r="AL2" s="141">
        <v>290</v>
      </c>
      <c r="AM2" s="142">
        <v>9.5329999999999995</v>
      </c>
      <c r="AN2" s="142">
        <v>3.9376000000000002</v>
      </c>
      <c r="AO2" s="4" t="s">
        <v>8243</v>
      </c>
      <c r="AP2" s="4" t="s">
        <v>5746</v>
      </c>
      <c r="AQ2" s="4" t="s">
        <v>8288</v>
      </c>
      <c r="AR2" s="4" t="s">
        <v>3048</v>
      </c>
      <c r="AS2" s="4"/>
    </row>
    <row r="3" spans="1:45" ht="15">
      <c r="A3" s="4" t="s">
        <v>3798</v>
      </c>
      <c r="B3" s="4">
        <v>2</v>
      </c>
      <c r="C3" s="4" t="s">
        <v>95</v>
      </c>
      <c r="D3" s="4" t="s">
        <v>96</v>
      </c>
      <c r="E3" s="4" t="s">
        <v>1554</v>
      </c>
      <c r="F3" s="4"/>
      <c r="G3" s="14">
        <v>37.608345</v>
      </c>
      <c r="H3" s="14">
        <v>-0.85395699999999997</v>
      </c>
      <c r="I3" s="4" t="s">
        <v>100</v>
      </c>
      <c r="J3" s="4" t="s">
        <v>3053</v>
      </c>
      <c r="K3" s="4"/>
      <c r="L3" s="4" t="s">
        <v>114</v>
      </c>
      <c r="M3" s="6">
        <v>18.23</v>
      </c>
      <c r="N3" s="6"/>
      <c r="O3" s="6">
        <v>15.65</v>
      </c>
      <c r="P3" s="6"/>
      <c r="Q3" s="6">
        <v>38.299999999999997</v>
      </c>
      <c r="R3" s="12"/>
      <c r="S3" s="73">
        <v>0.85850000000000004</v>
      </c>
      <c r="T3" s="73"/>
      <c r="U3" s="73">
        <v>2.1009000000000002</v>
      </c>
      <c r="V3" s="7"/>
      <c r="W3" s="5"/>
      <c r="X3" s="6"/>
      <c r="Y3" s="11"/>
      <c r="Z3" s="10"/>
      <c r="AA3" s="10"/>
      <c r="AB3" s="4" t="s">
        <v>6741</v>
      </c>
      <c r="AC3" s="4"/>
      <c r="AD3" s="4"/>
      <c r="AE3" s="4"/>
      <c r="AF3" s="4"/>
      <c r="AG3" s="8"/>
      <c r="AH3" s="8"/>
      <c r="AI3" s="8"/>
      <c r="AJ3" s="8"/>
      <c r="AK3" s="8"/>
      <c r="AL3" s="141">
        <v>388</v>
      </c>
      <c r="AM3" s="142">
        <v>9.7676999999999996</v>
      </c>
      <c r="AN3" s="142">
        <v>3.9666999999999999</v>
      </c>
      <c r="AO3" s="4" t="s">
        <v>8243</v>
      </c>
      <c r="AP3" s="4" t="s">
        <v>5746</v>
      </c>
      <c r="AQ3" s="4" t="s">
        <v>8288</v>
      </c>
      <c r="AR3" s="4" t="s">
        <v>3048</v>
      </c>
      <c r="AS3" s="4"/>
    </row>
    <row r="4" spans="1:45" ht="15">
      <c r="A4" s="4" t="s">
        <v>3799</v>
      </c>
      <c r="B4" s="4">
        <v>3</v>
      </c>
      <c r="C4" s="4" t="s">
        <v>95</v>
      </c>
      <c r="D4" s="4" t="s">
        <v>335</v>
      </c>
      <c r="E4" s="4" t="s">
        <v>351</v>
      </c>
      <c r="F4" s="4"/>
      <c r="G4" s="14">
        <v>43.034399999999998</v>
      </c>
      <c r="H4" s="14">
        <v>-2.2759559999999999</v>
      </c>
      <c r="I4" s="4" t="s">
        <v>100</v>
      </c>
      <c r="J4" s="4" t="s">
        <v>3053</v>
      </c>
      <c r="K4" s="4" t="s">
        <v>99</v>
      </c>
      <c r="L4" s="4" t="s">
        <v>101</v>
      </c>
      <c r="M4" s="6">
        <v>18.75</v>
      </c>
      <c r="N4" s="6"/>
      <c r="O4" s="6">
        <v>15.62</v>
      </c>
      <c r="P4" s="6"/>
      <c r="Q4" s="6">
        <v>38.85</v>
      </c>
      <c r="R4" s="12"/>
      <c r="S4" s="73">
        <v>0.83309999999999995</v>
      </c>
      <c r="T4" s="73"/>
      <c r="U4" s="73">
        <v>2.0720000000000001</v>
      </c>
      <c r="V4" s="7"/>
      <c r="W4" s="5"/>
      <c r="X4" s="6"/>
      <c r="Y4" s="11"/>
      <c r="Z4" s="10"/>
      <c r="AA4" s="10"/>
      <c r="AB4" s="4" t="s">
        <v>7540</v>
      </c>
      <c r="AC4" s="4"/>
      <c r="AD4" s="4"/>
      <c r="AE4" s="4"/>
      <c r="AF4" s="4"/>
      <c r="AG4" s="8"/>
      <c r="AH4" s="8"/>
      <c r="AI4" s="8"/>
      <c r="AJ4" s="8"/>
      <c r="AK4" s="8"/>
      <c r="AL4" s="141">
        <v>-64</v>
      </c>
      <c r="AM4" s="142">
        <v>9.5427999999999997</v>
      </c>
      <c r="AN4" s="142">
        <v>3.8984999999999999</v>
      </c>
      <c r="AO4" s="4" t="s">
        <v>8243</v>
      </c>
      <c r="AP4" s="4" t="s">
        <v>5746</v>
      </c>
      <c r="AQ4" s="4" t="s">
        <v>8288</v>
      </c>
      <c r="AR4" s="4" t="s">
        <v>3048</v>
      </c>
      <c r="AS4" s="4"/>
    </row>
    <row r="5" spans="1:45" ht="15">
      <c r="A5" s="4" t="s">
        <v>3800</v>
      </c>
      <c r="B5" s="4">
        <v>4</v>
      </c>
      <c r="C5" s="4" t="s">
        <v>95</v>
      </c>
      <c r="D5" s="4" t="s">
        <v>330</v>
      </c>
      <c r="E5" s="4" t="s">
        <v>3329</v>
      </c>
      <c r="F5" s="4"/>
      <c r="G5" s="14">
        <v>43.256484</v>
      </c>
      <c r="H5" s="14">
        <v>-4.609089</v>
      </c>
      <c r="I5" s="4" t="s">
        <v>100</v>
      </c>
      <c r="J5" s="4" t="s">
        <v>3053</v>
      </c>
      <c r="K5" s="4"/>
      <c r="L5" s="4"/>
      <c r="M5" s="6">
        <v>18.190000000000001</v>
      </c>
      <c r="N5" s="6"/>
      <c r="O5" s="6">
        <v>15.57</v>
      </c>
      <c r="P5" s="6"/>
      <c r="Q5" s="6">
        <v>38.21</v>
      </c>
      <c r="R5" s="12"/>
      <c r="S5" s="73">
        <v>0.85599999999999998</v>
      </c>
      <c r="T5" s="73"/>
      <c r="U5" s="73">
        <v>2.1006</v>
      </c>
      <c r="V5" s="7"/>
      <c r="W5" s="5"/>
      <c r="X5" s="6"/>
      <c r="Y5" s="11"/>
      <c r="Z5" s="10"/>
      <c r="AA5" s="10"/>
      <c r="AB5" s="4" t="s">
        <v>8609</v>
      </c>
      <c r="AC5" s="4"/>
      <c r="AD5" s="4"/>
      <c r="AE5" s="4"/>
      <c r="AF5" s="4"/>
      <c r="AG5" s="8"/>
      <c r="AH5" s="8"/>
      <c r="AI5" s="8"/>
      <c r="AJ5" s="8"/>
      <c r="AK5" s="8"/>
      <c r="AL5" s="141">
        <v>266</v>
      </c>
      <c r="AM5" s="142">
        <v>9.4583999999999993</v>
      </c>
      <c r="AN5" s="142">
        <v>3.9169</v>
      </c>
      <c r="AO5" s="4" t="s">
        <v>8243</v>
      </c>
      <c r="AP5" s="4" t="s">
        <v>5746</v>
      </c>
      <c r="AQ5" s="4" t="s">
        <v>8288</v>
      </c>
      <c r="AR5" s="4" t="s">
        <v>3048</v>
      </c>
      <c r="AS5" s="4"/>
    </row>
    <row r="6" spans="1:45" ht="15">
      <c r="A6" s="4" t="s">
        <v>3801</v>
      </c>
      <c r="B6" s="4">
        <v>5</v>
      </c>
      <c r="C6" s="4" t="s">
        <v>95</v>
      </c>
      <c r="D6" s="4" t="s">
        <v>3193</v>
      </c>
      <c r="E6" s="4" t="s">
        <v>130</v>
      </c>
      <c r="F6" s="4"/>
      <c r="G6" s="14">
        <v>38.140853</v>
      </c>
      <c r="H6" s="14">
        <v>-3.6792090000000002</v>
      </c>
      <c r="I6" s="4" t="s">
        <v>100</v>
      </c>
      <c r="J6" s="4" t="s">
        <v>3053</v>
      </c>
      <c r="K6" s="4" t="s">
        <v>133</v>
      </c>
      <c r="L6" s="4" t="s">
        <v>134</v>
      </c>
      <c r="M6" s="6">
        <v>18.170000000000002</v>
      </c>
      <c r="N6" s="6"/>
      <c r="O6" s="6">
        <v>15.55</v>
      </c>
      <c r="P6" s="6"/>
      <c r="Q6" s="6">
        <v>38.14</v>
      </c>
      <c r="R6" s="12"/>
      <c r="S6" s="73">
        <v>0.85580000000000001</v>
      </c>
      <c r="T6" s="73"/>
      <c r="U6" s="73">
        <v>2.0991</v>
      </c>
      <c r="V6" s="7"/>
      <c r="W6" s="5"/>
      <c r="X6" s="6"/>
      <c r="Y6" s="11"/>
      <c r="Z6" s="10"/>
      <c r="AA6" s="10"/>
      <c r="AB6" s="4" t="s">
        <v>8609</v>
      </c>
      <c r="AC6" s="4"/>
      <c r="AD6" s="4"/>
      <c r="AE6" s="4"/>
      <c r="AF6" s="4"/>
      <c r="AG6" s="8"/>
      <c r="AH6" s="8"/>
      <c r="AI6" s="8"/>
      <c r="AJ6" s="8"/>
      <c r="AK6" s="8"/>
      <c r="AL6" s="141">
        <v>242</v>
      </c>
      <c r="AM6" s="142">
        <v>9.3840000000000003</v>
      </c>
      <c r="AN6" s="142">
        <v>3.8851</v>
      </c>
      <c r="AO6" s="4" t="s">
        <v>8243</v>
      </c>
      <c r="AP6" s="4" t="s">
        <v>5746</v>
      </c>
      <c r="AQ6" s="4" t="s">
        <v>8288</v>
      </c>
      <c r="AR6" s="4" t="s">
        <v>3048</v>
      </c>
      <c r="AS6" s="4"/>
    </row>
  </sheetData>
  <conditionalFormatting sqref="AQ2:AR6">
    <cfRule type="containsText" dxfId="107"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4"/>
  <sheetViews>
    <sheetView workbookViewId="0">
      <selection sqref="A1:XFD1"/>
    </sheetView>
  </sheetViews>
  <sheetFormatPr baseColWidth="10" defaultRowHeight="15" x14ac:dyDescent="0"/>
  <cols>
    <col min="1" max="16384" width="10.83203125" style="109"/>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10" t="s">
        <v>7838</v>
      </c>
      <c r="B2" s="111" t="s">
        <v>7839</v>
      </c>
      <c r="C2" s="110" t="s">
        <v>95</v>
      </c>
      <c r="D2" s="111" t="s">
        <v>359</v>
      </c>
      <c r="E2" s="111"/>
      <c r="F2" s="111" t="s">
        <v>358</v>
      </c>
      <c r="G2" s="14">
        <v>42.155484000000001</v>
      </c>
      <c r="H2" s="14">
        <v>-3.1794069999999999</v>
      </c>
      <c r="I2" s="112" t="s">
        <v>100</v>
      </c>
      <c r="J2" s="111" t="s">
        <v>3053</v>
      </c>
      <c r="K2" s="111"/>
      <c r="L2" s="111" t="s">
        <v>114</v>
      </c>
      <c r="M2" s="113">
        <v>17.795000000000002</v>
      </c>
      <c r="N2" s="113"/>
      <c r="O2" s="113">
        <v>15.581</v>
      </c>
      <c r="P2" s="113"/>
      <c r="Q2" s="113">
        <v>37.859000000000002</v>
      </c>
      <c r="R2" s="114"/>
      <c r="S2" s="115">
        <v>0.87558000000000002</v>
      </c>
      <c r="T2" s="115"/>
      <c r="U2" s="115">
        <v>2.12751</v>
      </c>
      <c r="V2" s="115"/>
      <c r="W2" s="116"/>
      <c r="X2" s="117"/>
      <c r="Y2" s="118"/>
      <c r="Z2" s="119"/>
      <c r="AA2" s="119"/>
      <c r="AB2" s="111" t="s">
        <v>8609</v>
      </c>
      <c r="AC2" s="111"/>
      <c r="AD2" s="111"/>
      <c r="AE2" s="111"/>
      <c r="AF2" s="111"/>
      <c r="AG2" s="111"/>
      <c r="AH2" s="111"/>
      <c r="AI2" s="111"/>
      <c r="AJ2" s="111"/>
      <c r="AK2" s="119"/>
      <c r="AL2" s="141">
        <v>586</v>
      </c>
      <c r="AM2" s="142">
        <v>9.6083999999999996</v>
      </c>
      <c r="AN2" s="142">
        <v>4.0008999999999997</v>
      </c>
      <c r="AO2" s="111" t="s">
        <v>8244</v>
      </c>
      <c r="AP2" s="111" t="s">
        <v>5747</v>
      </c>
      <c r="AQ2" s="4" t="s">
        <v>8289</v>
      </c>
      <c r="AR2" s="4" t="s">
        <v>3048</v>
      </c>
      <c r="AS2" s="111"/>
    </row>
    <row r="3" spans="1:45">
      <c r="A3" s="110" t="s">
        <v>7840</v>
      </c>
      <c r="B3" s="111" t="s">
        <v>7841</v>
      </c>
      <c r="C3" s="110" t="s">
        <v>95</v>
      </c>
      <c r="D3" s="111" t="s">
        <v>359</v>
      </c>
      <c r="E3" s="111"/>
      <c r="F3" s="111" t="s">
        <v>358</v>
      </c>
      <c r="G3" s="14">
        <v>42.155484000000001</v>
      </c>
      <c r="H3" s="14">
        <v>-3.1794069999999999</v>
      </c>
      <c r="I3" s="112" t="s">
        <v>100</v>
      </c>
      <c r="J3" s="111" t="s">
        <v>3053</v>
      </c>
      <c r="K3" s="111"/>
      <c r="L3" s="111" t="s">
        <v>114</v>
      </c>
      <c r="M3" s="113">
        <v>17.800999999999998</v>
      </c>
      <c r="N3" s="113"/>
      <c r="O3" s="113">
        <v>15.601000000000001</v>
      </c>
      <c r="P3" s="113"/>
      <c r="Q3" s="113">
        <v>37.905999999999999</v>
      </c>
      <c r="R3" s="114"/>
      <c r="S3" s="115">
        <v>0.87641000000000002</v>
      </c>
      <c r="T3" s="115"/>
      <c r="U3" s="115">
        <v>2.1294300000000002</v>
      </c>
      <c r="V3" s="115"/>
      <c r="W3" s="116"/>
      <c r="X3" s="117"/>
      <c r="Y3" s="118"/>
      <c r="Z3" s="119"/>
      <c r="AA3" s="119"/>
      <c r="AB3" s="111" t="s">
        <v>8609</v>
      </c>
      <c r="AC3" s="111"/>
      <c r="AD3" s="111"/>
      <c r="AE3" s="111"/>
      <c r="AF3" s="111"/>
      <c r="AG3" s="111"/>
      <c r="AH3" s="111"/>
      <c r="AI3" s="111"/>
      <c r="AJ3" s="111"/>
      <c r="AK3" s="119"/>
      <c r="AL3" s="141">
        <v>617</v>
      </c>
      <c r="AM3" s="142">
        <v>9.69</v>
      </c>
      <c r="AN3" s="142">
        <v>4.0308999999999999</v>
      </c>
      <c r="AO3" s="111" t="s">
        <v>8244</v>
      </c>
      <c r="AP3" s="111" t="s">
        <v>5747</v>
      </c>
      <c r="AQ3" s="4" t="s">
        <v>8289</v>
      </c>
      <c r="AR3" s="4" t="s">
        <v>3048</v>
      </c>
      <c r="AS3" s="111"/>
    </row>
    <row r="4" spans="1:45">
      <c r="A4" s="110" t="s">
        <v>7842</v>
      </c>
      <c r="B4" s="111" t="s">
        <v>7843</v>
      </c>
      <c r="C4" s="110" t="s">
        <v>95</v>
      </c>
      <c r="D4" s="111" t="s">
        <v>359</v>
      </c>
      <c r="E4" s="111"/>
      <c r="F4" s="111" t="s">
        <v>358</v>
      </c>
      <c r="G4" s="14">
        <v>42.155484000000001</v>
      </c>
      <c r="H4" s="14">
        <v>-3.1794069999999999</v>
      </c>
      <c r="I4" s="112" t="s">
        <v>100</v>
      </c>
      <c r="J4" s="111" t="s">
        <v>3053</v>
      </c>
      <c r="K4" s="111"/>
      <c r="L4" s="111" t="s">
        <v>114</v>
      </c>
      <c r="M4" s="113">
        <v>17.806999999999999</v>
      </c>
      <c r="N4" s="113"/>
      <c r="O4" s="113">
        <v>15.606999999999999</v>
      </c>
      <c r="P4" s="113"/>
      <c r="Q4" s="113">
        <v>37.93</v>
      </c>
      <c r="R4" s="114"/>
      <c r="S4" s="115">
        <v>0.87644999999999995</v>
      </c>
      <c r="T4" s="115"/>
      <c r="U4" s="115">
        <v>2.1300599999999998</v>
      </c>
      <c r="V4" s="115"/>
      <c r="W4" s="116"/>
      <c r="X4" s="117"/>
      <c r="Y4" s="118"/>
      <c r="Z4" s="119"/>
      <c r="AA4" s="119"/>
      <c r="AB4" s="111" t="s">
        <v>8609</v>
      </c>
      <c r="AC4" s="111"/>
      <c r="AD4" s="111"/>
      <c r="AE4" s="111"/>
      <c r="AF4" s="111"/>
      <c r="AG4" s="111"/>
      <c r="AH4" s="111"/>
      <c r="AI4" s="111"/>
      <c r="AJ4" s="111"/>
      <c r="AK4" s="119"/>
      <c r="AL4" s="141">
        <v>623</v>
      </c>
      <c r="AM4" s="142">
        <v>9.7132000000000005</v>
      </c>
      <c r="AN4" s="142">
        <v>4.0426000000000002</v>
      </c>
      <c r="AO4" s="111" t="s">
        <v>8244</v>
      </c>
      <c r="AP4" s="111" t="s">
        <v>5747</v>
      </c>
      <c r="AQ4" s="4" t="s">
        <v>8289</v>
      </c>
      <c r="AR4" s="4" t="s">
        <v>3048</v>
      </c>
      <c r="AS4" s="111"/>
    </row>
    <row r="5" spans="1:45">
      <c r="A5" s="110" t="s">
        <v>7844</v>
      </c>
      <c r="B5" s="111" t="s">
        <v>7845</v>
      </c>
      <c r="C5" s="110" t="s">
        <v>95</v>
      </c>
      <c r="D5" s="111" t="s">
        <v>359</v>
      </c>
      <c r="E5" s="111"/>
      <c r="F5" s="111" t="s">
        <v>358</v>
      </c>
      <c r="G5" s="14">
        <v>42.155484000000001</v>
      </c>
      <c r="H5" s="14">
        <v>-3.1794069999999999</v>
      </c>
      <c r="I5" s="112" t="s">
        <v>100</v>
      </c>
      <c r="J5" s="111" t="s">
        <v>3053</v>
      </c>
      <c r="K5" s="111"/>
      <c r="L5" s="111" t="s">
        <v>114</v>
      </c>
      <c r="M5" s="113">
        <v>17.815999999999999</v>
      </c>
      <c r="N5" s="113"/>
      <c r="O5" s="113">
        <v>15.61</v>
      </c>
      <c r="P5" s="113"/>
      <c r="Q5" s="113">
        <v>37.939</v>
      </c>
      <c r="R5" s="114"/>
      <c r="S5" s="115">
        <v>0.87617999999999996</v>
      </c>
      <c r="T5" s="115"/>
      <c r="U5" s="115">
        <v>2.1294900000000001</v>
      </c>
      <c r="V5" s="115"/>
      <c r="W5" s="116"/>
      <c r="X5" s="117"/>
      <c r="Y5" s="118"/>
      <c r="Z5" s="119"/>
      <c r="AA5" s="119"/>
      <c r="AB5" s="111" t="s">
        <v>8609</v>
      </c>
      <c r="AC5" s="111"/>
      <c r="AD5" s="111"/>
      <c r="AE5" s="111"/>
      <c r="AF5" s="111"/>
      <c r="AG5" s="111"/>
      <c r="AH5" s="111"/>
      <c r="AI5" s="111"/>
      <c r="AJ5" s="111"/>
      <c r="AK5" s="119"/>
      <c r="AL5" s="141">
        <v>622</v>
      </c>
      <c r="AM5" s="142">
        <v>9.7228999999999992</v>
      </c>
      <c r="AN5" s="142">
        <v>4.0422000000000002</v>
      </c>
      <c r="AO5" s="111" t="s">
        <v>8244</v>
      </c>
      <c r="AP5" s="111" t="s">
        <v>5747</v>
      </c>
      <c r="AQ5" s="4" t="s">
        <v>8289</v>
      </c>
      <c r="AR5" s="4" t="s">
        <v>3048</v>
      </c>
      <c r="AS5" s="111"/>
    </row>
    <row r="6" spans="1:45">
      <c r="A6" s="110" t="s">
        <v>7846</v>
      </c>
      <c r="B6" s="111" t="s">
        <v>7847</v>
      </c>
      <c r="C6" s="110" t="s">
        <v>95</v>
      </c>
      <c r="D6" s="111" t="s">
        <v>359</v>
      </c>
      <c r="E6" s="111"/>
      <c r="F6" s="111" t="s">
        <v>7848</v>
      </c>
      <c r="G6" s="14">
        <v>42.155484000000001</v>
      </c>
      <c r="H6" s="14">
        <v>-3.1794069999999999</v>
      </c>
      <c r="I6" s="112" t="s">
        <v>100</v>
      </c>
      <c r="J6" s="111" t="s">
        <v>3053</v>
      </c>
      <c r="K6" s="111"/>
      <c r="L6" s="111" t="s">
        <v>114</v>
      </c>
      <c r="M6" s="113">
        <v>18.222999999999999</v>
      </c>
      <c r="N6" s="113"/>
      <c r="O6" s="113">
        <v>15.625999999999999</v>
      </c>
      <c r="P6" s="113"/>
      <c r="Q6" s="113">
        <v>38.375999999999998</v>
      </c>
      <c r="R6" s="114"/>
      <c r="S6" s="115">
        <v>0.85748999999999997</v>
      </c>
      <c r="T6" s="115"/>
      <c r="U6" s="115">
        <v>2.1059100000000002</v>
      </c>
      <c r="V6" s="115"/>
      <c r="W6" s="116"/>
      <c r="X6" s="117"/>
      <c r="Y6" s="118"/>
      <c r="Z6" s="119"/>
      <c r="AA6" s="119"/>
      <c r="AB6" s="111" t="s">
        <v>8609</v>
      </c>
      <c r="AC6" s="111"/>
      <c r="AD6" s="111"/>
      <c r="AE6" s="111"/>
      <c r="AF6" s="111"/>
      <c r="AG6" s="111"/>
      <c r="AH6" s="111"/>
      <c r="AI6" s="111"/>
      <c r="AJ6" s="111"/>
      <c r="AK6" s="119"/>
      <c r="AL6" s="141">
        <v>349</v>
      </c>
      <c r="AM6" s="142">
        <v>9.6731999999999996</v>
      </c>
      <c r="AN6" s="142">
        <v>4.0046999999999997</v>
      </c>
      <c r="AO6" s="111" t="s">
        <v>8244</v>
      </c>
      <c r="AP6" s="111" t="s">
        <v>5747</v>
      </c>
      <c r="AQ6" s="4" t="s">
        <v>8289</v>
      </c>
      <c r="AR6" s="4" t="s">
        <v>3048</v>
      </c>
      <c r="AS6" s="111"/>
    </row>
    <row r="7" spans="1:45">
      <c r="A7" s="110" t="s">
        <v>7849</v>
      </c>
      <c r="B7" s="111" t="s">
        <v>7850</v>
      </c>
      <c r="C7" s="110" t="s">
        <v>95</v>
      </c>
      <c r="D7" s="111" t="s">
        <v>359</v>
      </c>
      <c r="E7" s="111"/>
      <c r="F7" s="111" t="s">
        <v>7848</v>
      </c>
      <c r="G7" s="14">
        <v>42.155484000000001</v>
      </c>
      <c r="H7" s="14">
        <v>-3.1794069999999999</v>
      </c>
      <c r="I7" s="112" t="s">
        <v>100</v>
      </c>
      <c r="J7" s="111" t="s">
        <v>3053</v>
      </c>
      <c r="K7" s="111"/>
      <c r="L7" s="111" t="s">
        <v>114</v>
      </c>
      <c r="M7" s="113">
        <v>18.231000000000002</v>
      </c>
      <c r="N7" s="113"/>
      <c r="O7" s="113">
        <v>15.63</v>
      </c>
      <c r="P7" s="113"/>
      <c r="Q7" s="113">
        <v>38.395000000000003</v>
      </c>
      <c r="R7" s="114"/>
      <c r="S7" s="115">
        <v>0.85733000000000004</v>
      </c>
      <c r="T7" s="115"/>
      <c r="U7" s="115">
        <v>2.1060300000000001</v>
      </c>
      <c r="V7" s="115"/>
      <c r="W7" s="116"/>
      <c r="X7" s="117"/>
      <c r="Y7" s="118"/>
      <c r="Z7" s="119"/>
      <c r="AA7" s="119"/>
      <c r="AB7" s="111" t="s">
        <v>8609</v>
      </c>
      <c r="AC7" s="111"/>
      <c r="AD7" s="111"/>
      <c r="AE7" s="111"/>
      <c r="AF7" s="111"/>
      <c r="AG7" s="111"/>
      <c r="AH7" s="111"/>
      <c r="AI7" s="111"/>
      <c r="AJ7" s="111"/>
      <c r="AK7" s="119"/>
      <c r="AL7" s="141">
        <v>350</v>
      </c>
      <c r="AM7" s="142">
        <v>9.6872000000000007</v>
      </c>
      <c r="AN7" s="142">
        <v>4.0109000000000004</v>
      </c>
      <c r="AO7" s="111" t="s">
        <v>8244</v>
      </c>
      <c r="AP7" s="111" t="s">
        <v>5747</v>
      </c>
      <c r="AQ7" s="4" t="s">
        <v>8289</v>
      </c>
      <c r="AR7" s="4" t="s">
        <v>3048</v>
      </c>
      <c r="AS7" s="111"/>
    </row>
    <row r="8" spans="1:45">
      <c r="A8" s="110" t="s">
        <v>7851</v>
      </c>
      <c r="B8" s="111" t="s">
        <v>7852</v>
      </c>
      <c r="C8" s="110" t="s">
        <v>95</v>
      </c>
      <c r="D8" s="111" t="s">
        <v>359</v>
      </c>
      <c r="E8" s="111"/>
      <c r="F8" s="111" t="s">
        <v>7848</v>
      </c>
      <c r="G8" s="14">
        <v>42.155484000000001</v>
      </c>
      <c r="H8" s="14">
        <v>-3.1794069999999999</v>
      </c>
      <c r="I8" s="112" t="s">
        <v>100</v>
      </c>
      <c r="J8" s="111" t="s">
        <v>3053</v>
      </c>
      <c r="K8" s="111"/>
      <c r="L8" s="111" t="s">
        <v>114</v>
      </c>
      <c r="M8" s="113">
        <v>18.239999999999998</v>
      </c>
      <c r="N8" s="113"/>
      <c r="O8" s="113">
        <v>15.64</v>
      </c>
      <c r="P8" s="113"/>
      <c r="Q8" s="113">
        <v>38.411999999999999</v>
      </c>
      <c r="R8" s="114"/>
      <c r="S8" s="115">
        <v>0.85746</v>
      </c>
      <c r="T8" s="115"/>
      <c r="U8" s="115">
        <v>2.1059199999999998</v>
      </c>
      <c r="V8" s="115"/>
      <c r="W8" s="116"/>
      <c r="X8" s="117"/>
      <c r="Y8" s="118"/>
      <c r="Z8" s="119"/>
      <c r="AA8" s="119"/>
      <c r="AB8" s="111" t="s">
        <v>8609</v>
      </c>
      <c r="AC8" s="111"/>
      <c r="AD8" s="111"/>
      <c r="AE8" s="111"/>
      <c r="AF8" s="111"/>
      <c r="AG8" s="111"/>
      <c r="AH8" s="111"/>
      <c r="AI8" s="111"/>
      <c r="AJ8" s="111"/>
      <c r="AK8" s="119"/>
      <c r="AL8" s="141">
        <v>362</v>
      </c>
      <c r="AM8" s="142">
        <v>9.7250999999999994</v>
      </c>
      <c r="AN8" s="142">
        <v>4.0174000000000003</v>
      </c>
      <c r="AO8" s="111" t="s">
        <v>8244</v>
      </c>
      <c r="AP8" s="111" t="s">
        <v>5747</v>
      </c>
      <c r="AQ8" s="4" t="s">
        <v>8289</v>
      </c>
      <c r="AR8" s="4" t="s">
        <v>3048</v>
      </c>
      <c r="AS8" s="111"/>
    </row>
    <row r="9" spans="1:45">
      <c r="A9" s="110" t="s">
        <v>7853</v>
      </c>
      <c r="B9" s="111" t="s">
        <v>7854</v>
      </c>
      <c r="C9" s="110" t="s">
        <v>95</v>
      </c>
      <c r="D9" s="111" t="s">
        <v>359</v>
      </c>
      <c r="E9" s="111"/>
      <c r="F9" s="111" t="s">
        <v>7855</v>
      </c>
      <c r="G9" s="14">
        <v>42.155484000000001</v>
      </c>
      <c r="H9" s="14">
        <v>-3.1794069999999999</v>
      </c>
      <c r="I9" s="112" t="s">
        <v>100</v>
      </c>
      <c r="J9" s="111" t="s">
        <v>3053</v>
      </c>
      <c r="K9" s="111"/>
      <c r="L9" s="111" t="s">
        <v>114</v>
      </c>
      <c r="M9" s="113">
        <v>18.245000000000001</v>
      </c>
      <c r="N9" s="113"/>
      <c r="O9" s="113">
        <v>15.664</v>
      </c>
      <c r="P9" s="113"/>
      <c r="Q9" s="113">
        <v>38.494999999999997</v>
      </c>
      <c r="R9" s="114"/>
      <c r="S9" s="115">
        <v>0.85853999999999997</v>
      </c>
      <c r="T9" s="115"/>
      <c r="U9" s="115">
        <v>2.10989</v>
      </c>
      <c r="V9" s="115"/>
      <c r="W9" s="116"/>
      <c r="X9" s="117"/>
      <c r="Y9" s="118"/>
      <c r="Z9" s="119"/>
      <c r="AA9" s="119"/>
      <c r="AB9" s="111" t="s">
        <v>8609</v>
      </c>
      <c r="AC9" s="111"/>
      <c r="AD9" s="111"/>
      <c r="AE9" s="111"/>
      <c r="AF9" s="111"/>
      <c r="AG9" s="111"/>
      <c r="AH9" s="111"/>
      <c r="AI9" s="111"/>
      <c r="AJ9" s="111"/>
      <c r="AK9" s="119"/>
      <c r="AL9" s="141">
        <v>403</v>
      </c>
      <c r="AM9" s="142">
        <v>9.8202999999999996</v>
      </c>
      <c r="AN9" s="142">
        <v>4.0675999999999997</v>
      </c>
      <c r="AO9" s="111" t="s">
        <v>8244</v>
      </c>
      <c r="AP9" s="111" t="s">
        <v>5747</v>
      </c>
      <c r="AQ9" s="4" t="s">
        <v>8289</v>
      </c>
      <c r="AR9" s="4" t="s">
        <v>3048</v>
      </c>
      <c r="AS9" s="111"/>
    </row>
    <row r="10" spans="1:45">
      <c r="A10" s="110" t="s">
        <v>7856</v>
      </c>
      <c r="B10" s="111" t="s">
        <v>7857</v>
      </c>
      <c r="C10" s="110" t="s">
        <v>95</v>
      </c>
      <c r="D10" s="111" t="s">
        <v>359</v>
      </c>
      <c r="E10" s="111"/>
      <c r="F10" s="111" t="s">
        <v>7858</v>
      </c>
      <c r="G10" s="14">
        <v>42.155484000000001</v>
      </c>
      <c r="H10" s="14">
        <v>-3.1794069999999999</v>
      </c>
      <c r="I10" s="112" t="s">
        <v>100</v>
      </c>
      <c r="J10" s="111" t="s">
        <v>3053</v>
      </c>
      <c r="K10" s="111"/>
      <c r="L10" s="111" t="s">
        <v>114</v>
      </c>
      <c r="M10" s="113">
        <v>18.253</v>
      </c>
      <c r="N10" s="113"/>
      <c r="O10" s="113">
        <v>15.621</v>
      </c>
      <c r="P10" s="113"/>
      <c r="Q10" s="113">
        <v>38.93</v>
      </c>
      <c r="R10" s="114"/>
      <c r="S10" s="115">
        <v>0.85580000000000001</v>
      </c>
      <c r="T10" s="115"/>
      <c r="U10" s="115">
        <v>2.1328</v>
      </c>
      <c r="V10" s="115"/>
      <c r="W10" s="116"/>
      <c r="X10" s="117"/>
      <c r="Y10" s="118"/>
      <c r="Z10" s="119"/>
      <c r="AA10" s="119"/>
      <c r="AB10" s="111" t="s">
        <v>8609</v>
      </c>
      <c r="AC10" s="111"/>
      <c r="AD10" s="111"/>
      <c r="AE10" s="111"/>
      <c r="AF10" s="111"/>
      <c r="AG10" s="111"/>
      <c r="AH10" s="111"/>
      <c r="AI10" s="111"/>
      <c r="AJ10" s="111"/>
      <c r="AK10" s="119"/>
      <c r="AL10" s="141">
        <v>317</v>
      </c>
      <c r="AM10" s="142">
        <v>9.6460000000000008</v>
      </c>
      <c r="AN10" s="142">
        <v>4.2827999999999999</v>
      </c>
      <c r="AO10" s="111" t="s">
        <v>8244</v>
      </c>
      <c r="AP10" s="111" t="s">
        <v>5747</v>
      </c>
      <c r="AQ10" s="4" t="s">
        <v>8289</v>
      </c>
      <c r="AR10" s="4" t="s">
        <v>3048</v>
      </c>
      <c r="AS10" s="111"/>
    </row>
    <row r="11" spans="1:45">
      <c r="A11" s="110" t="s">
        <v>7859</v>
      </c>
      <c r="B11" s="111" t="s">
        <v>7860</v>
      </c>
      <c r="C11" s="110" t="s">
        <v>95</v>
      </c>
      <c r="D11" s="111" t="s">
        <v>359</v>
      </c>
      <c r="E11" s="111"/>
      <c r="F11" s="111" t="s">
        <v>361</v>
      </c>
      <c r="G11" s="14">
        <v>42.155484000000001</v>
      </c>
      <c r="H11" s="14">
        <v>-3.1794069999999999</v>
      </c>
      <c r="I11" s="112" t="s">
        <v>100</v>
      </c>
      <c r="J11" s="111" t="s">
        <v>3053</v>
      </c>
      <c r="K11" s="111"/>
      <c r="L11" s="111" t="s">
        <v>114</v>
      </c>
      <c r="M11" s="113">
        <v>18.41</v>
      </c>
      <c r="N11" s="113"/>
      <c r="O11" s="113">
        <v>15.654</v>
      </c>
      <c r="P11" s="113"/>
      <c r="Q11" s="113">
        <v>38.695</v>
      </c>
      <c r="R11" s="114"/>
      <c r="S11" s="115">
        <v>0.85029999999999994</v>
      </c>
      <c r="T11" s="115"/>
      <c r="U11" s="115">
        <v>2.1018500000000002</v>
      </c>
      <c r="V11" s="115"/>
      <c r="W11" s="116"/>
      <c r="X11" s="117"/>
      <c r="Y11" s="118"/>
      <c r="Z11" s="119"/>
      <c r="AA11" s="119"/>
      <c r="AB11" s="111" t="s">
        <v>8609</v>
      </c>
      <c r="AC11" s="111"/>
      <c r="AD11" s="111"/>
      <c r="AE11" s="111"/>
      <c r="AF11" s="111"/>
      <c r="AG11" s="111"/>
      <c r="AH11" s="111"/>
      <c r="AI11" s="111"/>
      <c r="AJ11" s="111"/>
      <c r="AK11" s="119"/>
      <c r="AL11" s="141">
        <v>262</v>
      </c>
      <c r="AM11" s="142">
        <v>9.7403999999999993</v>
      </c>
      <c r="AN11" s="142">
        <v>4.0570000000000004</v>
      </c>
      <c r="AO11" s="111" t="s">
        <v>8244</v>
      </c>
      <c r="AP11" s="111" t="s">
        <v>5747</v>
      </c>
      <c r="AQ11" s="4" t="s">
        <v>8289</v>
      </c>
      <c r="AR11" s="4" t="s">
        <v>3048</v>
      </c>
      <c r="AS11" s="111"/>
    </row>
    <row r="12" spans="1:45">
      <c r="A12" s="110" t="s">
        <v>7861</v>
      </c>
      <c r="B12" s="111" t="s">
        <v>7862</v>
      </c>
      <c r="C12" s="110" t="s">
        <v>95</v>
      </c>
      <c r="D12" s="111" t="s">
        <v>359</v>
      </c>
      <c r="E12" s="111"/>
      <c r="F12" s="111" t="s">
        <v>361</v>
      </c>
      <c r="G12" s="14">
        <v>42.155484000000001</v>
      </c>
      <c r="H12" s="14">
        <v>-3.1794069999999999</v>
      </c>
      <c r="I12" s="112" t="s">
        <v>100</v>
      </c>
      <c r="J12" s="111" t="s">
        <v>3053</v>
      </c>
      <c r="K12" s="111"/>
      <c r="L12" s="111" t="s">
        <v>114</v>
      </c>
      <c r="M12" s="113">
        <v>18.411000000000001</v>
      </c>
      <c r="N12" s="113"/>
      <c r="O12" s="113">
        <v>15.651</v>
      </c>
      <c r="P12" s="113"/>
      <c r="Q12" s="113">
        <v>38.686</v>
      </c>
      <c r="R12" s="114"/>
      <c r="S12" s="115">
        <v>0.85009000000000001</v>
      </c>
      <c r="T12" s="115"/>
      <c r="U12" s="115">
        <v>2.1012400000000002</v>
      </c>
      <c r="V12" s="115"/>
      <c r="W12" s="116"/>
      <c r="X12" s="117"/>
      <c r="Y12" s="118"/>
      <c r="Z12" s="119"/>
      <c r="AA12" s="119"/>
      <c r="AB12" s="111" t="s">
        <v>8609</v>
      </c>
      <c r="AC12" s="111"/>
      <c r="AD12" s="111"/>
      <c r="AE12" s="111"/>
      <c r="AF12" s="111"/>
      <c r="AG12" s="111"/>
      <c r="AH12" s="111"/>
      <c r="AI12" s="111"/>
      <c r="AJ12" s="111"/>
      <c r="AK12" s="119"/>
      <c r="AL12" s="141">
        <v>256</v>
      </c>
      <c r="AM12" s="142">
        <v>9.7283000000000008</v>
      </c>
      <c r="AN12" s="142">
        <v>4.0505000000000004</v>
      </c>
      <c r="AO12" s="111" t="s">
        <v>8244</v>
      </c>
      <c r="AP12" s="111" t="s">
        <v>5747</v>
      </c>
      <c r="AQ12" s="4" t="s">
        <v>8289</v>
      </c>
      <c r="AR12" s="4" t="s">
        <v>3048</v>
      </c>
      <c r="AS12" s="111"/>
    </row>
    <row r="13" spans="1:45">
      <c r="A13" s="110" t="s">
        <v>7863</v>
      </c>
      <c r="B13" s="111" t="s">
        <v>7864</v>
      </c>
      <c r="C13" s="110" t="s">
        <v>95</v>
      </c>
      <c r="D13" s="111" t="s">
        <v>359</v>
      </c>
      <c r="E13" s="111"/>
      <c r="F13" s="111" t="s">
        <v>361</v>
      </c>
      <c r="G13" s="14">
        <v>42.155484000000001</v>
      </c>
      <c r="H13" s="14">
        <v>-3.1794069999999999</v>
      </c>
      <c r="I13" s="112" t="s">
        <v>100</v>
      </c>
      <c r="J13" s="111" t="s">
        <v>3053</v>
      </c>
      <c r="K13" s="111"/>
      <c r="L13" s="111" t="s">
        <v>114</v>
      </c>
      <c r="M13" s="113">
        <v>18.414000000000001</v>
      </c>
      <c r="N13" s="113"/>
      <c r="O13" s="113">
        <v>15.657</v>
      </c>
      <c r="P13" s="113"/>
      <c r="Q13" s="113">
        <v>38.698</v>
      </c>
      <c r="R13" s="114"/>
      <c r="S13" s="115">
        <v>0.85028000000000004</v>
      </c>
      <c r="T13" s="115"/>
      <c r="U13" s="115">
        <v>2.10155</v>
      </c>
      <c r="V13" s="115"/>
      <c r="W13" s="116"/>
      <c r="X13" s="117"/>
      <c r="Y13" s="118"/>
      <c r="Z13" s="119"/>
      <c r="AA13" s="119"/>
      <c r="AB13" s="111" t="s">
        <v>8609</v>
      </c>
      <c r="AC13" s="111"/>
      <c r="AD13" s="111"/>
      <c r="AE13" s="111"/>
      <c r="AF13" s="111"/>
      <c r="AG13" s="111"/>
      <c r="AH13" s="111"/>
      <c r="AI13" s="111"/>
      <c r="AJ13" s="111"/>
      <c r="AK13" s="119"/>
      <c r="AL13" s="141">
        <v>265</v>
      </c>
      <c r="AM13" s="142">
        <v>9.7513000000000005</v>
      </c>
      <c r="AN13" s="142">
        <v>4.0570000000000004</v>
      </c>
      <c r="AO13" s="111" t="s">
        <v>8244</v>
      </c>
      <c r="AP13" s="111" t="s">
        <v>5747</v>
      </c>
      <c r="AQ13" s="4" t="s">
        <v>8289</v>
      </c>
      <c r="AR13" s="4" t="s">
        <v>3048</v>
      </c>
      <c r="AS13" s="111"/>
    </row>
    <row r="14" spans="1:45">
      <c r="A14" s="110" t="s">
        <v>7865</v>
      </c>
      <c r="B14" s="111" t="s">
        <v>7866</v>
      </c>
      <c r="C14" s="110" t="s">
        <v>95</v>
      </c>
      <c r="D14" s="111" t="s">
        <v>359</v>
      </c>
      <c r="E14" s="111"/>
      <c r="F14" s="111" t="s">
        <v>361</v>
      </c>
      <c r="G14" s="14">
        <v>42.155484000000001</v>
      </c>
      <c r="H14" s="14">
        <v>-3.1794069999999999</v>
      </c>
      <c r="I14" s="112" t="s">
        <v>100</v>
      </c>
      <c r="J14" s="111" t="s">
        <v>3053</v>
      </c>
      <c r="K14" s="111"/>
      <c r="L14" s="111" t="s">
        <v>114</v>
      </c>
      <c r="M14" s="113">
        <v>18.423999999999999</v>
      </c>
      <c r="N14" s="113"/>
      <c r="O14" s="113">
        <v>15.663</v>
      </c>
      <c r="P14" s="113"/>
      <c r="Q14" s="113">
        <v>38.716999999999999</v>
      </c>
      <c r="R14" s="114"/>
      <c r="S14" s="115">
        <v>0.85014000000000001</v>
      </c>
      <c r="T14" s="115"/>
      <c r="U14" s="115">
        <v>2.1014400000000002</v>
      </c>
      <c r="V14" s="115"/>
      <c r="W14" s="116"/>
      <c r="X14" s="117"/>
      <c r="Y14" s="118"/>
      <c r="Z14" s="119"/>
      <c r="AA14" s="119"/>
      <c r="AB14" s="111" t="s">
        <v>8609</v>
      </c>
      <c r="AC14" s="111"/>
      <c r="AD14" s="111"/>
      <c r="AE14" s="111"/>
      <c r="AF14" s="111"/>
      <c r="AG14" s="111"/>
      <c r="AH14" s="111"/>
      <c r="AI14" s="111"/>
      <c r="AJ14" s="111"/>
      <c r="AK14" s="119"/>
      <c r="AL14" s="141">
        <v>269</v>
      </c>
      <c r="AM14" s="142">
        <v>9.7727000000000004</v>
      </c>
      <c r="AN14" s="142">
        <v>4.0622999999999996</v>
      </c>
      <c r="AO14" s="111" t="s">
        <v>8244</v>
      </c>
      <c r="AP14" s="111" t="s">
        <v>5747</v>
      </c>
      <c r="AQ14" s="4" t="s">
        <v>8289</v>
      </c>
      <c r="AR14" s="4" t="s">
        <v>3048</v>
      </c>
      <c r="AS14" s="111"/>
    </row>
  </sheetData>
  <conditionalFormatting sqref="AQ2:AR14">
    <cfRule type="containsText" dxfId="106"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9"/>
  <sheetViews>
    <sheetView zoomScale="70" zoomScaleNormal="70" zoomScalePageLayoutView="70" workbookViewId="0">
      <selection sqref="A1:XFD1"/>
    </sheetView>
  </sheetViews>
  <sheetFormatPr baseColWidth="10" defaultColWidth="12.6640625" defaultRowHeight="15" x14ac:dyDescent="0"/>
  <cols>
    <col min="1" max="1" width="10.33203125" style="27" bestFit="1" customWidth="1"/>
    <col min="2" max="2" width="9.1640625" style="26" bestFit="1" customWidth="1"/>
    <col min="3" max="3" width="8.5" style="26" bestFit="1" customWidth="1"/>
    <col min="4" max="4" width="8.6640625" style="26" bestFit="1" customWidth="1"/>
    <col min="5" max="5" width="8.33203125" style="26" bestFit="1" customWidth="1"/>
    <col min="6" max="6" width="38.33203125" style="26" bestFit="1" customWidth="1"/>
    <col min="7" max="7" width="14.5" style="26" bestFit="1" customWidth="1"/>
    <col min="8" max="8" width="15.83203125" style="26" bestFit="1" customWidth="1"/>
    <col min="9" max="9" width="11.6640625" style="26" bestFit="1" customWidth="1"/>
    <col min="10" max="10" width="16.33203125" style="27" bestFit="1" customWidth="1"/>
    <col min="11" max="11" width="14.6640625" style="26" bestFit="1" customWidth="1"/>
    <col min="12" max="13" width="9.5" style="26" bestFit="1" customWidth="1"/>
    <col min="14" max="14" width="12.83203125" style="26" bestFit="1" customWidth="1"/>
    <col min="15" max="15" width="9.5" style="26" bestFit="1" customWidth="1"/>
    <col min="16" max="16" width="12.83203125" style="26" bestFit="1" customWidth="1"/>
    <col min="17" max="17" width="9.5" style="26" bestFit="1" customWidth="1"/>
    <col min="18" max="18" width="12.83203125" style="26" bestFit="1" customWidth="1"/>
    <col min="19" max="19" width="9.5" style="26" bestFit="1" customWidth="1"/>
    <col min="20" max="20" width="12.83203125" style="26" bestFit="1" customWidth="1"/>
    <col min="21" max="21" width="9.5" style="26" bestFit="1" customWidth="1"/>
    <col min="22" max="22" width="12.83203125" style="26" bestFit="1" customWidth="1"/>
    <col min="23" max="23" width="10.6640625" style="26" bestFit="1" customWidth="1"/>
    <col min="24" max="24" width="9.6640625" style="26" bestFit="1" customWidth="1"/>
    <col min="25" max="25" width="10.1640625" style="26" bestFit="1" customWidth="1"/>
    <col min="26" max="26" width="5.1640625" style="26" bestFit="1" customWidth="1"/>
    <col min="27" max="27" width="3.33203125" style="26" bestFit="1" customWidth="1"/>
    <col min="28" max="28" width="14.1640625" style="26" bestFit="1" customWidth="1"/>
    <col min="29" max="29" width="8.5" style="26" bestFit="1" customWidth="1"/>
    <col min="30" max="30" width="12" style="26" bestFit="1" customWidth="1"/>
    <col min="31" max="31" width="35.6640625" style="26" bestFit="1" customWidth="1"/>
    <col min="32" max="32" width="16.1640625" style="26" bestFit="1" customWidth="1"/>
    <col min="33" max="33" width="13" style="26" bestFit="1" customWidth="1"/>
    <col min="34" max="34" width="9" style="26" bestFit="1" customWidth="1"/>
    <col min="35" max="35" width="8.6640625" style="26" bestFit="1" customWidth="1"/>
    <col min="36" max="36" width="5.33203125" style="26" bestFit="1" customWidth="1"/>
    <col min="37" max="37" width="10.83203125" style="26" bestFit="1" customWidth="1"/>
    <col min="38" max="38" width="6.1640625" style="26" bestFit="1" customWidth="1"/>
    <col min="39" max="39" width="6.33203125" style="26" bestFit="1" customWidth="1"/>
    <col min="40" max="40" width="8.6640625" style="26" bestFit="1" customWidth="1"/>
    <col min="41" max="41" width="14.6640625" style="26" bestFit="1" customWidth="1"/>
    <col min="42" max="42" width="39.33203125" style="26" customWidth="1"/>
    <col min="43" max="43" width="8.5" style="26" bestFit="1" customWidth="1"/>
    <col min="44" max="44" width="14" style="26" bestFit="1" customWidth="1"/>
    <col min="45" max="45" width="12.83203125" style="26" bestFit="1" customWidth="1"/>
    <col min="46" max="16384" width="12.6640625" style="2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3802</v>
      </c>
      <c r="B2" s="4"/>
      <c r="C2" s="4" t="s">
        <v>399</v>
      </c>
      <c r="D2" s="4" t="s">
        <v>400</v>
      </c>
      <c r="E2" s="4"/>
      <c r="F2" s="4" t="s">
        <v>3330</v>
      </c>
      <c r="G2" s="14">
        <v>37.668632000000002</v>
      </c>
      <c r="H2" s="14">
        <v>-7.4986610000000002</v>
      </c>
      <c r="I2" s="4" t="s">
        <v>100</v>
      </c>
      <c r="J2" s="4" t="s">
        <v>6665</v>
      </c>
      <c r="K2" s="4" t="s">
        <v>403</v>
      </c>
      <c r="L2" s="4" t="s">
        <v>134</v>
      </c>
      <c r="M2" s="72">
        <v>18.163</v>
      </c>
      <c r="N2" s="72"/>
      <c r="O2" s="72">
        <v>15.63</v>
      </c>
      <c r="P2" s="72"/>
      <c r="Q2" s="72">
        <v>38.228000000000002</v>
      </c>
      <c r="R2" s="12"/>
      <c r="S2" s="7">
        <v>0.86053999999999997</v>
      </c>
      <c r="T2" s="7"/>
      <c r="U2" s="7">
        <v>2.1047199999999999</v>
      </c>
      <c r="V2" s="7"/>
      <c r="W2" s="5">
        <v>1548</v>
      </c>
      <c r="X2" s="6"/>
      <c r="Y2" s="11"/>
      <c r="Z2" s="10"/>
      <c r="AA2" s="10"/>
      <c r="AB2" s="4" t="s">
        <v>6745</v>
      </c>
      <c r="AC2" s="4">
        <v>351</v>
      </c>
      <c r="AD2" s="4"/>
      <c r="AE2" s="4" t="s">
        <v>404</v>
      </c>
      <c r="AF2" s="4"/>
      <c r="AG2" s="8"/>
      <c r="AH2" s="8"/>
      <c r="AI2" s="8"/>
      <c r="AJ2" s="8"/>
      <c r="AK2" s="8"/>
      <c r="AL2" s="141">
        <v>401</v>
      </c>
      <c r="AM2" s="142">
        <v>9.7043999999999997</v>
      </c>
      <c r="AN2" s="142">
        <v>3.9664000000000001</v>
      </c>
      <c r="AO2" s="4" t="s">
        <v>402</v>
      </c>
      <c r="AP2" s="4" t="s">
        <v>5748</v>
      </c>
      <c r="AQ2" s="4" t="s">
        <v>3390</v>
      </c>
      <c r="AR2" s="4" t="s">
        <v>3048</v>
      </c>
      <c r="AS2" s="4" t="s">
        <v>3331</v>
      </c>
    </row>
    <row r="3" spans="1:45" customFormat="1">
      <c r="A3" s="4" t="s">
        <v>3803</v>
      </c>
      <c r="B3" s="4"/>
      <c r="C3" s="4" t="s">
        <v>399</v>
      </c>
      <c r="D3" s="4" t="s">
        <v>400</v>
      </c>
      <c r="E3" s="4"/>
      <c r="F3" s="4" t="s">
        <v>3330</v>
      </c>
      <c r="G3" s="14">
        <v>37.668632000000002</v>
      </c>
      <c r="H3" s="14">
        <v>-7.4986610000000002</v>
      </c>
      <c r="I3" s="4" t="s">
        <v>100</v>
      </c>
      <c r="J3" s="4" t="s">
        <v>6665</v>
      </c>
      <c r="K3" s="4" t="s">
        <v>403</v>
      </c>
      <c r="L3" s="4" t="s">
        <v>134</v>
      </c>
      <c r="M3" s="72">
        <v>18.175000000000001</v>
      </c>
      <c r="N3" s="72"/>
      <c r="O3" s="72">
        <v>15.62</v>
      </c>
      <c r="P3" s="72"/>
      <c r="Q3" s="72">
        <v>38.204999999999998</v>
      </c>
      <c r="R3" s="12"/>
      <c r="S3" s="7">
        <v>0.85941999999999996</v>
      </c>
      <c r="T3" s="7"/>
      <c r="U3" s="7">
        <v>2.1020599999999998</v>
      </c>
      <c r="V3" s="7"/>
      <c r="W3" s="5"/>
      <c r="X3" s="6"/>
      <c r="Y3" s="11"/>
      <c r="Z3" s="10"/>
      <c r="AA3" s="10"/>
      <c r="AB3" s="4" t="s">
        <v>6745</v>
      </c>
      <c r="AC3" s="4">
        <v>351</v>
      </c>
      <c r="AD3" s="4"/>
      <c r="AE3" s="4" t="s">
        <v>404</v>
      </c>
      <c r="AF3" s="4"/>
      <c r="AG3" s="8"/>
      <c r="AH3" s="8"/>
      <c r="AI3" s="8"/>
      <c r="AJ3" s="8"/>
      <c r="AK3" s="8"/>
      <c r="AL3" s="141">
        <v>373</v>
      </c>
      <c r="AM3" s="142">
        <v>9.6610999999999994</v>
      </c>
      <c r="AN3" s="142">
        <v>3.9420000000000002</v>
      </c>
      <c r="AO3" s="4" t="s">
        <v>402</v>
      </c>
      <c r="AP3" s="4" t="s">
        <v>5748</v>
      </c>
      <c r="AQ3" s="4" t="s">
        <v>3390</v>
      </c>
      <c r="AR3" s="4" t="s">
        <v>3048</v>
      </c>
      <c r="AS3" s="4" t="s">
        <v>3331</v>
      </c>
    </row>
    <row r="4" spans="1:45" customFormat="1">
      <c r="A4" s="4" t="s">
        <v>3804</v>
      </c>
      <c r="B4" s="4"/>
      <c r="C4" s="4" t="s">
        <v>399</v>
      </c>
      <c r="D4" s="4" t="s">
        <v>400</v>
      </c>
      <c r="E4" s="4"/>
      <c r="F4" s="4" t="s">
        <v>3330</v>
      </c>
      <c r="G4" s="14">
        <v>37.668632000000002</v>
      </c>
      <c r="H4" s="14">
        <v>-7.4986610000000002</v>
      </c>
      <c r="I4" s="4" t="s">
        <v>100</v>
      </c>
      <c r="J4" s="4" t="s">
        <v>6665</v>
      </c>
      <c r="K4" s="4" t="s">
        <v>403</v>
      </c>
      <c r="L4" s="4" t="s">
        <v>134</v>
      </c>
      <c r="M4" s="72">
        <v>18.187999999999999</v>
      </c>
      <c r="N4" s="72"/>
      <c r="O4" s="72">
        <v>15.637</v>
      </c>
      <c r="P4" s="72"/>
      <c r="Q4" s="72">
        <v>38.213000000000001</v>
      </c>
      <c r="R4" s="12"/>
      <c r="S4" s="7">
        <v>0.85973999999999995</v>
      </c>
      <c r="T4" s="7"/>
      <c r="U4" s="7">
        <v>2.101</v>
      </c>
      <c r="V4" s="7"/>
      <c r="W4" s="5"/>
      <c r="X4" s="6"/>
      <c r="Y4" s="11"/>
      <c r="Z4" s="10"/>
      <c r="AA4" s="10"/>
      <c r="AB4" s="4" t="s">
        <v>6745</v>
      </c>
      <c r="AC4" s="4">
        <v>351</v>
      </c>
      <c r="AD4" s="4"/>
      <c r="AE4" s="4" t="s">
        <v>404</v>
      </c>
      <c r="AF4" s="4"/>
      <c r="AG4" s="8"/>
      <c r="AH4" s="8"/>
      <c r="AI4" s="8"/>
      <c r="AJ4" s="8"/>
      <c r="AK4" s="8"/>
      <c r="AL4" s="141">
        <v>395</v>
      </c>
      <c r="AM4" s="142">
        <v>9.7262000000000004</v>
      </c>
      <c r="AN4" s="142">
        <v>3.9432999999999998</v>
      </c>
      <c r="AO4" s="4" t="s">
        <v>402</v>
      </c>
      <c r="AP4" s="4" t="s">
        <v>5748</v>
      </c>
      <c r="AQ4" s="4" t="s">
        <v>3390</v>
      </c>
      <c r="AR4" s="4" t="s">
        <v>3048</v>
      </c>
      <c r="AS4" s="4" t="s">
        <v>3331</v>
      </c>
    </row>
    <row r="5" spans="1:45" customFormat="1">
      <c r="A5" s="4" t="s">
        <v>3805</v>
      </c>
      <c r="B5" s="4"/>
      <c r="C5" s="4" t="s">
        <v>95</v>
      </c>
      <c r="D5" s="4" t="s">
        <v>116</v>
      </c>
      <c r="E5" s="4"/>
      <c r="F5" s="4" t="s">
        <v>3332</v>
      </c>
      <c r="G5" s="14">
        <v>37.806967999999998</v>
      </c>
      <c r="H5" s="14">
        <v>-6.9283330000000003</v>
      </c>
      <c r="I5" s="4" t="s">
        <v>100</v>
      </c>
      <c r="J5" s="4" t="s">
        <v>6665</v>
      </c>
      <c r="K5" s="4" t="s">
        <v>403</v>
      </c>
      <c r="L5" s="4" t="s">
        <v>134</v>
      </c>
      <c r="M5" s="72">
        <v>18.201000000000001</v>
      </c>
      <c r="N5" s="72"/>
      <c r="O5" s="72">
        <v>15.638999999999999</v>
      </c>
      <c r="P5" s="72"/>
      <c r="Q5" s="72">
        <v>38.228000000000002</v>
      </c>
      <c r="R5" s="12"/>
      <c r="S5" s="7">
        <v>0.85924</v>
      </c>
      <c r="T5" s="7"/>
      <c r="U5" s="7">
        <v>2.10032</v>
      </c>
      <c r="V5" s="7"/>
      <c r="W5" s="5">
        <v>1325</v>
      </c>
      <c r="X5" s="6">
        <v>0.05</v>
      </c>
      <c r="Y5" s="11"/>
      <c r="Z5" s="10"/>
      <c r="AA5" s="10"/>
      <c r="AB5" s="4" t="s">
        <v>6745</v>
      </c>
      <c r="AC5" s="4">
        <v>351</v>
      </c>
      <c r="AD5" s="4"/>
      <c r="AE5" s="4" t="s">
        <v>406</v>
      </c>
      <c r="AF5" s="4"/>
      <c r="AG5" s="8"/>
      <c r="AH5" s="8"/>
      <c r="AI5" s="8"/>
      <c r="AJ5" s="8"/>
      <c r="AK5" s="8"/>
      <c r="AL5" s="141">
        <v>389</v>
      </c>
      <c r="AM5" s="142">
        <v>9.7309000000000001</v>
      </c>
      <c r="AN5" s="142">
        <v>3.9434</v>
      </c>
      <c r="AO5" s="4" t="s">
        <v>402</v>
      </c>
      <c r="AP5" s="4" t="s">
        <v>5748</v>
      </c>
      <c r="AQ5" s="4" t="s">
        <v>3390</v>
      </c>
      <c r="AR5" s="4" t="s">
        <v>3048</v>
      </c>
      <c r="AS5" s="4" t="s">
        <v>3331</v>
      </c>
    </row>
    <row r="6" spans="1:45" customFormat="1">
      <c r="A6" s="4" t="s">
        <v>3806</v>
      </c>
      <c r="B6" s="4"/>
      <c r="C6" s="4" t="s">
        <v>95</v>
      </c>
      <c r="D6" s="4" t="s">
        <v>116</v>
      </c>
      <c r="E6" s="4"/>
      <c r="F6" s="4" t="s">
        <v>3332</v>
      </c>
      <c r="G6" s="14">
        <v>37.806967999999998</v>
      </c>
      <c r="H6" s="14">
        <v>-6.9283330000000003</v>
      </c>
      <c r="I6" s="4" t="s">
        <v>100</v>
      </c>
      <c r="J6" s="4" t="s">
        <v>3053</v>
      </c>
      <c r="K6" s="4" t="s">
        <v>403</v>
      </c>
      <c r="L6" s="4" t="s">
        <v>134</v>
      </c>
      <c r="M6" s="72">
        <v>18.183</v>
      </c>
      <c r="N6" s="72"/>
      <c r="O6" s="72">
        <v>15.629</v>
      </c>
      <c r="P6" s="72"/>
      <c r="Q6" s="72">
        <v>38.201000000000001</v>
      </c>
      <c r="R6" s="12"/>
      <c r="S6" s="7">
        <v>0.85953999999999997</v>
      </c>
      <c r="T6" s="7"/>
      <c r="U6" s="7">
        <v>2.1009199999999999</v>
      </c>
      <c r="V6" s="7"/>
      <c r="W6" s="5"/>
      <c r="X6" s="6"/>
      <c r="Y6" s="11"/>
      <c r="Z6" s="10"/>
      <c r="AA6" s="10"/>
      <c r="AB6" s="4" t="s">
        <v>6745</v>
      </c>
      <c r="AC6" s="4">
        <v>351</v>
      </c>
      <c r="AD6" s="4"/>
      <c r="AE6" s="4" t="s">
        <v>405</v>
      </c>
      <c r="AF6" s="4"/>
      <c r="AG6" s="8"/>
      <c r="AH6" s="8"/>
      <c r="AI6" s="8"/>
      <c r="AJ6" s="8"/>
      <c r="AK6" s="8"/>
      <c r="AL6" s="141">
        <v>384</v>
      </c>
      <c r="AM6" s="142">
        <v>9.6952999999999996</v>
      </c>
      <c r="AN6" s="142">
        <v>3.9373999999999998</v>
      </c>
      <c r="AO6" s="4" t="s">
        <v>402</v>
      </c>
      <c r="AP6" s="4" t="s">
        <v>5748</v>
      </c>
      <c r="AQ6" s="4" t="s">
        <v>3390</v>
      </c>
      <c r="AR6" s="4" t="s">
        <v>3048</v>
      </c>
      <c r="AS6" s="4" t="s">
        <v>3331</v>
      </c>
    </row>
    <row r="7" spans="1:45" customFormat="1">
      <c r="A7" s="4" t="s">
        <v>3807</v>
      </c>
      <c r="B7" s="4"/>
      <c r="C7" s="4" t="s">
        <v>95</v>
      </c>
      <c r="D7" s="4" t="s">
        <v>116</v>
      </c>
      <c r="E7" s="4"/>
      <c r="F7" s="4" t="s">
        <v>3332</v>
      </c>
      <c r="G7" s="14">
        <v>37.806967999999998</v>
      </c>
      <c r="H7" s="14">
        <v>-6.9283330000000003</v>
      </c>
      <c r="I7" s="4" t="s">
        <v>100</v>
      </c>
      <c r="J7" s="4" t="s">
        <v>6665</v>
      </c>
      <c r="K7" s="4" t="s">
        <v>403</v>
      </c>
      <c r="L7" s="4" t="s">
        <v>134</v>
      </c>
      <c r="M7" s="72">
        <v>18.187000000000001</v>
      </c>
      <c r="N7" s="72"/>
      <c r="O7" s="72">
        <v>15.622999999999999</v>
      </c>
      <c r="P7" s="72"/>
      <c r="Q7" s="72">
        <v>38.180999999999997</v>
      </c>
      <c r="R7" s="12"/>
      <c r="S7" s="7">
        <v>0.85902000000000001</v>
      </c>
      <c r="T7" s="7"/>
      <c r="U7" s="7">
        <v>2.0993599999999999</v>
      </c>
      <c r="V7" s="7"/>
      <c r="W7" s="5"/>
      <c r="X7" s="6"/>
      <c r="Y7" s="11"/>
      <c r="Z7" s="10"/>
      <c r="AA7" s="10"/>
      <c r="AB7" s="4" t="s">
        <v>6745</v>
      </c>
      <c r="AC7" s="4">
        <v>351</v>
      </c>
      <c r="AD7" s="4"/>
      <c r="AE7" s="4" t="s">
        <v>3333</v>
      </c>
      <c r="AF7" s="4"/>
      <c r="AG7" s="8"/>
      <c r="AH7" s="8"/>
      <c r="AI7" s="8"/>
      <c r="AJ7" s="8"/>
      <c r="AK7" s="8"/>
      <c r="AL7" s="141">
        <v>370</v>
      </c>
      <c r="AM7" s="142">
        <v>9.6701999999999995</v>
      </c>
      <c r="AN7" s="142">
        <v>3.9216000000000002</v>
      </c>
      <c r="AO7" s="4" t="s">
        <v>402</v>
      </c>
      <c r="AP7" s="4" t="s">
        <v>5748</v>
      </c>
      <c r="AQ7" s="4" t="s">
        <v>3390</v>
      </c>
      <c r="AR7" s="4" t="s">
        <v>3048</v>
      </c>
      <c r="AS7" s="4" t="s">
        <v>3331</v>
      </c>
    </row>
    <row r="8" spans="1:45" customFormat="1">
      <c r="A8" s="4" t="s">
        <v>3808</v>
      </c>
      <c r="B8" s="4"/>
      <c r="C8" s="4" t="s">
        <v>95</v>
      </c>
      <c r="D8" s="4" t="s">
        <v>116</v>
      </c>
      <c r="E8" s="4"/>
      <c r="F8" s="4" t="s">
        <v>3332</v>
      </c>
      <c r="G8" s="14">
        <v>37.806967999999998</v>
      </c>
      <c r="H8" s="14">
        <v>-6.9283330000000003</v>
      </c>
      <c r="I8" s="4" t="s">
        <v>100</v>
      </c>
      <c r="J8" s="4" t="s">
        <v>6665</v>
      </c>
      <c r="K8" s="4" t="s">
        <v>403</v>
      </c>
      <c r="L8" s="4" t="s">
        <v>134</v>
      </c>
      <c r="M8" s="72">
        <v>18.192</v>
      </c>
      <c r="N8" s="72"/>
      <c r="O8" s="72">
        <v>15.637</v>
      </c>
      <c r="P8" s="72"/>
      <c r="Q8" s="72">
        <v>38.228999999999999</v>
      </c>
      <c r="R8" s="12"/>
      <c r="S8" s="7">
        <v>0.85955000000000004</v>
      </c>
      <c r="T8" s="7"/>
      <c r="U8" s="7">
        <v>2.1014200000000001</v>
      </c>
      <c r="V8" s="7"/>
      <c r="W8" s="5"/>
      <c r="X8" s="6"/>
      <c r="Y8" s="11"/>
      <c r="Z8" s="10"/>
      <c r="AA8" s="10"/>
      <c r="AB8" s="4" t="s">
        <v>6745</v>
      </c>
      <c r="AC8" s="4">
        <v>351</v>
      </c>
      <c r="AD8" s="4"/>
      <c r="AE8" s="4" t="s">
        <v>3333</v>
      </c>
      <c r="AF8" s="4"/>
      <c r="AG8" s="8"/>
      <c r="AH8" s="8"/>
      <c r="AI8" s="8"/>
      <c r="AJ8" s="8"/>
      <c r="AK8" s="8"/>
      <c r="AL8" s="141">
        <v>392</v>
      </c>
      <c r="AM8" s="142">
        <v>9.7251999999999992</v>
      </c>
      <c r="AN8" s="142">
        <v>3.9493999999999998</v>
      </c>
      <c r="AO8" s="4" t="s">
        <v>402</v>
      </c>
      <c r="AP8" s="4" t="s">
        <v>5748</v>
      </c>
      <c r="AQ8" s="4" t="s">
        <v>3390</v>
      </c>
      <c r="AR8" s="4" t="s">
        <v>3048</v>
      </c>
      <c r="AS8" s="4" t="s">
        <v>3331</v>
      </c>
    </row>
    <row r="9" spans="1:45" customFormat="1">
      <c r="A9" s="4" t="s">
        <v>3809</v>
      </c>
      <c r="B9" s="4"/>
      <c r="C9" s="4" t="s">
        <v>95</v>
      </c>
      <c r="D9" s="4" t="s">
        <v>116</v>
      </c>
      <c r="E9" s="4"/>
      <c r="F9" s="4" t="s">
        <v>3334</v>
      </c>
      <c r="G9" s="14">
        <v>37.704549999999998</v>
      </c>
      <c r="H9" s="14">
        <v>-6.5986630000000002</v>
      </c>
      <c r="I9" s="4" t="s">
        <v>100</v>
      </c>
      <c r="J9" s="4" t="s">
        <v>6665</v>
      </c>
      <c r="K9" s="4" t="s">
        <v>403</v>
      </c>
      <c r="L9" s="4" t="s">
        <v>134</v>
      </c>
      <c r="M9" s="72">
        <v>18.169</v>
      </c>
      <c r="N9" s="72"/>
      <c r="O9" s="72">
        <v>15.611000000000001</v>
      </c>
      <c r="P9" s="72"/>
      <c r="Q9" s="72">
        <v>38.152999999999999</v>
      </c>
      <c r="R9" s="12"/>
      <c r="S9" s="7">
        <v>0.85921000000000003</v>
      </c>
      <c r="T9" s="7"/>
      <c r="U9" s="7">
        <v>2.0998999999999999</v>
      </c>
      <c r="V9" s="7"/>
      <c r="W9" s="5">
        <v>2918</v>
      </c>
      <c r="X9" s="6"/>
      <c r="Y9" s="11"/>
      <c r="Z9" s="10"/>
      <c r="AA9" s="10"/>
      <c r="AB9" s="4" t="s">
        <v>6745</v>
      </c>
      <c r="AC9" s="4">
        <v>351</v>
      </c>
      <c r="AD9" s="4"/>
      <c r="AE9" s="4" t="s">
        <v>408</v>
      </c>
      <c r="AF9" s="4"/>
      <c r="AG9" s="8"/>
      <c r="AH9" s="8"/>
      <c r="AI9" s="8"/>
      <c r="AJ9" s="8"/>
      <c r="AK9" s="8"/>
      <c r="AL9" s="141">
        <v>361</v>
      </c>
      <c r="AM9" s="142">
        <v>9.6265000000000001</v>
      </c>
      <c r="AN9" s="142">
        <v>3.9144000000000001</v>
      </c>
      <c r="AO9" s="4" t="s">
        <v>402</v>
      </c>
      <c r="AP9" s="4" t="s">
        <v>5748</v>
      </c>
      <c r="AQ9" s="4" t="s">
        <v>3390</v>
      </c>
      <c r="AR9" s="4" t="s">
        <v>3048</v>
      </c>
      <c r="AS9" s="4" t="s">
        <v>3335</v>
      </c>
    </row>
    <row r="10" spans="1:45" customFormat="1">
      <c r="A10" s="4" t="s">
        <v>3810</v>
      </c>
      <c r="B10" s="4"/>
      <c r="C10" s="4" t="s">
        <v>95</v>
      </c>
      <c r="D10" s="4" t="s">
        <v>116</v>
      </c>
      <c r="E10" s="4"/>
      <c r="F10" s="4" t="s">
        <v>3334</v>
      </c>
      <c r="G10" s="14">
        <v>37.704549999999998</v>
      </c>
      <c r="H10" s="14">
        <v>-6.5986630000000002</v>
      </c>
      <c r="I10" s="4" t="s">
        <v>100</v>
      </c>
      <c r="J10" s="4" t="s">
        <v>6665</v>
      </c>
      <c r="K10" s="4" t="s">
        <v>403</v>
      </c>
      <c r="L10" s="4" t="s">
        <v>134</v>
      </c>
      <c r="M10" s="72">
        <v>18.181999999999999</v>
      </c>
      <c r="N10" s="72"/>
      <c r="O10" s="72">
        <v>15.624000000000001</v>
      </c>
      <c r="P10" s="72"/>
      <c r="Q10" s="72">
        <v>38.195</v>
      </c>
      <c r="R10" s="12"/>
      <c r="S10" s="7">
        <v>0.85931000000000002</v>
      </c>
      <c r="T10" s="7"/>
      <c r="U10" s="7">
        <v>2.1006999999999998</v>
      </c>
      <c r="V10" s="7"/>
      <c r="W10" s="5">
        <v>2570</v>
      </c>
      <c r="X10" s="6"/>
      <c r="Y10" s="11"/>
      <c r="Z10" s="10"/>
      <c r="AA10" s="10"/>
      <c r="AB10" s="4" t="s">
        <v>6745</v>
      </c>
      <c r="AC10" s="4">
        <v>351</v>
      </c>
      <c r="AD10" s="4"/>
      <c r="AE10" s="4" t="s">
        <v>408</v>
      </c>
      <c r="AF10" s="4"/>
      <c r="AG10" s="8"/>
      <c r="AH10" s="8"/>
      <c r="AI10" s="8"/>
      <c r="AJ10" s="8"/>
      <c r="AK10" s="8"/>
      <c r="AL10" s="141">
        <v>376</v>
      </c>
      <c r="AM10" s="142">
        <v>9.6753999999999998</v>
      </c>
      <c r="AN10" s="142">
        <v>3.9331</v>
      </c>
      <c r="AO10" s="4" t="s">
        <v>402</v>
      </c>
      <c r="AP10" s="4" t="s">
        <v>5748</v>
      </c>
      <c r="AQ10" s="4" t="s">
        <v>3390</v>
      </c>
      <c r="AR10" s="4" t="s">
        <v>3048</v>
      </c>
      <c r="AS10" s="4" t="s">
        <v>3335</v>
      </c>
    </row>
    <row r="11" spans="1:45" customFormat="1">
      <c r="A11" s="4" t="s">
        <v>3811</v>
      </c>
      <c r="B11" s="4"/>
      <c r="C11" s="4" t="s">
        <v>95</v>
      </c>
      <c r="D11" s="4" t="s">
        <v>116</v>
      </c>
      <c r="E11" s="4"/>
      <c r="F11" s="4" t="s">
        <v>3334</v>
      </c>
      <c r="G11" s="14">
        <v>37.704549999999998</v>
      </c>
      <c r="H11" s="14">
        <v>-6.5986630000000002</v>
      </c>
      <c r="I11" s="4" t="s">
        <v>100</v>
      </c>
      <c r="J11" s="4" t="s">
        <v>6665</v>
      </c>
      <c r="K11" s="4" t="s">
        <v>403</v>
      </c>
      <c r="L11" s="4" t="s">
        <v>134</v>
      </c>
      <c r="M11" s="72">
        <v>18.198</v>
      </c>
      <c r="N11" s="72"/>
      <c r="O11" s="72">
        <v>15.645</v>
      </c>
      <c r="P11" s="72"/>
      <c r="Q11" s="72">
        <v>38.268000000000001</v>
      </c>
      <c r="R11" s="12"/>
      <c r="S11" s="7">
        <v>0.85970999999999997</v>
      </c>
      <c r="T11" s="7"/>
      <c r="U11" s="7">
        <v>2.1028699999999998</v>
      </c>
      <c r="V11" s="7"/>
      <c r="W11" s="5"/>
      <c r="X11" s="6"/>
      <c r="Y11" s="11"/>
      <c r="Z11" s="10"/>
      <c r="AA11" s="10"/>
      <c r="AB11" s="4" t="s">
        <v>6745</v>
      </c>
      <c r="AC11" s="4">
        <v>351</v>
      </c>
      <c r="AD11" s="4"/>
      <c r="AE11" s="4" t="s">
        <v>409</v>
      </c>
      <c r="AF11" s="4"/>
      <c r="AG11" s="8"/>
      <c r="AH11" s="8"/>
      <c r="AI11" s="8"/>
      <c r="AJ11" s="8"/>
      <c r="AK11" s="8"/>
      <c r="AL11" s="141">
        <v>403</v>
      </c>
      <c r="AM11" s="142">
        <v>9.7558000000000007</v>
      </c>
      <c r="AN11" s="142">
        <v>3.9693999999999998</v>
      </c>
      <c r="AO11" s="4" t="s">
        <v>402</v>
      </c>
      <c r="AP11" s="4" t="s">
        <v>5748</v>
      </c>
      <c r="AQ11" s="4" t="s">
        <v>3390</v>
      </c>
      <c r="AR11" s="4" t="s">
        <v>3048</v>
      </c>
      <c r="AS11" s="4" t="s">
        <v>3335</v>
      </c>
    </row>
    <row r="12" spans="1:45" customFormat="1">
      <c r="A12" s="4" t="s">
        <v>3812</v>
      </c>
      <c r="B12" s="4"/>
      <c r="C12" s="4" t="s">
        <v>95</v>
      </c>
      <c r="D12" s="4" t="s">
        <v>116</v>
      </c>
      <c r="E12" s="4"/>
      <c r="F12" s="4" t="s">
        <v>3334</v>
      </c>
      <c r="G12" s="14">
        <v>37.704549999999998</v>
      </c>
      <c r="H12" s="14">
        <v>-6.5986630000000002</v>
      </c>
      <c r="I12" s="4" t="s">
        <v>100</v>
      </c>
      <c r="J12" s="4" t="s">
        <v>6665</v>
      </c>
      <c r="K12" s="4" t="s">
        <v>403</v>
      </c>
      <c r="L12" s="4" t="s">
        <v>134</v>
      </c>
      <c r="M12" s="72">
        <v>18.186</v>
      </c>
      <c r="N12" s="72"/>
      <c r="O12" s="72">
        <v>15.631</v>
      </c>
      <c r="P12" s="72"/>
      <c r="Q12" s="72">
        <v>38.216000000000001</v>
      </c>
      <c r="R12" s="12"/>
      <c r="S12" s="7">
        <v>0.85951</v>
      </c>
      <c r="T12" s="7"/>
      <c r="U12" s="7">
        <v>2.1013999999999999</v>
      </c>
      <c r="V12" s="7"/>
      <c r="W12" s="5">
        <v>8975</v>
      </c>
      <c r="X12" s="6"/>
      <c r="Y12" s="11"/>
      <c r="Z12" s="10"/>
      <c r="AA12" s="10"/>
      <c r="AB12" s="4" t="s">
        <v>6745</v>
      </c>
      <c r="AC12" s="4">
        <v>351</v>
      </c>
      <c r="AD12" s="4"/>
      <c r="AE12" s="4" t="s">
        <v>409</v>
      </c>
      <c r="AF12" s="4"/>
      <c r="AG12" s="8"/>
      <c r="AH12" s="8"/>
      <c r="AI12" s="8"/>
      <c r="AJ12" s="8"/>
      <c r="AK12" s="8"/>
      <c r="AL12" s="141">
        <v>386</v>
      </c>
      <c r="AM12" s="142">
        <v>9.7025000000000006</v>
      </c>
      <c r="AN12" s="142">
        <v>3.9443000000000001</v>
      </c>
      <c r="AO12" s="4" t="s">
        <v>402</v>
      </c>
      <c r="AP12" s="4" t="s">
        <v>5748</v>
      </c>
      <c r="AQ12" s="4" t="s">
        <v>3390</v>
      </c>
      <c r="AR12" s="4" t="s">
        <v>3048</v>
      </c>
      <c r="AS12" s="4" t="s">
        <v>3335</v>
      </c>
    </row>
    <row r="13" spans="1:45" customFormat="1">
      <c r="A13" s="4" t="s">
        <v>3813</v>
      </c>
      <c r="B13" s="4"/>
      <c r="C13" s="4" t="s">
        <v>95</v>
      </c>
      <c r="D13" s="4" t="s">
        <v>116</v>
      </c>
      <c r="E13" s="4"/>
      <c r="F13" s="4" t="s">
        <v>3334</v>
      </c>
      <c r="G13" s="14">
        <v>37.704549999999998</v>
      </c>
      <c r="H13" s="14">
        <v>-6.5986630000000002</v>
      </c>
      <c r="I13" s="4" t="s">
        <v>100</v>
      </c>
      <c r="J13" s="4" t="s">
        <v>6665</v>
      </c>
      <c r="K13" s="4" t="s">
        <v>403</v>
      </c>
      <c r="L13" s="4" t="s">
        <v>134</v>
      </c>
      <c r="M13" s="72">
        <v>18.198</v>
      </c>
      <c r="N13" s="72"/>
      <c r="O13" s="72">
        <v>15.645</v>
      </c>
      <c r="P13" s="72"/>
      <c r="Q13" s="72">
        <v>38.26</v>
      </c>
      <c r="R13" s="12"/>
      <c r="S13" s="7">
        <v>0.85970999999999997</v>
      </c>
      <c r="T13" s="7"/>
      <c r="U13" s="7">
        <v>2.10243</v>
      </c>
      <c r="V13" s="7"/>
      <c r="W13" s="5">
        <v>2309</v>
      </c>
      <c r="X13" s="6"/>
      <c r="Y13" s="11"/>
      <c r="Z13" s="10"/>
      <c r="AA13" s="10"/>
      <c r="AB13" s="4" t="s">
        <v>6745</v>
      </c>
      <c r="AC13" s="4">
        <v>351</v>
      </c>
      <c r="AD13" s="4"/>
      <c r="AE13" s="4" t="s">
        <v>409</v>
      </c>
      <c r="AF13" s="4"/>
      <c r="AG13" s="8"/>
      <c r="AH13" s="8"/>
      <c r="AI13" s="8"/>
      <c r="AJ13" s="8"/>
      <c r="AK13" s="8"/>
      <c r="AL13" s="141">
        <v>403</v>
      </c>
      <c r="AM13" s="142">
        <v>9.7558000000000007</v>
      </c>
      <c r="AN13" s="142">
        <v>3.9649999999999999</v>
      </c>
      <c r="AO13" s="4" t="s">
        <v>402</v>
      </c>
      <c r="AP13" s="4" t="s">
        <v>5748</v>
      </c>
      <c r="AQ13" s="4" t="s">
        <v>3390</v>
      </c>
      <c r="AR13" s="4" t="s">
        <v>3048</v>
      </c>
      <c r="AS13" s="4" t="s">
        <v>3335</v>
      </c>
    </row>
    <row r="14" spans="1:45" customFormat="1">
      <c r="A14" s="4" t="s">
        <v>3814</v>
      </c>
      <c r="B14" s="4"/>
      <c r="C14" s="4" t="s">
        <v>95</v>
      </c>
      <c r="D14" s="4" t="s">
        <v>116</v>
      </c>
      <c r="E14" s="4"/>
      <c r="F14" s="4" t="s">
        <v>3334</v>
      </c>
      <c r="G14" s="14">
        <v>37.704549999999998</v>
      </c>
      <c r="H14" s="14">
        <v>-6.5986630000000002</v>
      </c>
      <c r="I14" s="4" t="s">
        <v>100</v>
      </c>
      <c r="J14" s="4" t="s">
        <v>6665</v>
      </c>
      <c r="K14" s="4" t="s">
        <v>403</v>
      </c>
      <c r="L14" s="4" t="s">
        <v>134</v>
      </c>
      <c r="M14" s="72">
        <v>18.192</v>
      </c>
      <c r="N14" s="72"/>
      <c r="O14" s="72">
        <v>15.638999999999999</v>
      </c>
      <c r="P14" s="72"/>
      <c r="Q14" s="72">
        <v>38.241999999999997</v>
      </c>
      <c r="R14" s="12"/>
      <c r="S14" s="7">
        <v>0.85965999999999998</v>
      </c>
      <c r="T14" s="7"/>
      <c r="U14" s="7">
        <v>2.1021299999999998</v>
      </c>
      <c r="V14" s="7"/>
      <c r="W14" s="5">
        <v>371</v>
      </c>
      <c r="X14" s="6"/>
      <c r="Y14" s="11"/>
      <c r="Z14" s="10"/>
      <c r="AA14" s="10"/>
      <c r="AB14" s="4" t="s">
        <v>6745</v>
      </c>
      <c r="AC14" s="4">
        <v>351</v>
      </c>
      <c r="AD14" s="4"/>
      <c r="AE14" s="4" t="s">
        <v>409</v>
      </c>
      <c r="AF14" s="4"/>
      <c r="AG14" s="8"/>
      <c r="AH14" s="8"/>
      <c r="AI14" s="8"/>
      <c r="AJ14" s="8"/>
      <c r="AK14" s="8"/>
      <c r="AL14" s="141">
        <v>396</v>
      </c>
      <c r="AM14" s="142">
        <v>9.7332000000000001</v>
      </c>
      <c r="AN14" s="142">
        <v>3.9571999999999998</v>
      </c>
      <c r="AO14" s="4" t="s">
        <v>402</v>
      </c>
      <c r="AP14" s="4" t="s">
        <v>5748</v>
      </c>
      <c r="AQ14" s="4" t="s">
        <v>3390</v>
      </c>
      <c r="AR14" s="4" t="s">
        <v>3048</v>
      </c>
      <c r="AS14" s="4" t="s">
        <v>3335</v>
      </c>
    </row>
    <row r="15" spans="1:45" customFormat="1">
      <c r="A15" s="4" t="s">
        <v>3815</v>
      </c>
      <c r="B15" s="4"/>
      <c r="C15" s="4" t="s">
        <v>95</v>
      </c>
      <c r="D15" s="4" t="s">
        <v>116</v>
      </c>
      <c r="E15" s="4"/>
      <c r="F15" s="4" t="s">
        <v>3334</v>
      </c>
      <c r="G15" s="14">
        <v>37.704549999999998</v>
      </c>
      <c r="H15" s="14">
        <v>-6.5986630000000002</v>
      </c>
      <c r="I15" s="4" t="s">
        <v>100</v>
      </c>
      <c r="J15" s="4" t="s">
        <v>6665</v>
      </c>
      <c r="K15" s="4" t="s">
        <v>403</v>
      </c>
      <c r="L15" s="4" t="s">
        <v>134</v>
      </c>
      <c r="M15" s="72">
        <v>18.186</v>
      </c>
      <c r="N15" s="72"/>
      <c r="O15" s="72">
        <v>15.625999999999999</v>
      </c>
      <c r="P15" s="72"/>
      <c r="Q15" s="72">
        <v>38.204999999999998</v>
      </c>
      <c r="R15" s="12"/>
      <c r="S15" s="7">
        <v>0.85923000000000005</v>
      </c>
      <c r="T15" s="7"/>
      <c r="U15" s="7">
        <v>2.1007899999999999</v>
      </c>
      <c r="V15" s="7"/>
      <c r="W15" s="5"/>
      <c r="X15" s="6"/>
      <c r="Y15" s="11"/>
      <c r="Z15" s="10"/>
      <c r="AA15" s="10"/>
      <c r="AB15" s="4" t="s">
        <v>6745</v>
      </c>
      <c r="AC15" s="4">
        <v>351</v>
      </c>
      <c r="AD15" s="4"/>
      <c r="AE15" s="4" t="s">
        <v>409</v>
      </c>
      <c r="AF15" s="4"/>
      <c r="AG15" s="8"/>
      <c r="AH15" s="8"/>
      <c r="AI15" s="8"/>
      <c r="AJ15" s="8"/>
      <c r="AK15" s="8"/>
      <c r="AL15" s="141">
        <v>376</v>
      </c>
      <c r="AM15" s="142">
        <v>9.6823999999999995</v>
      </c>
      <c r="AN15" s="142">
        <v>3.9365000000000001</v>
      </c>
      <c r="AO15" s="4" t="s">
        <v>402</v>
      </c>
      <c r="AP15" s="4" t="s">
        <v>5748</v>
      </c>
      <c r="AQ15" s="4" t="s">
        <v>3390</v>
      </c>
      <c r="AR15" s="4" t="s">
        <v>3048</v>
      </c>
      <c r="AS15" s="4" t="s">
        <v>3335</v>
      </c>
    </row>
    <row r="16" spans="1:45" customFormat="1">
      <c r="A16" s="4" t="s">
        <v>3816</v>
      </c>
      <c r="B16" s="4"/>
      <c r="C16" s="4" t="s">
        <v>95</v>
      </c>
      <c r="D16" s="4" t="s">
        <v>116</v>
      </c>
      <c r="E16" s="4"/>
      <c r="F16" s="4" t="s">
        <v>3237</v>
      </c>
      <c r="G16" s="14">
        <v>37.704549999999998</v>
      </c>
      <c r="H16" s="14">
        <v>-6.5986630000000002</v>
      </c>
      <c r="I16" s="4" t="s">
        <v>100</v>
      </c>
      <c r="J16" s="4" t="s">
        <v>6665</v>
      </c>
      <c r="K16" s="4" t="s">
        <v>403</v>
      </c>
      <c r="L16" s="4" t="s">
        <v>134</v>
      </c>
      <c r="M16" s="72">
        <v>18.166</v>
      </c>
      <c r="N16" s="72"/>
      <c r="O16" s="72">
        <v>15.593999999999999</v>
      </c>
      <c r="P16" s="72"/>
      <c r="Q16" s="72">
        <v>38.106999999999999</v>
      </c>
      <c r="R16" s="12"/>
      <c r="S16" s="7">
        <v>0.85841999999999996</v>
      </c>
      <c r="T16" s="7"/>
      <c r="U16" s="7">
        <v>2.0977100000000002</v>
      </c>
      <c r="V16" s="7"/>
      <c r="W16" s="5"/>
      <c r="X16" s="6"/>
      <c r="Y16" s="11"/>
      <c r="Z16" s="10"/>
      <c r="AA16" s="10"/>
      <c r="AB16" s="4" t="s">
        <v>6745</v>
      </c>
      <c r="AC16" s="4">
        <v>351</v>
      </c>
      <c r="AD16" s="4"/>
      <c r="AE16" s="4" t="s">
        <v>404</v>
      </c>
      <c r="AF16" s="4"/>
      <c r="AG16" s="8"/>
      <c r="AH16" s="8"/>
      <c r="AI16" s="8"/>
      <c r="AJ16" s="8"/>
      <c r="AK16" s="8"/>
      <c r="AL16" s="141">
        <v>331</v>
      </c>
      <c r="AM16" s="142">
        <v>9.5593000000000004</v>
      </c>
      <c r="AN16" s="142">
        <v>3.8852000000000002</v>
      </c>
      <c r="AO16" s="4" t="s">
        <v>402</v>
      </c>
      <c r="AP16" s="4" t="s">
        <v>5748</v>
      </c>
      <c r="AQ16" s="4" t="s">
        <v>3390</v>
      </c>
      <c r="AR16" s="4" t="s">
        <v>3048</v>
      </c>
      <c r="AS16" s="4" t="s">
        <v>3331</v>
      </c>
    </row>
    <row r="17" spans="1:45" customFormat="1">
      <c r="A17" s="4" t="s">
        <v>3817</v>
      </c>
      <c r="B17" s="4"/>
      <c r="C17" s="4" t="s">
        <v>399</v>
      </c>
      <c r="D17" s="4" t="s">
        <v>411</v>
      </c>
      <c r="E17" s="4"/>
      <c r="F17" s="4" t="s">
        <v>410</v>
      </c>
      <c r="G17" s="14">
        <v>38.233327000000003</v>
      </c>
      <c r="H17" s="14">
        <v>-8.4507309999999993</v>
      </c>
      <c r="I17" s="4" t="s">
        <v>100</v>
      </c>
      <c r="J17" s="4" t="s">
        <v>6665</v>
      </c>
      <c r="K17" s="4" t="s">
        <v>403</v>
      </c>
      <c r="L17" s="4" t="s">
        <v>134</v>
      </c>
      <c r="M17" s="72">
        <v>18.190000000000001</v>
      </c>
      <c r="N17" s="72"/>
      <c r="O17" s="72">
        <v>15.622</v>
      </c>
      <c r="P17" s="72"/>
      <c r="Q17" s="72">
        <v>38.192999999999998</v>
      </c>
      <c r="R17" s="12"/>
      <c r="S17" s="7">
        <v>0.85882000000000003</v>
      </c>
      <c r="T17" s="7"/>
      <c r="U17" s="7">
        <v>2.0996700000000001</v>
      </c>
      <c r="V17" s="7"/>
      <c r="W17" s="5">
        <v>2541</v>
      </c>
      <c r="X17" s="6"/>
      <c r="Y17" s="11"/>
      <c r="Z17" s="10"/>
      <c r="AA17" s="10"/>
      <c r="AB17" s="4" t="s">
        <v>6745</v>
      </c>
      <c r="AC17" s="4">
        <v>351</v>
      </c>
      <c r="AD17" s="4"/>
      <c r="AE17" s="4" t="s">
        <v>405</v>
      </c>
      <c r="AF17" s="4"/>
      <c r="AG17" s="8"/>
      <c r="AH17" s="8"/>
      <c r="AI17" s="8"/>
      <c r="AJ17" s="8"/>
      <c r="AK17" s="8"/>
      <c r="AL17" s="141">
        <v>366</v>
      </c>
      <c r="AM17" s="142">
        <v>9.6654</v>
      </c>
      <c r="AN17" s="142">
        <v>3.9258000000000002</v>
      </c>
      <c r="AO17" s="4" t="s">
        <v>402</v>
      </c>
      <c r="AP17" s="4" t="s">
        <v>5748</v>
      </c>
      <c r="AQ17" s="4" t="s">
        <v>3390</v>
      </c>
      <c r="AR17" s="4" t="s">
        <v>3048</v>
      </c>
      <c r="AS17" s="4" t="s">
        <v>3331</v>
      </c>
    </row>
    <row r="18" spans="1:45" customFormat="1">
      <c r="A18" s="4" t="s">
        <v>3818</v>
      </c>
      <c r="B18" s="4"/>
      <c r="C18" s="4" t="s">
        <v>399</v>
      </c>
      <c r="D18" s="4" t="s">
        <v>411</v>
      </c>
      <c r="E18" s="4"/>
      <c r="F18" s="4" t="s">
        <v>410</v>
      </c>
      <c r="G18" s="14">
        <v>38.233327000000003</v>
      </c>
      <c r="H18" s="14">
        <v>-8.4507309999999993</v>
      </c>
      <c r="I18" s="4" t="s">
        <v>100</v>
      </c>
      <c r="J18" s="4" t="s">
        <v>6665</v>
      </c>
      <c r="K18" s="4" t="s">
        <v>403</v>
      </c>
      <c r="L18" s="4" t="s">
        <v>134</v>
      </c>
      <c r="M18" s="72">
        <v>18.181000000000001</v>
      </c>
      <c r="N18" s="72"/>
      <c r="O18" s="72">
        <v>15.619</v>
      </c>
      <c r="P18" s="72"/>
      <c r="Q18" s="72">
        <v>38.177999999999997</v>
      </c>
      <c r="R18" s="12"/>
      <c r="S18" s="7">
        <v>0.85907999999999995</v>
      </c>
      <c r="T18" s="7"/>
      <c r="U18" s="7">
        <v>2.0998800000000002</v>
      </c>
      <c r="V18" s="7"/>
      <c r="W18" s="5"/>
      <c r="X18" s="6"/>
      <c r="Y18" s="11"/>
      <c r="Z18" s="10"/>
      <c r="AA18" s="10"/>
      <c r="AB18" s="4" t="s">
        <v>6745</v>
      </c>
      <c r="AC18" s="4">
        <v>351</v>
      </c>
      <c r="AD18" s="4"/>
      <c r="AE18" s="4" t="s">
        <v>405</v>
      </c>
      <c r="AF18" s="4"/>
      <c r="AG18" s="8"/>
      <c r="AH18" s="8"/>
      <c r="AI18" s="8"/>
      <c r="AJ18" s="8"/>
      <c r="AK18" s="8"/>
      <c r="AL18" s="141">
        <v>367</v>
      </c>
      <c r="AM18" s="142">
        <v>9.6555999999999997</v>
      </c>
      <c r="AN18" s="142">
        <v>3.9226999999999999</v>
      </c>
      <c r="AO18" s="4" t="s">
        <v>402</v>
      </c>
      <c r="AP18" s="4" t="s">
        <v>5748</v>
      </c>
      <c r="AQ18" s="4" t="s">
        <v>3390</v>
      </c>
      <c r="AR18" s="4" t="s">
        <v>3048</v>
      </c>
      <c r="AS18" s="4" t="s">
        <v>3331</v>
      </c>
    </row>
    <row r="19" spans="1:45" customFormat="1">
      <c r="A19" s="4" t="s">
        <v>3819</v>
      </c>
      <c r="B19" s="4"/>
      <c r="C19" s="4" t="s">
        <v>399</v>
      </c>
      <c r="D19" s="4" t="s">
        <v>411</v>
      </c>
      <c r="E19" s="4"/>
      <c r="F19" s="4" t="s">
        <v>410</v>
      </c>
      <c r="G19" s="14">
        <v>38.233327000000003</v>
      </c>
      <c r="H19" s="14">
        <v>-8.4507309999999993</v>
      </c>
      <c r="I19" s="4" t="s">
        <v>100</v>
      </c>
      <c r="J19" s="4" t="s">
        <v>6665</v>
      </c>
      <c r="K19" s="4" t="s">
        <v>403</v>
      </c>
      <c r="L19" s="4" t="s">
        <v>134</v>
      </c>
      <c r="M19" s="72">
        <v>18.202999999999999</v>
      </c>
      <c r="N19" s="72"/>
      <c r="O19" s="72">
        <v>15.651</v>
      </c>
      <c r="P19" s="72"/>
      <c r="Q19" s="72">
        <v>38.262</v>
      </c>
      <c r="R19" s="12"/>
      <c r="S19" s="7">
        <v>0.85980000000000001</v>
      </c>
      <c r="T19" s="7"/>
      <c r="U19" s="7">
        <v>2.1019600000000001</v>
      </c>
      <c r="V19" s="7"/>
      <c r="W19" s="5"/>
      <c r="X19" s="6"/>
      <c r="Y19" s="11"/>
      <c r="Z19" s="10"/>
      <c r="AA19" s="10"/>
      <c r="AB19" s="4" t="s">
        <v>6745</v>
      </c>
      <c r="AC19" s="4">
        <v>351</v>
      </c>
      <c r="AD19" s="4"/>
      <c r="AE19" s="4" t="s">
        <v>405</v>
      </c>
      <c r="AF19" s="4"/>
      <c r="AG19" s="8"/>
      <c r="AH19" s="8"/>
      <c r="AI19" s="8"/>
      <c r="AJ19" s="8"/>
      <c r="AK19" s="8"/>
      <c r="AL19" s="141">
        <v>410</v>
      </c>
      <c r="AM19" s="142">
        <v>9.7788000000000004</v>
      </c>
      <c r="AN19" s="142">
        <v>3.9647000000000001</v>
      </c>
      <c r="AO19" s="4" t="s">
        <v>402</v>
      </c>
      <c r="AP19" s="4" t="s">
        <v>5748</v>
      </c>
      <c r="AQ19" s="4" t="s">
        <v>3390</v>
      </c>
      <c r="AR19" s="4" t="s">
        <v>3048</v>
      </c>
      <c r="AS19" s="4" t="s">
        <v>3331</v>
      </c>
    </row>
    <row r="20" spans="1:45" customFormat="1">
      <c r="A20" s="4" t="s">
        <v>3820</v>
      </c>
      <c r="B20" s="4"/>
      <c r="C20" s="4" t="s">
        <v>399</v>
      </c>
      <c r="D20" s="4" t="s">
        <v>411</v>
      </c>
      <c r="E20" s="4"/>
      <c r="F20" s="4" t="s">
        <v>412</v>
      </c>
      <c r="G20" s="14">
        <v>38.032370999999998</v>
      </c>
      <c r="H20" s="14">
        <v>-8.4249910000000003</v>
      </c>
      <c r="I20" s="4" t="s">
        <v>100</v>
      </c>
      <c r="J20" s="4" t="s">
        <v>6665</v>
      </c>
      <c r="K20" s="4" t="s">
        <v>403</v>
      </c>
      <c r="L20" s="4" t="s">
        <v>134</v>
      </c>
      <c r="M20" s="72">
        <v>18.172000000000001</v>
      </c>
      <c r="N20" s="72"/>
      <c r="O20" s="72">
        <v>15.632</v>
      </c>
      <c r="P20" s="72"/>
      <c r="Q20" s="72">
        <v>38.234999999999999</v>
      </c>
      <c r="R20" s="12"/>
      <c r="S20" s="7">
        <v>0.86021999999999998</v>
      </c>
      <c r="T20" s="7"/>
      <c r="U20" s="7">
        <v>2.10406</v>
      </c>
      <c r="V20" s="7"/>
      <c r="W20" s="5">
        <v>1468</v>
      </c>
      <c r="X20" s="6"/>
      <c r="Y20" s="11"/>
      <c r="Z20" s="10"/>
      <c r="AA20" s="10"/>
      <c r="AB20" s="4" t="s">
        <v>6745</v>
      </c>
      <c r="AC20" s="4">
        <v>351</v>
      </c>
      <c r="AD20" s="4"/>
      <c r="AE20" s="4" t="s">
        <v>404</v>
      </c>
      <c r="AF20" s="4"/>
      <c r="AG20" s="8"/>
      <c r="AH20" s="8"/>
      <c r="AI20" s="8"/>
      <c r="AJ20" s="8"/>
      <c r="AK20" s="8"/>
      <c r="AL20" s="141">
        <v>398</v>
      </c>
      <c r="AM20" s="142">
        <v>9.7102000000000004</v>
      </c>
      <c r="AN20" s="142">
        <v>3.9647000000000001</v>
      </c>
      <c r="AO20" s="4" t="s">
        <v>402</v>
      </c>
      <c r="AP20" s="4" t="s">
        <v>5748</v>
      </c>
      <c r="AQ20" s="4" t="s">
        <v>3390</v>
      </c>
      <c r="AR20" s="4" t="s">
        <v>3048</v>
      </c>
      <c r="AS20" s="4" t="s">
        <v>3331</v>
      </c>
    </row>
    <row r="21" spans="1:45" customFormat="1">
      <c r="A21" s="4" t="s">
        <v>3821</v>
      </c>
      <c r="B21" s="4"/>
      <c r="C21" s="4" t="s">
        <v>399</v>
      </c>
      <c r="D21" s="4" t="s">
        <v>411</v>
      </c>
      <c r="E21" s="4"/>
      <c r="F21" s="4" t="s">
        <v>413</v>
      </c>
      <c r="G21" s="14">
        <v>38.032370999999998</v>
      </c>
      <c r="H21" s="14">
        <v>-8.4249910000000003</v>
      </c>
      <c r="I21" s="4" t="s">
        <v>100</v>
      </c>
      <c r="J21" s="4" t="s">
        <v>6665</v>
      </c>
      <c r="K21" s="4" t="s">
        <v>403</v>
      </c>
      <c r="L21" s="4" t="s">
        <v>134</v>
      </c>
      <c r="M21" s="72">
        <v>18.181000000000001</v>
      </c>
      <c r="N21" s="72"/>
      <c r="O21" s="72">
        <v>15.635999999999999</v>
      </c>
      <c r="P21" s="72"/>
      <c r="Q21" s="72">
        <v>38.247999999999998</v>
      </c>
      <c r="R21" s="12"/>
      <c r="S21" s="7">
        <v>0.86002000000000001</v>
      </c>
      <c r="T21" s="7"/>
      <c r="U21" s="7">
        <v>2.1037300000000001</v>
      </c>
      <c r="V21" s="7"/>
      <c r="W21" s="5"/>
      <c r="X21" s="6"/>
      <c r="Y21" s="11"/>
      <c r="Z21" s="10"/>
      <c r="AA21" s="10"/>
      <c r="AB21" s="4" t="s">
        <v>6745</v>
      </c>
      <c r="AC21" s="4">
        <v>351</v>
      </c>
      <c r="AD21" s="4"/>
      <c r="AE21" s="4" t="s">
        <v>404</v>
      </c>
      <c r="AF21" s="4"/>
      <c r="AG21" s="8"/>
      <c r="AH21" s="8"/>
      <c r="AI21" s="8"/>
      <c r="AJ21" s="8"/>
      <c r="AK21" s="8"/>
      <c r="AL21" s="141">
        <v>399</v>
      </c>
      <c r="AM21" s="142">
        <v>9.7240000000000002</v>
      </c>
      <c r="AN21" s="142">
        <v>3.9670000000000001</v>
      </c>
      <c r="AO21" s="4" t="s">
        <v>402</v>
      </c>
      <c r="AP21" s="4" t="s">
        <v>5748</v>
      </c>
      <c r="AQ21" s="4" t="s">
        <v>3390</v>
      </c>
      <c r="AR21" s="4" t="s">
        <v>3048</v>
      </c>
      <c r="AS21" s="4" t="s">
        <v>3331</v>
      </c>
    </row>
    <row r="22" spans="1:45" customFormat="1">
      <c r="A22" s="4" t="s">
        <v>3822</v>
      </c>
      <c r="B22" s="4"/>
      <c r="C22" s="4" t="s">
        <v>399</v>
      </c>
      <c r="D22" s="4" t="s">
        <v>411</v>
      </c>
      <c r="E22" s="4"/>
      <c r="F22" s="4" t="s">
        <v>413</v>
      </c>
      <c r="G22" s="14">
        <v>38.032370999999998</v>
      </c>
      <c r="H22" s="14">
        <v>-8.4249910000000003</v>
      </c>
      <c r="I22" s="4" t="s">
        <v>100</v>
      </c>
      <c r="J22" s="4" t="s">
        <v>6665</v>
      </c>
      <c r="K22" s="4" t="s">
        <v>403</v>
      </c>
      <c r="L22" s="4" t="s">
        <v>134</v>
      </c>
      <c r="M22" s="72">
        <v>18.169</v>
      </c>
      <c r="N22" s="72"/>
      <c r="O22" s="72">
        <v>15.637</v>
      </c>
      <c r="P22" s="72"/>
      <c r="Q22" s="72">
        <v>38.234000000000002</v>
      </c>
      <c r="R22" s="12"/>
      <c r="S22" s="7">
        <v>0.86063999999999996</v>
      </c>
      <c r="T22" s="7"/>
      <c r="U22" s="7">
        <v>2.1043500000000002</v>
      </c>
      <c r="V22" s="7"/>
      <c r="W22" s="5"/>
      <c r="X22" s="6"/>
      <c r="Y22" s="11"/>
      <c r="Z22" s="10"/>
      <c r="AA22" s="10"/>
      <c r="AB22" s="4" t="s">
        <v>6745</v>
      </c>
      <c r="AC22" s="4">
        <v>351</v>
      </c>
      <c r="AD22" s="4"/>
      <c r="AE22" s="4" t="s">
        <v>404</v>
      </c>
      <c r="AF22" s="4"/>
      <c r="AG22" s="8"/>
      <c r="AH22" s="8"/>
      <c r="AI22" s="8"/>
      <c r="AJ22" s="8"/>
      <c r="AK22" s="8"/>
      <c r="AL22" s="141">
        <v>409</v>
      </c>
      <c r="AM22" s="142">
        <v>9.7310999999999996</v>
      </c>
      <c r="AN22" s="142">
        <v>3.968</v>
      </c>
      <c r="AO22" s="4" t="s">
        <v>402</v>
      </c>
      <c r="AP22" s="4" t="s">
        <v>5748</v>
      </c>
      <c r="AQ22" s="4" t="s">
        <v>3390</v>
      </c>
      <c r="AR22" s="4" t="s">
        <v>3048</v>
      </c>
      <c r="AS22" s="4" t="s">
        <v>3331</v>
      </c>
    </row>
    <row r="23" spans="1:45" customFormat="1">
      <c r="A23" s="4" t="s">
        <v>3823</v>
      </c>
      <c r="B23" s="4"/>
      <c r="C23" s="4" t="s">
        <v>399</v>
      </c>
      <c r="D23" s="4" t="s">
        <v>411</v>
      </c>
      <c r="E23" s="4"/>
      <c r="F23" s="4" t="s">
        <v>414</v>
      </c>
      <c r="G23" s="14">
        <v>38.032370999999998</v>
      </c>
      <c r="H23" s="14">
        <v>-8.4249910000000003</v>
      </c>
      <c r="I23" s="4" t="s">
        <v>100</v>
      </c>
      <c r="J23" s="4" t="s">
        <v>6665</v>
      </c>
      <c r="K23" s="4" t="s">
        <v>403</v>
      </c>
      <c r="L23" s="4" t="s">
        <v>134</v>
      </c>
      <c r="M23" s="72">
        <v>18.184999999999999</v>
      </c>
      <c r="N23" s="72"/>
      <c r="O23" s="72">
        <v>15.622999999999999</v>
      </c>
      <c r="P23" s="72"/>
      <c r="Q23" s="72">
        <v>38.212000000000003</v>
      </c>
      <c r="R23" s="12"/>
      <c r="S23" s="7">
        <v>0.85911000000000004</v>
      </c>
      <c r="T23" s="7"/>
      <c r="U23" s="7">
        <v>2.1012900000000001</v>
      </c>
      <c r="V23" s="7"/>
      <c r="W23" s="5"/>
      <c r="X23" s="6"/>
      <c r="Y23" s="11"/>
      <c r="Z23" s="10"/>
      <c r="AA23" s="10"/>
      <c r="AB23" s="4" t="s">
        <v>6745</v>
      </c>
      <c r="AC23" s="4">
        <v>351</v>
      </c>
      <c r="AD23" s="4"/>
      <c r="AE23" s="4" t="s">
        <v>404</v>
      </c>
      <c r="AF23" s="4"/>
      <c r="AG23" s="8"/>
      <c r="AH23" s="8"/>
      <c r="AI23" s="8"/>
      <c r="AJ23" s="8"/>
      <c r="AK23" s="8"/>
      <c r="AL23" s="141">
        <v>371</v>
      </c>
      <c r="AM23" s="142">
        <v>9.6707000000000001</v>
      </c>
      <c r="AN23" s="142">
        <v>3.94</v>
      </c>
      <c r="AO23" s="4" t="s">
        <v>402</v>
      </c>
      <c r="AP23" s="4" t="s">
        <v>5748</v>
      </c>
      <c r="AQ23" s="4" t="s">
        <v>3390</v>
      </c>
      <c r="AR23" s="4" t="s">
        <v>3048</v>
      </c>
      <c r="AS23" s="4" t="s">
        <v>3331</v>
      </c>
    </row>
    <row r="24" spans="1:45" customFormat="1">
      <c r="A24" s="4" t="s">
        <v>3824</v>
      </c>
      <c r="B24" s="4"/>
      <c r="C24" s="4" t="s">
        <v>399</v>
      </c>
      <c r="D24" s="4" t="s">
        <v>400</v>
      </c>
      <c r="E24" s="4"/>
      <c r="F24" s="4" t="s">
        <v>415</v>
      </c>
      <c r="G24" s="14">
        <v>37.862102</v>
      </c>
      <c r="H24" s="14">
        <v>-8.1706880000000002</v>
      </c>
      <c r="I24" s="4" t="s">
        <v>100</v>
      </c>
      <c r="J24" s="4" t="s">
        <v>6665</v>
      </c>
      <c r="K24" s="4" t="s">
        <v>403</v>
      </c>
      <c r="L24" s="4" t="s">
        <v>134</v>
      </c>
      <c r="M24" s="72">
        <v>18.201000000000001</v>
      </c>
      <c r="N24" s="72"/>
      <c r="O24" s="72">
        <v>15.629</v>
      </c>
      <c r="P24" s="72"/>
      <c r="Q24" s="72">
        <v>38.204000000000001</v>
      </c>
      <c r="R24" s="12"/>
      <c r="S24" s="7">
        <v>0.85868999999999995</v>
      </c>
      <c r="T24" s="7"/>
      <c r="U24" s="7">
        <v>2.0990099999999998</v>
      </c>
      <c r="V24" s="7"/>
      <c r="W24" s="5">
        <v>2486</v>
      </c>
      <c r="X24" s="6"/>
      <c r="Y24" s="11"/>
      <c r="Z24" s="10"/>
      <c r="AA24" s="10"/>
      <c r="AB24" s="4" t="s">
        <v>6745</v>
      </c>
      <c r="AC24" s="4">
        <v>351</v>
      </c>
      <c r="AD24" s="4"/>
      <c r="AE24" s="4" t="s">
        <v>404</v>
      </c>
      <c r="AF24" s="4"/>
      <c r="AG24" s="8"/>
      <c r="AH24" s="8"/>
      <c r="AI24" s="8"/>
      <c r="AJ24" s="8"/>
      <c r="AK24" s="8"/>
      <c r="AL24" s="141">
        <v>371</v>
      </c>
      <c r="AM24" s="142">
        <v>9.6906999999999996</v>
      </c>
      <c r="AN24" s="142">
        <v>3.9268000000000001</v>
      </c>
      <c r="AO24" s="4" t="s">
        <v>402</v>
      </c>
      <c r="AP24" s="4" t="s">
        <v>5748</v>
      </c>
      <c r="AQ24" s="4" t="s">
        <v>3390</v>
      </c>
      <c r="AR24" s="4" t="s">
        <v>3048</v>
      </c>
      <c r="AS24" s="4" t="s">
        <v>3331</v>
      </c>
    </row>
    <row r="25" spans="1:45" customFormat="1">
      <c r="A25" s="4" t="s">
        <v>3825</v>
      </c>
      <c r="B25" s="4"/>
      <c r="C25" s="4" t="s">
        <v>399</v>
      </c>
      <c r="D25" s="4" t="s">
        <v>400</v>
      </c>
      <c r="E25" s="4"/>
      <c r="F25" s="4" t="s">
        <v>415</v>
      </c>
      <c r="G25" s="14">
        <v>37.862102</v>
      </c>
      <c r="H25" s="14">
        <v>-8.1706880000000002</v>
      </c>
      <c r="I25" s="4" t="s">
        <v>100</v>
      </c>
      <c r="J25" s="4" t="s">
        <v>6665</v>
      </c>
      <c r="K25" s="4" t="s">
        <v>403</v>
      </c>
      <c r="L25" s="4" t="s">
        <v>134</v>
      </c>
      <c r="M25" s="72">
        <v>18.18</v>
      </c>
      <c r="N25" s="72"/>
      <c r="O25" s="72">
        <v>15.638</v>
      </c>
      <c r="P25" s="72"/>
      <c r="Q25" s="72">
        <v>38.250999999999998</v>
      </c>
      <c r="R25" s="12"/>
      <c r="S25" s="7">
        <v>0.86017999999999994</v>
      </c>
      <c r="T25" s="7"/>
      <c r="U25" s="7">
        <v>2.1040199999999998</v>
      </c>
      <c r="V25" s="7"/>
      <c r="W25" s="5">
        <v>3514</v>
      </c>
      <c r="X25" s="6"/>
      <c r="Y25" s="11"/>
      <c r="Z25" s="10"/>
      <c r="AA25" s="10"/>
      <c r="AB25" s="4" t="s">
        <v>6745</v>
      </c>
      <c r="AC25" s="4">
        <v>351</v>
      </c>
      <c r="AD25" s="4"/>
      <c r="AE25" s="4" t="s">
        <v>404</v>
      </c>
      <c r="AF25" s="4"/>
      <c r="AG25" s="8"/>
      <c r="AH25" s="8"/>
      <c r="AI25" s="8"/>
      <c r="AJ25" s="8"/>
      <c r="AK25" s="8"/>
      <c r="AL25" s="141">
        <v>403</v>
      </c>
      <c r="AM25" s="142">
        <v>9.7323000000000004</v>
      </c>
      <c r="AN25" s="142">
        <v>3.9701</v>
      </c>
      <c r="AO25" s="4" t="s">
        <v>402</v>
      </c>
      <c r="AP25" s="4" t="s">
        <v>5748</v>
      </c>
      <c r="AQ25" s="4" t="s">
        <v>3390</v>
      </c>
      <c r="AR25" s="4" t="s">
        <v>3048</v>
      </c>
      <c r="AS25" s="4" t="s">
        <v>3331</v>
      </c>
    </row>
    <row r="26" spans="1:45" customFormat="1">
      <c r="A26" s="4" t="s">
        <v>3826</v>
      </c>
      <c r="B26" s="4"/>
      <c r="C26" s="4" t="s">
        <v>399</v>
      </c>
      <c r="D26" s="4" t="s">
        <v>400</v>
      </c>
      <c r="E26" s="4"/>
      <c r="F26" s="4" t="s">
        <v>415</v>
      </c>
      <c r="G26" s="14">
        <v>37.862102</v>
      </c>
      <c r="H26" s="14">
        <v>-8.1706880000000002</v>
      </c>
      <c r="I26" s="4" t="s">
        <v>100</v>
      </c>
      <c r="J26" s="4" t="s">
        <v>6665</v>
      </c>
      <c r="K26" s="4" t="s">
        <v>403</v>
      </c>
      <c r="L26" s="4" t="s">
        <v>134</v>
      </c>
      <c r="M26" s="72">
        <v>18.172000000000001</v>
      </c>
      <c r="N26" s="72"/>
      <c r="O26" s="72">
        <v>15.63</v>
      </c>
      <c r="P26" s="72"/>
      <c r="Q26" s="72">
        <v>38.249000000000002</v>
      </c>
      <c r="R26" s="12"/>
      <c r="S26" s="7">
        <v>0.86011000000000004</v>
      </c>
      <c r="T26" s="7"/>
      <c r="U26" s="7">
        <v>2.1048300000000002</v>
      </c>
      <c r="V26" s="7"/>
      <c r="W26" s="5">
        <v>952</v>
      </c>
      <c r="X26" s="6"/>
      <c r="Y26" s="11"/>
      <c r="Z26" s="10"/>
      <c r="AA26" s="10"/>
      <c r="AB26" s="4" t="s">
        <v>6745</v>
      </c>
      <c r="AC26" s="4">
        <v>351</v>
      </c>
      <c r="AD26" s="4"/>
      <c r="AE26" s="4" t="s">
        <v>404</v>
      </c>
      <c r="AF26" s="4"/>
      <c r="AG26" s="8"/>
      <c r="AH26" s="8"/>
      <c r="AI26" s="8"/>
      <c r="AJ26" s="8"/>
      <c r="AK26" s="8"/>
      <c r="AL26" s="141">
        <v>394</v>
      </c>
      <c r="AM26" s="142">
        <v>9.7020999999999997</v>
      </c>
      <c r="AN26" s="142">
        <v>3.9716999999999998</v>
      </c>
      <c r="AO26" s="4" t="s">
        <v>402</v>
      </c>
      <c r="AP26" s="4" t="s">
        <v>5748</v>
      </c>
      <c r="AQ26" s="4" t="s">
        <v>3390</v>
      </c>
      <c r="AR26" s="4" t="s">
        <v>3048</v>
      </c>
      <c r="AS26" s="4" t="s">
        <v>3331</v>
      </c>
    </row>
    <row r="27" spans="1:45" customFormat="1">
      <c r="A27" s="4" t="s">
        <v>3827</v>
      </c>
      <c r="B27" s="4"/>
      <c r="C27" s="4" t="s">
        <v>399</v>
      </c>
      <c r="D27" s="4" t="s">
        <v>400</v>
      </c>
      <c r="E27" s="4"/>
      <c r="F27" s="4" t="s">
        <v>415</v>
      </c>
      <c r="G27" s="14">
        <v>37.862102</v>
      </c>
      <c r="H27" s="14">
        <v>-8.1706880000000002</v>
      </c>
      <c r="I27" s="4" t="s">
        <v>100</v>
      </c>
      <c r="J27" s="4" t="s">
        <v>6665</v>
      </c>
      <c r="K27" s="4" t="s">
        <v>403</v>
      </c>
      <c r="L27" s="4" t="s">
        <v>134</v>
      </c>
      <c r="M27" s="72">
        <v>18.170000000000002</v>
      </c>
      <c r="N27" s="72"/>
      <c r="O27" s="72">
        <v>15.624000000000001</v>
      </c>
      <c r="P27" s="72"/>
      <c r="Q27" s="72">
        <v>38.192999999999998</v>
      </c>
      <c r="R27" s="12"/>
      <c r="S27" s="7">
        <v>0.85987999999999998</v>
      </c>
      <c r="T27" s="7"/>
      <c r="U27" s="7">
        <v>2.1019800000000002</v>
      </c>
      <c r="V27" s="7"/>
      <c r="W27" s="5"/>
      <c r="X27" s="6"/>
      <c r="Y27" s="11"/>
      <c r="Z27" s="10"/>
      <c r="AA27" s="10"/>
      <c r="AB27" s="4" t="s">
        <v>6745</v>
      </c>
      <c r="AC27" s="4">
        <v>351</v>
      </c>
      <c r="AD27" s="4"/>
      <c r="AE27" s="4" t="s">
        <v>404</v>
      </c>
      <c r="AF27" s="4"/>
      <c r="AG27" s="8"/>
      <c r="AH27" s="8"/>
      <c r="AI27" s="8"/>
      <c r="AJ27" s="8"/>
      <c r="AK27" s="8"/>
      <c r="AL27" s="141">
        <v>384</v>
      </c>
      <c r="AM27" s="142">
        <v>9.6784999999999997</v>
      </c>
      <c r="AN27" s="142">
        <v>3.9401999999999999</v>
      </c>
      <c r="AO27" s="4" t="s">
        <v>402</v>
      </c>
      <c r="AP27" s="4" t="s">
        <v>5748</v>
      </c>
      <c r="AQ27" s="4" t="s">
        <v>3390</v>
      </c>
      <c r="AR27" s="4" t="s">
        <v>3048</v>
      </c>
      <c r="AS27" s="4" t="s">
        <v>3331</v>
      </c>
    </row>
    <row r="28" spans="1:45" customFormat="1">
      <c r="A28" s="4" t="s">
        <v>3828</v>
      </c>
      <c r="B28" s="4"/>
      <c r="C28" s="4" t="s">
        <v>399</v>
      </c>
      <c r="D28" s="4" t="s">
        <v>400</v>
      </c>
      <c r="E28" s="4"/>
      <c r="F28" s="4" t="s">
        <v>415</v>
      </c>
      <c r="G28" s="14">
        <v>37.862102</v>
      </c>
      <c r="H28" s="14">
        <v>-8.1706880000000002</v>
      </c>
      <c r="I28" s="4" t="s">
        <v>100</v>
      </c>
      <c r="J28" s="4" t="s">
        <v>6665</v>
      </c>
      <c r="K28" s="4" t="s">
        <v>403</v>
      </c>
      <c r="L28" s="4" t="s">
        <v>134</v>
      </c>
      <c r="M28" s="72">
        <v>18.172999999999998</v>
      </c>
      <c r="N28" s="72"/>
      <c r="O28" s="72">
        <v>15.627000000000001</v>
      </c>
      <c r="P28" s="72"/>
      <c r="Q28" s="72">
        <v>38.210999999999999</v>
      </c>
      <c r="R28" s="12"/>
      <c r="S28" s="7">
        <v>0.8599</v>
      </c>
      <c r="T28" s="7"/>
      <c r="U28" s="7">
        <v>2.1026199999999999</v>
      </c>
      <c r="V28" s="7"/>
      <c r="W28" s="5"/>
      <c r="X28" s="6"/>
      <c r="Y28" s="11"/>
      <c r="Z28" s="10"/>
      <c r="AA28" s="10"/>
      <c r="AB28" s="4" t="s">
        <v>6745</v>
      </c>
      <c r="AC28" s="4">
        <v>351</v>
      </c>
      <c r="AD28" s="4"/>
      <c r="AE28" s="4" t="s">
        <v>404</v>
      </c>
      <c r="AF28" s="4"/>
      <c r="AG28" s="8"/>
      <c r="AH28" s="8"/>
      <c r="AI28" s="8"/>
      <c r="AJ28" s="8"/>
      <c r="AK28" s="8"/>
      <c r="AL28" s="141">
        <v>388</v>
      </c>
      <c r="AM28" s="142">
        <v>9.6898</v>
      </c>
      <c r="AN28" s="142">
        <v>3.9491000000000001</v>
      </c>
      <c r="AO28" s="4" t="s">
        <v>402</v>
      </c>
      <c r="AP28" s="4" t="s">
        <v>5748</v>
      </c>
      <c r="AQ28" s="4" t="s">
        <v>3390</v>
      </c>
      <c r="AR28" s="4" t="s">
        <v>3048</v>
      </c>
      <c r="AS28" s="4" t="s">
        <v>3331</v>
      </c>
    </row>
    <row r="29" spans="1:45" customFormat="1">
      <c r="A29" s="4" t="s">
        <v>3829</v>
      </c>
      <c r="B29" s="4"/>
      <c r="C29" s="4" t="s">
        <v>399</v>
      </c>
      <c r="D29" s="4" t="s">
        <v>400</v>
      </c>
      <c r="E29" s="4"/>
      <c r="F29" s="4" t="s">
        <v>415</v>
      </c>
      <c r="G29" s="14">
        <v>37.862102</v>
      </c>
      <c r="H29" s="14">
        <v>-8.1706880000000002</v>
      </c>
      <c r="I29" s="4" t="s">
        <v>100</v>
      </c>
      <c r="J29" s="4" t="s">
        <v>6665</v>
      </c>
      <c r="K29" s="4" t="s">
        <v>403</v>
      </c>
      <c r="L29" s="4" t="s">
        <v>134</v>
      </c>
      <c r="M29" s="72">
        <v>18.175000000000001</v>
      </c>
      <c r="N29" s="72"/>
      <c r="O29" s="72">
        <v>15.627000000000001</v>
      </c>
      <c r="P29" s="72"/>
      <c r="Q29" s="72">
        <v>38.228000000000002</v>
      </c>
      <c r="R29" s="12"/>
      <c r="S29" s="7">
        <v>0.85980999999999996</v>
      </c>
      <c r="T29" s="7"/>
      <c r="U29" s="7">
        <v>2.1033300000000001</v>
      </c>
      <c r="V29" s="7"/>
      <c r="W29" s="5"/>
      <c r="X29" s="6"/>
      <c r="Y29" s="11"/>
      <c r="Z29" s="10"/>
      <c r="AA29" s="10"/>
      <c r="AB29" s="4" t="s">
        <v>6745</v>
      </c>
      <c r="AC29" s="4">
        <v>351</v>
      </c>
      <c r="AD29" s="4"/>
      <c r="AE29" s="4" t="s">
        <v>404</v>
      </c>
      <c r="AF29" s="4"/>
      <c r="AG29" s="8"/>
      <c r="AH29" s="8"/>
      <c r="AI29" s="8"/>
      <c r="AJ29" s="8"/>
      <c r="AK29" s="8"/>
      <c r="AL29" s="141">
        <v>386</v>
      </c>
      <c r="AM29" s="142">
        <v>9.6892999999999994</v>
      </c>
      <c r="AN29" s="142">
        <v>3.9571000000000001</v>
      </c>
      <c r="AO29" s="4" t="s">
        <v>402</v>
      </c>
      <c r="AP29" s="4" t="s">
        <v>5748</v>
      </c>
      <c r="AQ29" s="4" t="s">
        <v>3390</v>
      </c>
      <c r="AR29" s="4" t="s">
        <v>3048</v>
      </c>
      <c r="AS29" s="4" t="s">
        <v>3331</v>
      </c>
    </row>
    <row r="30" spans="1:45" customFormat="1">
      <c r="A30" s="4" t="s">
        <v>3830</v>
      </c>
      <c r="B30" s="4"/>
      <c r="C30" s="4" t="s">
        <v>399</v>
      </c>
      <c r="D30" s="4" t="s">
        <v>400</v>
      </c>
      <c r="E30" s="4"/>
      <c r="F30" s="4" t="s">
        <v>416</v>
      </c>
      <c r="G30" s="14">
        <v>37.862102</v>
      </c>
      <c r="H30" s="14">
        <v>-8.1706880000000002</v>
      </c>
      <c r="I30" s="4" t="s">
        <v>100</v>
      </c>
      <c r="J30" s="4" t="s">
        <v>6665</v>
      </c>
      <c r="K30" s="4" t="s">
        <v>403</v>
      </c>
      <c r="L30" s="4" t="s">
        <v>134</v>
      </c>
      <c r="M30" s="72">
        <v>18.187999999999999</v>
      </c>
      <c r="N30" s="72"/>
      <c r="O30" s="72">
        <v>15.632999999999999</v>
      </c>
      <c r="P30" s="72"/>
      <c r="Q30" s="72">
        <v>38.222000000000001</v>
      </c>
      <c r="R30" s="12"/>
      <c r="S30" s="7">
        <v>0.85951999999999995</v>
      </c>
      <c r="T30" s="7"/>
      <c r="U30" s="7">
        <v>2.1015000000000001</v>
      </c>
      <c r="V30" s="7"/>
      <c r="W30" s="5"/>
      <c r="X30" s="6"/>
      <c r="Y30" s="11"/>
      <c r="Z30" s="10"/>
      <c r="AA30" s="10"/>
      <c r="AB30" s="4" t="s">
        <v>6745</v>
      </c>
      <c r="AC30" s="4">
        <v>351</v>
      </c>
      <c r="AD30" s="4"/>
      <c r="AE30" s="4" t="s">
        <v>404</v>
      </c>
      <c r="AF30" s="4"/>
      <c r="AG30" s="8"/>
      <c r="AH30" s="8"/>
      <c r="AI30" s="8"/>
      <c r="AJ30" s="8"/>
      <c r="AK30" s="8"/>
      <c r="AL30" s="141">
        <v>388</v>
      </c>
      <c r="AM30" s="142">
        <v>9.7101000000000006</v>
      </c>
      <c r="AN30" s="142">
        <v>3.9468999999999999</v>
      </c>
      <c r="AO30" s="4" t="s">
        <v>402</v>
      </c>
      <c r="AP30" s="4" t="s">
        <v>5748</v>
      </c>
      <c r="AQ30" s="4" t="s">
        <v>3390</v>
      </c>
      <c r="AR30" s="4" t="s">
        <v>3048</v>
      </c>
      <c r="AS30" s="4" t="s">
        <v>3331</v>
      </c>
    </row>
    <row r="31" spans="1:45" customFormat="1">
      <c r="A31" s="4" t="s">
        <v>3831</v>
      </c>
      <c r="B31" s="4"/>
      <c r="C31" s="4" t="s">
        <v>399</v>
      </c>
      <c r="D31" s="4" t="s">
        <v>400</v>
      </c>
      <c r="E31" s="4"/>
      <c r="F31" s="4" t="s">
        <v>416</v>
      </c>
      <c r="G31" s="14">
        <v>37.862102</v>
      </c>
      <c r="H31" s="14">
        <v>-8.1706880000000002</v>
      </c>
      <c r="I31" s="4" t="s">
        <v>100</v>
      </c>
      <c r="J31" s="4" t="s">
        <v>6665</v>
      </c>
      <c r="K31" s="4" t="s">
        <v>403</v>
      </c>
      <c r="L31" s="4" t="s">
        <v>134</v>
      </c>
      <c r="M31" s="72">
        <v>18.184000000000001</v>
      </c>
      <c r="N31" s="72"/>
      <c r="O31" s="72">
        <v>15.63</v>
      </c>
      <c r="P31" s="72"/>
      <c r="Q31" s="72">
        <v>38.198</v>
      </c>
      <c r="R31" s="12"/>
      <c r="S31" s="7">
        <v>0.85955000000000004</v>
      </c>
      <c r="T31" s="7"/>
      <c r="U31" s="7">
        <v>2.1006399999999998</v>
      </c>
      <c r="V31" s="7"/>
      <c r="W31" s="5"/>
      <c r="X31" s="6"/>
      <c r="Y31" s="11"/>
      <c r="Z31" s="10"/>
      <c r="AA31" s="10"/>
      <c r="AB31" s="4" t="s">
        <v>6745</v>
      </c>
      <c r="AC31" s="4">
        <v>351</v>
      </c>
      <c r="AD31" s="4"/>
      <c r="AE31" s="4" t="s">
        <v>404</v>
      </c>
      <c r="AF31" s="4"/>
      <c r="AG31" s="8"/>
      <c r="AH31" s="8"/>
      <c r="AI31" s="8"/>
      <c r="AJ31" s="8"/>
      <c r="AK31" s="8"/>
      <c r="AL31" s="141">
        <v>385</v>
      </c>
      <c r="AM31" s="142">
        <v>9.6989999999999998</v>
      </c>
      <c r="AN31" s="142">
        <v>3.9354</v>
      </c>
      <c r="AO31" s="4" t="s">
        <v>402</v>
      </c>
      <c r="AP31" s="4" t="s">
        <v>5748</v>
      </c>
      <c r="AQ31" s="4" t="s">
        <v>3390</v>
      </c>
      <c r="AR31" s="4" t="s">
        <v>3048</v>
      </c>
      <c r="AS31" s="4" t="s">
        <v>3331</v>
      </c>
    </row>
    <row r="32" spans="1:45" customFormat="1">
      <c r="A32" s="4" t="s">
        <v>3832</v>
      </c>
      <c r="B32" s="4"/>
      <c r="C32" s="4" t="s">
        <v>399</v>
      </c>
      <c r="D32" s="4" t="s">
        <v>400</v>
      </c>
      <c r="E32" s="4"/>
      <c r="F32" s="4" t="s">
        <v>416</v>
      </c>
      <c r="G32" s="14">
        <v>37.862102</v>
      </c>
      <c r="H32" s="14">
        <v>-8.1706880000000002</v>
      </c>
      <c r="I32" s="4" t="s">
        <v>100</v>
      </c>
      <c r="J32" s="4" t="s">
        <v>6665</v>
      </c>
      <c r="K32" s="4" t="s">
        <v>403</v>
      </c>
      <c r="L32" s="4" t="s">
        <v>134</v>
      </c>
      <c r="M32" s="72">
        <v>18.213999999999999</v>
      </c>
      <c r="N32" s="72"/>
      <c r="O32" s="72">
        <v>15.638</v>
      </c>
      <c r="P32" s="72"/>
      <c r="Q32" s="72">
        <v>38.228999999999999</v>
      </c>
      <c r="R32" s="12"/>
      <c r="S32" s="7">
        <v>0.85857000000000006</v>
      </c>
      <c r="T32" s="7"/>
      <c r="U32" s="7">
        <v>2.0988799999999999</v>
      </c>
      <c r="V32" s="7"/>
      <c r="W32" s="5"/>
      <c r="X32" s="6"/>
      <c r="Y32" s="11"/>
      <c r="Z32" s="10"/>
      <c r="AA32" s="10"/>
      <c r="AB32" s="4" t="s">
        <v>6745</v>
      </c>
      <c r="AC32" s="4">
        <v>351</v>
      </c>
      <c r="AD32" s="4"/>
      <c r="AE32" s="4" t="s">
        <v>404</v>
      </c>
      <c r="AF32" s="4"/>
      <c r="AG32" s="8"/>
      <c r="AH32" s="8"/>
      <c r="AI32" s="8"/>
      <c r="AJ32" s="8"/>
      <c r="AK32" s="8"/>
      <c r="AL32" s="141">
        <v>378</v>
      </c>
      <c r="AM32" s="142">
        <v>9.7235999999999994</v>
      </c>
      <c r="AN32" s="142">
        <v>3.9346999999999999</v>
      </c>
      <c r="AO32" s="4" t="s">
        <v>402</v>
      </c>
      <c r="AP32" s="4" t="s">
        <v>5748</v>
      </c>
      <c r="AQ32" s="4" t="s">
        <v>3390</v>
      </c>
      <c r="AR32" s="4" t="s">
        <v>3048</v>
      </c>
      <c r="AS32" s="4" t="s">
        <v>3331</v>
      </c>
    </row>
    <row r="33" spans="1:45" customFormat="1">
      <c r="A33" s="4" t="s">
        <v>3833</v>
      </c>
      <c r="B33" s="4"/>
      <c r="C33" s="4" t="s">
        <v>399</v>
      </c>
      <c r="D33" s="4" t="s">
        <v>400</v>
      </c>
      <c r="E33" s="4"/>
      <c r="F33" s="4" t="s">
        <v>416</v>
      </c>
      <c r="G33" s="14">
        <v>37.862102</v>
      </c>
      <c r="H33" s="14">
        <v>-8.1706880000000002</v>
      </c>
      <c r="I33" s="4" t="s">
        <v>100</v>
      </c>
      <c r="J33" s="4" t="s">
        <v>6665</v>
      </c>
      <c r="K33" s="4" t="s">
        <v>403</v>
      </c>
      <c r="L33" s="4" t="s">
        <v>134</v>
      </c>
      <c r="M33" s="72">
        <v>18.195</v>
      </c>
      <c r="N33" s="72"/>
      <c r="O33" s="72">
        <v>15.631</v>
      </c>
      <c r="P33" s="72"/>
      <c r="Q33" s="72">
        <v>38.201999999999998</v>
      </c>
      <c r="R33" s="12"/>
      <c r="S33" s="7">
        <v>0.85907999999999995</v>
      </c>
      <c r="T33" s="7"/>
      <c r="U33" s="7">
        <v>2.0995900000000001</v>
      </c>
      <c r="V33" s="7"/>
      <c r="W33" s="5"/>
      <c r="X33" s="6"/>
      <c r="Y33" s="11"/>
      <c r="Z33" s="10"/>
      <c r="AA33" s="10"/>
      <c r="AB33" s="4" t="s">
        <v>6745</v>
      </c>
      <c r="AC33" s="4">
        <v>351</v>
      </c>
      <c r="AD33" s="4"/>
      <c r="AE33" s="4" t="s">
        <v>404</v>
      </c>
      <c r="AF33" s="4"/>
      <c r="AG33" s="8"/>
      <c r="AH33" s="8"/>
      <c r="AI33" s="8"/>
      <c r="AJ33" s="8"/>
      <c r="AK33" s="8"/>
      <c r="AL33" s="141">
        <v>379</v>
      </c>
      <c r="AM33" s="142">
        <v>9.7003000000000004</v>
      </c>
      <c r="AN33" s="142">
        <v>3.9304000000000001</v>
      </c>
      <c r="AO33" s="4" t="s">
        <v>402</v>
      </c>
      <c r="AP33" s="4" t="s">
        <v>5748</v>
      </c>
      <c r="AQ33" s="4" t="s">
        <v>3390</v>
      </c>
      <c r="AR33" s="4" t="s">
        <v>3048</v>
      </c>
      <c r="AS33" s="4" t="s">
        <v>3331</v>
      </c>
    </row>
    <row r="34" spans="1:45" customFormat="1">
      <c r="A34" s="4" t="s">
        <v>3834</v>
      </c>
      <c r="B34" s="4"/>
      <c r="C34" s="4" t="s">
        <v>399</v>
      </c>
      <c r="D34" s="4" t="s">
        <v>400</v>
      </c>
      <c r="E34" s="4"/>
      <c r="F34" s="4" t="s">
        <v>416</v>
      </c>
      <c r="G34" s="14">
        <v>37.862102</v>
      </c>
      <c r="H34" s="14">
        <v>-8.1706880000000002</v>
      </c>
      <c r="I34" s="4" t="s">
        <v>100</v>
      </c>
      <c r="J34" s="4" t="s">
        <v>6665</v>
      </c>
      <c r="K34" s="4" t="s">
        <v>403</v>
      </c>
      <c r="L34" s="4" t="s">
        <v>134</v>
      </c>
      <c r="M34" s="72">
        <v>18.206</v>
      </c>
      <c r="N34" s="72"/>
      <c r="O34" s="72">
        <v>15.628</v>
      </c>
      <c r="P34" s="72"/>
      <c r="Q34" s="72">
        <v>38.206000000000003</v>
      </c>
      <c r="R34" s="12"/>
      <c r="S34" s="7">
        <v>0.85840000000000005</v>
      </c>
      <c r="T34" s="7"/>
      <c r="U34" s="7">
        <v>2.0985399999999998</v>
      </c>
      <c r="V34" s="7"/>
      <c r="W34" s="5"/>
      <c r="X34" s="6"/>
      <c r="Y34" s="11"/>
      <c r="Z34" s="10"/>
      <c r="AA34" s="10"/>
      <c r="AB34" s="4" t="s">
        <v>6745</v>
      </c>
      <c r="AC34" s="4">
        <v>351</v>
      </c>
      <c r="AD34" s="4"/>
      <c r="AE34" s="4" t="s">
        <v>404</v>
      </c>
      <c r="AF34" s="4"/>
      <c r="AG34" s="8"/>
      <c r="AH34" s="8"/>
      <c r="AI34" s="8"/>
      <c r="AJ34" s="8"/>
      <c r="AK34" s="8"/>
      <c r="AL34" s="141">
        <v>365</v>
      </c>
      <c r="AM34" s="142">
        <v>9.6853999999999996</v>
      </c>
      <c r="AN34" s="142">
        <v>3.9241000000000001</v>
      </c>
      <c r="AO34" s="4" t="s">
        <v>402</v>
      </c>
      <c r="AP34" s="4" t="s">
        <v>5748</v>
      </c>
      <c r="AQ34" s="4" t="s">
        <v>3390</v>
      </c>
      <c r="AR34" s="4" t="s">
        <v>3048</v>
      </c>
      <c r="AS34" s="4" t="s">
        <v>3331</v>
      </c>
    </row>
    <row r="35" spans="1:45" customFormat="1">
      <c r="A35" s="4" t="s">
        <v>3835</v>
      </c>
      <c r="B35" s="4"/>
      <c r="C35" s="4" t="s">
        <v>95</v>
      </c>
      <c r="D35" s="4" t="s">
        <v>417</v>
      </c>
      <c r="E35" s="4"/>
      <c r="F35" s="4" t="s">
        <v>418</v>
      </c>
      <c r="G35" s="14">
        <v>37.606561999999997</v>
      </c>
      <c r="H35" s="14">
        <v>-7.1015750000000004</v>
      </c>
      <c r="I35" s="4" t="s">
        <v>100</v>
      </c>
      <c r="J35" s="4" t="s">
        <v>3053</v>
      </c>
      <c r="K35" s="4" t="s">
        <v>403</v>
      </c>
      <c r="L35" s="4" t="s">
        <v>134</v>
      </c>
      <c r="M35" s="72">
        <v>18.196999999999999</v>
      </c>
      <c r="N35" s="72"/>
      <c r="O35" s="72">
        <v>15.646000000000001</v>
      </c>
      <c r="P35" s="72"/>
      <c r="Q35" s="72">
        <v>38.289000000000001</v>
      </c>
      <c r="R35" s="12"/>
      <c r="S35" s="7">
        <v>0.85980999999999996</v>
      </c>
      <c r="T35" s="7"/>
      <c r="U35" s="7">
        <v>2.1041400000000001</v>
      </c>
      <c r="V35" s="7"/>
      <c r="W35" s="5"/>
      <c r="X35" s="6"/>
      <c r="Y35" s="11"/>
      <c r="Z35" s="10"/>
      <c r="AA35" s="10"/>
      <c r="AB35" s="4" t="s">
        <v>6745</v>
      </c>
      <c r="AC35" s="4">
        <v>351</v>
      </c>
      <c r="AD35" s="4"/>
      <c r="AE35" s="4" t="s">
        <v>406</v>
      </c>
      <c r="AF35" s="4"/>
      <c r="AG35" s="8"/>
      <c r="AH35" s="8"/>
      <c r="AI35" s="8"/>
      <c r="AJ35" s="8"/>
      <c r="AK35" s="8"/>
      <c r="AL35" s="141">
        <v>405</v>
      </c>
      <c r="AM35" s="142">
        <v>9.7600999999999996</v>
      </c>
      <c r="AN35" s="142">
        <v>3.9820000000000002</v>
      </c>
      <c r="AO35" s="4" t="s">
        <v>402</v>
      </c>
      <c r="AP35" s="4" t="s">
        <v>5748</v>
      </c>
      <c r="AQ35" s="4" t="s">
        <v>3390</v>
      </c>
      <c r="AR35" s="4" t="s">
        <v>3048</v>
      </c>
      <c r="AS35" s="4" t="s">
        <v>3331</v>
      </c>
    </row>
    <row r="36" spans="1:45" customFormat="1">
      <c r="A36" s="4" t="s">
        <v>3836</v>
      </c>
      <c r="B36" s="4"/>
      <c r="C36" s="4" t="s">
        <v>95</v>
      </c>
      <c r="D36" s="4" t="s">
        <v>417</v>
      </c>
      <c r="E36" s="4"/>
      <c r="F36" s="4" t="s">
        <v>3313</v>
      </c>
      <c r="G36" s="14">
        <v>37.604322000000003</v>
      </c>
      <c r="H36" s="14">
        <v>-6.8582510000000001</v>
      </c>
      <c r="I36" s="4" t="s">
        <v>100</v>
      </c>
      <c r="J36" s="4" t="s">
        <v>3053</v>
      </c>
      <c r="K36" s="4" t="s">
        <v>403</v>
      </c>
      <c r="L36" s="4" t="s">
        <v>134</v>
      </c>
      <c r="M36" s="72">
        <v>18.166</v>
      </c>
      <c r="N36" s="72"/>
      <c r="O36" s="72">
        <v>15.629</v>
      </c>
      <c r="P36" s="72"/>
      <c r="Q36" s="72">
        <v>38.207999999999998</v>
      </c>
      <c r="R36" s="12"/>
      <c r="S36" s="7">
        <v>0.86033999999999999</v>
      </c>
      <c r="T36" s="7"/>
      <c r="U36" s="7">
        <v>2.1032700000000002</v>
      </c>
      <c r="V36" s="7"/>
      <c r="W36" s="5"/>
      <c r="X36" s="6"/>
      <c r="Y36" s="11"/>
      <c r="Z36" s="10"/>
      <c r="AA36" s="10"/>
      <c r="AB36" s="4" t="s">
        <v>6745</v>
      </c>
      <c r="AC36" s="4">
        <v>351</v>
      </c>
      <c r="AD36" s="4"/>
      <c r="AE36" s="4" t="s">
        <v>406</v>
      </c>
      <c r="AF36" s="4"/>
      <c r="AG36" s="8"/>
      <c r="AH36" s="8"/>
      <c r="AI36" s="8"/>
      <c r="AJ36" s="8"/>
      <c r="AK36" s="8"/>
      <c r="AL36" s="141">
        <v>397</v>
      </c>
      <c r="AM36" s="142">
        <v>9.6996000000000002</v>
      </c>
      <c r="AN36" s="142">
        <v>3.9529000000000001</v>
      </c>
      <c r="AO36" s="4" t="s">
        <v>402</v>
      </c>
      <c r="AP36" s="4" t="s">
        <v>5748</v>
      </c>
      <c r="AQ36" s="4" t="s">
        <v>3390</v>
      </c>
      <c r="AR36" s="4" t="s">
        <v>3048</v>
      </c>
      <c r="AS36" s="4" t="s">
        <v>3331</v>
      </c>
    </row>
    <row r="37" spans="1:45" customFormat="1">
      <c r="A37" s="4" t="s">
        <v>3837</v>
      </c>
      <c r="B37" s="4"/>
      <c r="C37" s="4" t="s">
        <v>95</v>
      </c>
      <c r="D37" s="4" t="s">
        <v>417</v>
      </c>
      <c r="E37" s="4"/>
      <c r="F37" s="4" t="s">
        <v>3336</v>
      </c>
      <c r="G37" s="14">
        <v>37.604322000000003</v>
      </c>
      <c r="H37" s="14">
        <v>-6.8582510000000001</v>
      </c>
      <c r="I37" s="4" t="s">
        <v>100</v>
      </c>
      <c r="J37" s="4" t="s">
        <v>3053</v>
      </c>
      <c r="K37" s="4" t="s">
        <v>403</v>
      </c>
      <c r="L37" s="4" t="s">
        <v>134</v>
      </c>
      <c r="M37" s="72">
        <v>18.146999999999998</v>
      </c>
      <c r="N37" s="72"/>
      <c r="O37" s="72">
        <v>15.632999999999999</v>
      </c>
      <c r="P37" s="72"/>
      <c r="Q37" s="72">
        <v>38.235999999999997</v>
      </c>
      <c r="R37" s="12"/>
      <c r="S37" s="7">
        <v>0.86146</v>
      </c>
      <c r="T37" s="7"/>
      <c r="U37" s="7">
        <v>2.1070099999999998</v>
      </c>
      <c r="V37" s="7"/>
      <c r="W37" s="5"/>
      <c r="X37" s="6"/>
      <c r="Y37" s="11"/>
      <c r="Z37" s="10"/>
      <c r="AA37" s="10"/>
      <c r="AB37" s="4" t="s">
        <v>6745</v>
      </c>
      <c r="AC37" s="4">
        <v>351</v>
      </c>
      <c r="AD37" s="4"/>
      <c r="AE37" s="4" t="s">
        <v>406</v>
      </c>
      <c r="AF37" s="4"/>
      <c r="AG37" s="8"/>
      <c r="AH37" s="8"/>
      <c r="AI37" s="8"/>
      <c r="AJ37" s="8"/>
      <c r="AK37" s="8"/>
      <c r="AL37" s="141">
        <v>418</v>
      </c>
      <c r="AM37" s="142">
        <v>9.7207000000000008</v>
      </c>
      <c r="AN37" s="142">
        <v>3.9828999999999999</v>
      </c>
      <c r="AO37" s="4" t="s">
        <v>402</v>
      </c>
      <c r="AP37" s="4" t="s">
        <v>5748</v>
      </c>
      <c r="AQ37" s="4" t="s">
        <v>3390</v>
      </c>
      <c r="AR37" s="4" t="s">
        <v>3048</v>
      </c>
      <c r="AS37" s="4" t="s">
        <v>3331</v>
      </c>
    </row>
    <row r="38" spans="1:45" customFormat="1">
      <c r="A38" s="4" t="s">
        <v>3838</v>
      </c>
      <c r="B38" s="4"/>
      <c r="C38" s="4" t="s">
        <v>95</v>
      </c>
      <c r="D38" s="4" t="s">
        <v>417</v>
      </c>
      <c r="E38" s="4"/>
      <c r="F38" s="4" t="s">
        <v>3337</v>
      </c>
      <c r="G38" s="14">
        <v>37.604322000000003</v>
      </c>
      <c r="H38" s="14">
        <v>-6.8582510000000001</v>
      </c>
      <c r="I38" s="4" t="s">
        <v>100</v>
      </c>
      <c r="J38" s="4" t="s">
        <v>3053</v>
      </c>
      <c r="K38" s="4" t="s">
        <v>403</v>
      </c>
      <c r="L38" s="4" t="s">
        <v>134</v>
      </c>
      <c r="M38" s="72">
        <v>18.149000000000001</v>
      </c>
      <c r="N38" s="72"/>
      <c r="O38" s="72">
        <v>15.628</v>
      </c>
      <c r="P38" s="72"/>
      <c r="Q38" s="72">
        <v>38.22</v>
      </c>
      <c r="R38" s="12"/>
      <c r="S38" s="7">
        <v>0.86109000000000002</v>
      </c>
      <c r="T38" s="7"/>
      <c r="U38" s="7">
        <v>2.1059000000000001</v>
      </c>
      <c r="V38" s="7"/>
      <c r="W38" s="5"/>
      <c r="X38" s="6"/>
      <c r="Y38" s="11"/>
      <c r="Z38" s="10"/>
      <c r="AA38" s="10"/>
      <c r="AB38" s="4" t="s">
        <v>6745</v>
      </c>
      <c r="AC38" s="4">
        <v>351</v>
      </c>
      <c r="AD38" s="4"/>
      <c r="AE38" s="4" t="s">
        <v>406</v>
      </c>
      <c r="AF38" s="4"/>
      <c r="AG38" s="8"/>
      <c r="AH38" s="8"/>
      <c r="AI38" s="8"/>
      <c r="AJ38" s="8"/>
      <c r="AK38" s="8"/>
      <c r="AL38" s="141">
        <v>408</v>
      </c>
      <c r="AM38" s="142">
        <v>9.6999999999999993</v>
      </c>
      <c r="AN38" s="142">
        <v>3.9710000000000001</v>
      </c>
      <c r="AO38" s="4" t="s">
        <v>402</v>
      </c>
      <c r="AP38" s="4" t="s">
        <v>5748</v>
      </c>
      <c r="AQ38" s="4" t="s">
        <v>3390</v>
      </c>
      <c r="AR38" s="4" t="s">
        <v>3048</v>
      </c>
      <c r="AS38" s="4" t="s">
        <v>3331</v>
      </c>
    </row>
    <row r="39" spans="1:45" customFormat="1">
      <c r="A39" s="4" t="s">
        <v>3839</v>
      </c>
      <c r="B39" s="4"/>
      <c r="C39" s="4" t="s">
        <v>95</v>
      </c>
      <c r="D39" s="4" t="s">
        <v>417</v>
      </c>
      <c r="E39" s="4"/>
      <c r="F39" s="4" t="s">
        <v>3338</v>
      </c>
      <c r="G39" s="14">
        <v>37.604322000000003</v>
      </c>
      <c r="H39" s="14">
        <v>-6.8582510000000001</v>
      </c>
      <c r="I39" s="4" t="s">
        <v>100</v>
      </c>
      <c r="J39" s="4" t="s">
        <v>6665</v>
      </c>
      <c r="K39" s="4" t="s">
        <v>403</v>
      </c>
      <c r="L39" s="4" t="s">
        <v>134</v>
      </c>
      <c r="M39" s="72">
        <v>18.190000000000001</v>
      </c>
      <c r="N39" s="72"/>
      <c r="O39" s="72">
        <v>15.61</v>
      </c>
      <c r="P39" s="72"/>
      <c r="Q39" s="72">
        <v>38.136000000000003</v>
      </c>
      <c r="R39" s="12"/>
      <c r="S39" s="7">
        <v>0.85816000000000003</v>
      </c>
      <c r="T39" s="7"/>
      <c r="U39" s="7">
        <v>2.0965400000000001</v>
      </c>
      <c r="V39" s="7"/>
      <c r="W39" s="5"/>
      <c r="X39" s="6"/>
      <c r="Y39" s="11"/>
      <c r="Z39" s="10"/>
      <c r="AA39" s="10"/>
      <c r="AB39" s="4" t="s">
        <v>6745</v>
      </c>
      <c r="AC39" s="4">
        <v>351</v>
      </c>
      <c r="AD39" s="4"/>
      <c r="AE39" s="4" t="s">
        <v>405</v>
      </c>
      <c r="AF39" s="4"/>
      <c r="AG39" s="8"/>
      <c r="AH39" s="8"/>
      <c r="AI39" s="8"/>
      <c r="AJ39" s="8"/>
      <c r="AK39" s="8"/>
      <c r="AL39" s="141">
        <v>343</v>
      </c>
      <c r="AM39" s="142">
        <v>9.6173999999999999</v>
      </c>
      <c r="AN39" s="142">
        <v>3.8904000000000001</v>
      </c>
      <c r="AO39" s="4" t="s">
        <v>402</v>
      </c>
      <c r="AP39" s="4" t="s">
        <v>5748</v>
      </c>
      <c r="AQ39" s="4" t="s">
        <v>3390</v>
      </c>
      <c r="AR39" s="4" t="s">
        <v>3048</v>
      </c>
      <c r="AS39" s="4" t="s">
        <v>3331</v>
      </c>
    </row>
    <row r="40" spans="1:45" customFormat="1">
      <c r="A40" s="4" t="s">
        <v>3840</v>
      </c>
      <c r="B40" s="4"/>
      <c r="C40" s="4" t="s">
        <v>95</v>
      </c>
      <c r="D40" s="4" t="s">
        <v>417</v>
      </c>
      <c r="E40" s="4"/>
      <c r="F40" s="4" t="s">
        <v>419</v>
      </c>
      <c r="G40" s="14">
        <v>37.518414999999997</v>
      </c>
      <c r="H40" s="14">
        <v>-6.2272999999999996</v>
      </c>
      <c r="I40" s="4" t="s">
        <v>100</v>
      </c>
      <c r="J40" s="4" t="s">
        <v>3053</v>
      </c>
      <c r="K40" s="4" t="s">
        <v>403</v>
      </c>
      <c r="L40" s="4" t="s">
        <v>134</v>
      </c>
      <c r="M40" s="72">
        <v>18.170999999999999</v>
      </c>
      <c r="N40" s="72"/>
      <c r="O40" s="72">
        <v>15.621</v>
      </c>
      <c r="P40" s="72"/>
      <c r="Q40" s="72">
        <v>38.164000000000001</v>
      </c>
      <c r="R40" s="12"/>
      <c r="S40" s="7">
        <v>0.85967000000000005</v>
      </c>
      <c r="T40" s="7"/>
      <c r="U40" s="7">
        <v>2.1002700000000001</v>
      </c>
      <c r="V40" s="7"/>
      <c r="W40" s="5"/>
      <c r="X40" s="6"/>
      <c r="Y40" s="11"/>
      <c r="Z40" s="10"/>
      <c r="AA40" s="10"/>
      <c r="AB40" s="4" t="s">
        <v>6745</v>
      </c>
      <c r="AC40" s="4">
        <v>351</v>
      </c>
      <c r="AD40" s="4"/>
      <c r="AE40" s="4" t="s">
        <v>406</v>
      </c>
      <c r="AF40" s="4"/>
      <c r="AG40" s="8"/>
      <c r="AH40" s="8"/>
      <c r="AI40" s="8"/>
      <c r="AJ40" s="8"/>
      <c r="AK40" s="8"/>
      <c r="AL40" s="141">
        <v>378</v>
      </c>
      <c r="AM40" s="142">
        <v>9.6661999999999999</v>
      </c>
      <c r="AN40" s="142">
        <v>3.9224999999999999</v>
      </c>
      <c r="AO40" s="4" t="s">
        <v>402</v>
      </c>
      <c r="AP40" s="4" t="s">
        <v>5748</v>
      </c>
      <c r="AQ40" s="4" t="s">
        <v>3390</v>
      </c>
      <c r="AR40" s="4" t="s">
        <v>3048</v>
      </c>
      <c r="AS40" s="4" t="s">
        <v>3331</v>
      </c>
    </row>
    <row r="41" spans="1:45" customFormat="1">
      <c r="A41" s="4" t="s">
        <v>3841</v>
      </c>
      <c r="B41" s="4"/>
      <c r="C41" s="4" t="s">
        <v>399</v>
      </c>
      <c r="D41" s="4" t="s">
        <v>400</v>
      </c>
      <c r="E41" s="4"/>
      <c r="F41" s="4" t="s">
        <v>3352</v>
      </c>
      <c r="G41" s="14">
        <v>37.571905000000001</v>
      </c>
      <c r="H41" s="14">
        <v>-7.9701050000000002</v>
      </c>
      <c r="I41" s="4" t="s">
        <v>100</v>
      </c>
      <c r="J41" s="4" t="s">
        <v>6665</v>
      </c>
      <c r="K41" s="4"/>
      <c r="L41" s="4" t="s">
        <v>134</v>
      </c>
      <c r="M41" s="72">
        <v>18.201000000000001</v>
      </c>
      <c r="N41" s="72"/>
      <c r="O41" s="72">
        <v>15.631</v>
      </c>
      <c r="P41" s="72"/>
      <c r="Q41" s="72">
        <v>38.256</v>
      </c>
      <c r="R41" s="12"/>
      <c r="S41" s="7">
        <v>0.85880000000000001</v>
      </c>
      <c r="T41" s="7"/>
      <c r="U41" s="7">
        <v>2.1018599999999998</v>
      </c>
      <c r="V41" s="7"/>
      <c r="W41" s="5"/>
      <c r="X41" s="6"/>
      <c r="Y41" s="11"/>
      <c r="Z41" s="10"/>
      <c r="AA41" s="10"/>
      <c r="AB41" s="4" t="s">
        <v>6745</v>
      </c>
      <c r="AC41" s="4">
        <v>351</v>
      </c>
      <c r="AD41" s="4"/>
      <c r="AE41" s="4" t="s">
        <v>3351</v>
      </c>
      <c r="AF41" s="4"/>
      <c r="AG41" s="8"/>
      <c r="AH41" s="8"/>
      <c r="AI41" s="8"/>
      <c r="AJ41" s="8"/>
      <c r="AK41" s="8"/>
      <c r="AL41" s="141">
        <v>374</v>
      </c>
      <c r="AM41" s="142">
        <v>9.6987000000000005</v>
      </c>
      <c r="AN41" s="142">
        <v>3.956</v>
      </c>
      <c r="AO41" s="4" t="s">
        <v>402</v>
      </c>
      <c r="AP41" s="4" t="s">
        <v>5748</v>
      </c>
      <c r="AQ41" s="4" t="s">
        <v>3390</v>
      </c>
      <c r="AR41" s="4" t="s">
        <v>3048</v>
      </c>
      <c r="AS41" s="4" t="s">
        <v>3331</v>
      </c>
    </row>
    <row r="42" spans="1:45" customFormat="1">
      <c r="A42" s="4" t="s">
        <v>3842</v>
      </c>
      <c r="B42" s="4"/>
      <c r="C42" s="4" t="s">
        <v>399</v>
      </c>
      <c r="D42" s="4" t="s">
        <v>400</v>
      </c>
      <c r="E42" s="4"/>
      <c r="F42" s="4" t="s">
        <v>3350</v>
      </c>
      <c r="G42" s="14">
        <v>37.571905000000001</v>
      </c>
      <c r="H42" s="14">
        <v>-7.9701050000000002</v>
      </c>
      <c r="I42" s="4" t="s">
        <v>100</v>
      </c>
      <c r="J42" s="4" t="s">
        <v>6665</v>
      </c>
      <c r="K42" s="4"/>
      <c r="L42" s="4" t="s">
        <v>134</v>
      </c>
      <c r="M42" s="72">
        <v>18.204999999999998</v>
      </c>
      <c r="N42" s="72"/>
      <c r="O42" s="72">
        <v>15.635</v>
      </c>
      <c r="P42" s="72"/>
      <c r="Q42" s="72">
        <v>38.259</v>
      </c>
      <c r="R42" s="12"/>
      <c r="S42" s="7">
        <v>0.85882999999999998</v>
      </c>
      <c r="T42" s="7"/>
      <c r="U42" s="7">
        <v>2.1015700000000002</v>
      </c>
      <c r="V42" s="7"/>
      <c r="W42" s="5"/>
      <c r="X42" s="6"/>
      <c r="Y42" s="11"/>
      <c r="Z42" s="10"/>
      <c r="AA42" s="10"/>
      <c r="AB42" s="4" t="s">
        <v>6745</v>
      </c>
      <c r="AC42" s="4">
        <v>351</v>
      </c>
      <c r="AD42" s="4"/>
      <c r="AE42" s="4" t="s">
        <v>3351</v>
      </c>
      <c r="AF42" s="4"/>
      <c r="AG42" s="8"/>
      <c r="AH42" s="8"/>
      <c r="AI42" s="8"/>
      <c r="AJ42" s="8"/>
      <c r="AK42" s="8"/>
      <c r="AL42" s="141">
        <v>379</v>
      </c>
      <c r="AM42" s="142">
        <v>9.7138000000000009</v>
      </c>
      <c r="AN42" s="142">
        <v>3.9561999999999999</v>
      </c>
      <c r="AO42" s="4" t="s">
        <v>402</v>
      </c>
      <c r="AP42" s="4" t="s">
        <v>5748</v>
      </c>
      <c r="AQ42" s="4" t="s">
        <v>3390</v>
      </c>
      <c r="AR42" s="4" t="s">
        <v>3048</v>
      </c>
      <c r="AS42" s="4" t="s">
        <v>3331</v>
      </c>
    </row>
    <row r="43" spans="1:45" customFormat="1">
      <c r="A43" s="4" t="s">
        <v>3843</v>
      </c>
      <c r="B43" s="4"/>
      <c r="C43" s="4" t="s">
        <v>399</v>
      </c>
      <c r="D43" s="4" t="s">
        <v>400</v>
      </c>
      <c r="E43" s="4"/>
      <c r="F43" s="4" t="s">
        <v>3358</v>
      </c>
      <c r="G43" s="14">
        <v>37.571905000000001</v>
      </c>
      <c r="H43" s="14">
        <v>-7.9701050000000002</v>
      </c>
      <c r="I43" s="4" t="s">
        <v>100</v>
      </c>
      <c r="J43" s="4" t="s">
        <v>6665</v>
      </c>
      <c r="K43" s="4"/>
      <c r="L43" s="4" t="s">
        <v>3356</v>
      </c>
      <c r="M43" s="72">
        <v>18.216000000000001</v>
      </c>
      <c r="N43" s="72"/>
      <c r="O43" s="72">
        <v>15.641</v>
      </c>
      <c r="P43" s="72"/>
      <c r="Q43" s="72">
        <v>38.277000000000001</v>
      </c>
      <c r="R43" s="12"/>
      <c r="S43" s="7">
        <v>0.85863999999999996</v>
      </c>
      <c r="T43" s="7"/>
      <c r="U43" s="7">
        <v>2.10128</v>
      </c>
      <c r="V43" s="7"/>
      <c r="W43" s="5">
        <v>3807</v>
      </c>
      <c r="X43" s="6">
        <v>0.28000000000000003</v>
      </c>
      <c r="Y43" s="11"/>
      <c r="Z43" s="10">
        <v>0</v>
      </c>
      <c r="AA43" s="10"/>
      <c r="AB43" s="4" t="s">
        <v>6745</v>
      </c>
      <c r="AC43" s="4">
        <v>351</v>
      </c>
      <c r="AD43" s="4"/>
      <c r="AE43" s="4" t="s">
        <v>3355</v>
      </c>
      <c r="AF43" s="4"/>
      <c r="AG43" s="8"/>
      <c r="AH43" s="8"/>
      <c r="AI43" s="8"/>
      <c r="AJ43" s="8"/>
      <c r="AK43" s="8"/>
      <c r="AL43" s="141">
        <v>382</v>
      </c>
      <c r="AM43" s="142">
        <v>9.7350999999999992</v>
      </c>
      <c r="AN43" s="142">
        <v>3.9605999999999999</v>
      </c>
      <c r="AO43" s="4" t="s">
        <v>402</v>
      </c>
      <c r="AP43" s="4" t="s">
        <v>5748</v>
      </c>
      <c r="AQ43" s="4" t="s">
        <v>3390</v>
      </c>
      <c r="AR43" s="4" t="s">
        <v>3048</v>
      </c>
      <c r="AS43" s="4" t="s">
        <v>3331</v>
      </c>
    </row>
    <row r="44" spans="1:45" customFormat="1">
      <c r="A44" s="4" t="s">
        <v>3844</v>
      </c>
      <c r="B44" s="4"/>
      <c r="C44" s="4" t="s">
        <v>399</v>
      </c>
      <c r="D44" s="4" t="s">
        <v>400</v>
      </c>
      <c r="E44" s="4"/>
      <c r="F44" s="4" t="s">
        <v>3358</v>
      </c>
      <c r="G44" s="14">
        <v>37.571905000000001</v>
      </c>
      <c r="H44" s="14">
        <v>-7.9701050000000002</v>
      </c>
      <c r="I44" s="4" t="s">
        <v>100</v>
      </c>
      <c r="J44" s="4" t="s">
        <v>6665</v>
      </c>
      <c r="K44" s="4"/>
      <c r="L44" s="4" t="s">
        <v>3356</v>
      </c>
      <c r="M44" s="72">
        <v>18.216000000000001</v>
      </c>
      <c r="N44" s="72"/>
      <c r="O44" s="72">
        <v>15.638999999999999</v>
      </c>
      <c r="P44" s="72"/>
      <c r="Q44" s="72">
        <v>38.274000000000001</v>
      </c>
      <c r="R44" s="12"/>
      <c r="S44" s="7">
        <v>0.85853000000000002</v>
      </c>
      <c r="T44" s="7"/>
      <c r="U44" s="7">
        <v>2.1011199999999999</v>
      </c>
      <c r="V44" s="7"/>
      <c r="W44" s="5">
        <v>1285</v>
      </c>
      <c r="X44" s="6">
        <v>0.27</v>
      </c>
      <c r="Y44" s="11"/>
      <c r="Z44" s="10">
        <v>0</v>
      </c>
      <c r="AA44" s="10"/>
      <c r="AB44" s="4" t="s">
        <v>6745</v>
      </c>
      <c r="AC44" s="4">
        <v>351</v>
      </c>
      <c r="AD44" s="4"/>
      <c r="AE44" s="4" t="s">
        <v>3355</v>
      </c>
      <c r="AF44" s="4"/>
      <c r="AG44" s="8"/>
      <c r="AH44" s="8"/>
      <c r="AI44" s="8"/>
      <c r="AJ44" s="8"/>
      <c r="AK44" s="8"/>
      <c r="AL44" s="141">
        <v>378</v>
      </c>
      <c r="AM44" s="142">
        <v>9.7271000000000001</v>
      </c>
      <c r="AN44" s="142">
        <v>3.9582999999999999</v>
      </c>
      <c r="AO44" s="4" t="s">
        <v>402</v>
      </c>
      <c r="AP44" s="4" t="s">
        <v>5748</v>
      </c>
      <c r="AQ44" s="4" t="s">
        <v>3390</v>
      </c>
      <c r="AR44" s="4" t="s">
        <v>3048</v>
      </c>
      <c r="AS44" s="4" t="s">
        <v>3331</v>
      </c>
    </row>
    <row r="45" spans="1:45" customFormat="1">
      <c r="A45" s="4" t="s">
        <v>3845</v>
      </c>
      <c r="B45" s="4"/>
      <c r="C45" s="4" t="s">
        <v>399</v>
      </c>
      <c r="D45" s="4" t="s">
        <v>400</v>
      </c>
      <c r="E45" s="4"/>
      <c r="F45" s="4" t="s">
        <v>3349</v>
      </c>
      <c r="G45" s="14">
        <v>37.571905000000001</v>
      </c>
      <c r="H45" s="14">
        <v>-7.9701050000000002</v>
      </c>
      <c r="I45" s="4" t="s">
        <v>100</v>
      </c>
      <c r="J45" s="4" t="s">
        <v>6665</v>
      </c>
      <c r="K45" s="4"/>
      <c r="L45" s="4" t="s">
        <v>134</v>
      </c>
      <c r="M45" s="72">
        <v>18.218</v>
      </c>
      <c r="N45" s="72"/>
      <c r="O45" s="72">
        <v>15.651</v>
      </c>
      <c r="P45" s="72"/>
      <c r="Q45" s="72">
        <v>38.32</v>
      </c>
      <c r="R45" s="12"/>
      <c r="S45" s="7">
        <v>0.85909999999999997</v>
      </c>
      <c r="T45" s="7"/>
      <c r="U45" s="7">
        <v>2.1034099999999998</v>
      </c>
      <c r="V45" s="7"/>
      <c r="W45" s="5"/>
      <c r="X45" s="6"/>
      <c r="Y45" s="11"/>
      <c r="Z45" s="10"/>
      <c r="AA45" s="10"/>
      <c r="AB45" s="4" t="s">
        <v>6745</v>
      </c>
      <c r="AC45" s="4">
        <v>351</v>
      </c>
      <c r="AD45" s="4"/>
      <c r="AE45" s="4" t="s">
        <v>3348</v>
      </c>
      <c r="AF45" s="4"/>
      <c r="AG45" s="8"/>
      <c r="AH45" s="8"/>
      <c r="AI45" s="8"/>
      <c r="AJ45" s="8"/>
      <c r="AK45" s="8"/>
      <c r="AL45" s="141">
        <v>399</v>
      </c>
      <c r="AM45" s="142">
        <v>9.7749000000000006</v>
      </c>
      <c r="AN45" s="142">
        <v>3.9862000000000002</v>
      </c>
      <c r="AO45" s="4" t="s">
        <v>402</v>
      </c>
      <c r="AP45" s="4" t="s">
        <v>5748</v>
      </c>
      <c r="AQ45" s="4" t="s">
        <v>3390</v>
      </c>
      <c r="AR45" s="4" t="s">
        <v>3048</v>
      </c>
      <c r="AS45" s="4" t="s">
        <v>3331</v>
      </c>
    </row>
    <row r="46" spans="1:45" customFormat="1">
      <c r="A46" s="4" t="s">
        <v>3846</v>
      </c>
      <c r="B46" s="4"/>
      <c r="C46" s="4" t="s">
        <v>399</v>
      </c>
      <c r="D46" s="4" t="s">
        <v>400</v>
      </c>
      <c r="E46" s="4"/>
      <c r="F46" s="4" t="s">
        <v>3346</v>
      </c>
      <c r="G46" s="14">
        <v>37.571905000000001</v>
      </c>
      <c r="H46" s="14">
        <v>-7.9701050000000002</v>
      </c>
      <c r="I46" s="4" t="s">
        <v>100</v>
      </c>
      <c r="J46" s="4" t="s">
        <v>6665</v>
      </c>
      <c r="K46" s="4"/>
      <c r="L46" s="4" t="s">
        <v>134</v>
      </c>
      <c r="M46" s="72">
        <v>18.219000000000001</v>
      </c>
      <c r="N46" s="72"/>
      <c r="O46" s="72">
        <v>15.648</v>
      </c>
      <c r="P46" s="72"/>
      <c r="Q46" s="72">
        <v>38.293999999999997</v>
      </c>
      <c r="R46" s="12"/>
      <c r="S46" s="7">
        <v>0.85887999999999998</v>
      </c>
      <c r="T46" s="7"/>
      <c r="U46" s="7">
        <v>2.1018699999999999</v>
      </c>
      <c r="V46" s="7"/>
      <c r="W46" s="5"/>
      <c r="X46" s="6"/>
      <c r="Y46" s="11"/>
      <c r="Z46" s="10"/>
      <c r="AA46" s="10"/>
      <c r="AB46" s="4" t="s">
        <v>6745</v>
      </c>
      <c r="AC46" s="4">
        <v>351</v>
      </c>
      <c r="AD46" s="4"/>
      <c r="AE46" s="4" t="s">
        <v>3343</v>
      </c>
      <c r="AF46" s="4"/>
      <c r="AG46" s="8"/>
      <c r="AH46" s="8"/>
      <c r="AI46" s="8"/>
      <c r="AJ46" s="8"/>
      <c r="AK46" s="8"/>
      <c r="AL46" s="141">
        <v>393</v>
      </c>
      <c r="AM46" s="142">
        <v>9.7624999999999993</v>
      </c>
      <c r="AN46" s="142">
        <v>3.9702999999999999</v>
      </c>
      <c r="AO46" s="4" t="s">
        <v>402</v>
      </c>
      <c r="AP46" s="4" t="s">
        <v>5748</v>
      </c>
      <c r="AQ46" s="4" t="s">
        <v>3390</v>
      </c>
      <c r="AR46" s="4" t="s">
        <v>3048</v>
      </c>
      <c r="AS46" s="4" t="s">
        <v>3331</v>
      </c>
    </row>
    <row r="47" spans="1:45" customFormat="1">
      <c r="A47" s="4" t="s">
        <v>3847</v>
      </c>
      <c r="B47" s="4"/>
      <c r="C47" s="4" t="s">
        <v>399</v>
      </c>
      <c r="D47" s="4" t="s">
        <v>400</v>
      </c>
      <c r="E47" s="4"/>
      <c r="F47" s="4" t="s">
        <v>3344</v>
      </c>
      <c r="G47" s="14">
        <v>37.571905000000001</v>
      </c>
      <c r="H47" s="14">
        <v>-7.9701050000000002</v>
      </c>
      <c r="I47" s="4" t="s">
        <v>100</v>
      </c>
      <c r="J47" s="4" t="s">
        <v>6665</v>
      </c>
      <c r="K47" s="4"/>
      <c r="L47" s="4" t="s">
        <v>134</v>
      </c>
      <c r="M47" s="72">
        <v>18.222000000000001</v>
      </c>
      <c r="N47" s="72"/>
      <c r="O47" s="72">
        <v>15.659000000000001</v>
      </c>
      <c r="P47" s="72"/>
      <c r="Q47" s="72">
        <v>38.347000000000001</v>
      </c>
      <c r="R47" s="12"/>
      <c r="S47" s="7">
        <v>0.85934999999999995</v>
      </c>
      <c r="T47" s="7"/>
      <c r="U47" s="7">
        <v>2.1044299999999998</v>
      </c>
      <c r="V47" s="7"/>
      <c r="W47" s="5"/>
      <c r="X47" s="6"/>
      <c r="Y47" s="11"/>
      <c r="Z47" s="10"/>
      <c r="AA47" s="10"/>
      <c r="AB47" s="4" t="s">
        <v>6745</v>
      </c>
      <c r="AC47" s="4">
        <v>351</v>
      </c>
      <c r="AD47" s="4"/>
      <c r="AE47" s="4" t="s">
        <v>3343</v>
      </c>
      <c r="AF47" s="4"/>
      <c r="AG47" s="8"/>
      <c r="AH47" s="8"/>
      <c r="AI47" s="8"/>
      <c r="AJ47" s="8"/>
      <c r="AK47" s="8"/>
      <c r="AL47" s="141">
        <v>411</v>
      </c>
      <c r="AM47" s="142">
        <v>9.8061000000000007</v>
      </c>
      <c r="AN47" s="142">
        <v>4.0010000000000003</v>
      </c>
      <c r="AO47" s="4" t="s">
        <v>402</v>
      </c>
      <c r="AP47" s="4" t="s">
        <v>5748</v>
      </c>
      <c r="AQ47" s="4" t="s">
        <v>3390</v>
      </c>
      <c r="AR47" s="4" t="s">
        <v>3048</v>
      </c>
      <c r="AS47" s="4" t="s">
        <v>3331</v>
      </c>
    </row>
    <row r="48" spans="1:45" customFormat="1">
      <c r="A48" s="4" t="s">
        <v>3848</v>
      </c>
      <c r="B48" s="4"/>
      <c r="C48" s="4" t="s">
        <v>399</v>
      </c>
      <c r="D48" s="4" t="s">
        <v>400</v>
      </c>
      <c r="E48" s="4"/>
      <c r="F48" s="4" t="s">
        <v>3358</v>
      </c>
      <c r="G48" s="14">
        <v>37.571905000000001</v>
      </c>
      <c r="H48" s="14">
        <v>-7.9701050000000002</v>
      </c>
      <c r="I48" s="4" t="s">
        <v>100</v>
      </c>
      <c r="J48" s="4" t="s">
        <v>6665</v>
      </c>
      <c r="K48" s="4"/>
      <c r="L48" s="4" t="s">
        <v>3356</v>
      </c>
      <c r="M48" s="72">
        <v>18.225999999999999</v>
      </c>
      <c r="N48" s="72"/>
      <c r="O48" s="72">
        <v>15.638999999999999</v>
      </c>
      <c r="P48" s="72"/>
      <c r="Q48" s="72">
        <v>38.280999999999999</v>
      </c>
      <c r="R48" s="12"/>
      <c r="S48" s="7">
        <v>0.85806000000000004</v>
      </c>
      <c r="T48" s="7"/>
      <c r="U48" s="7">
        <v>2.1003500000000002</v>
      </c>
      <c r="V48" s="7"/>
      <c r="W48" s="5">
        <v>974</v>
      </c>
      <c r="X48" s="6">
        <v>0.35</v>
      </c>
      <c r="Y48" s="11"/>
      <c r="Z48" s="10">
        <v>0</v>
      </c>
      <c r="AA48" s="10"/>
      <c r="AB48" s="4" t="s">
        <v>6745</v>
      </c>
      <c r="AC48" s="4">
        <v>351</v>
      </c>
      <c r="AD48" s="4"/>
      <c r="AE48" s="4" t="s">
        <v>3355</v>
      </c>
      <c r="AF48" s="4"/>
      <c r="AG48" s="8"/>
      <c r="AH48" s="8"/>
      <c r="AI48" s="8"/>
      <c r="AJ48" s="8"/>
      <c r="AK48" s="8"/>
      <c r="AL48" s="141">
        <v>371</v>
      </c>
      <c r="AM48" s="142">
        <v>9.7246000000000006</v>
      </c>
      <c r="AN48" s="142">
        <v>3.9552999999999998</v>
      </c>
      <c r="AO48" s="4" t="s">
        <v>402</v>
      </c>
      <c r="AP48" s="4" t="s">
        <v>5748</v>
      </c>
      <c r="AQ48" s="4" t="s">
        <v>3390</v>
      </c>
      <c r="AR48" s="4" t="s">
        <v>3048</v>
      </c>
      <c r="AS48" s="4" t="s">
        <v>3331</v>
      </c>
    </row>
    <row r="49" spans="1:45" customFormat="1">
      <c r="A49" s="4" t="s">
        <v>3849</v>
      </c>
      <c r="B49" s="4"/>
      <c r="C49" s="4" t="s">
        <v>399</v>
      </c>
      <c r="D49" s="4" t="s">
        <v>400</v>
      </c>
      <c r="E49" s="4"/>
      <c r="F49" s="4" t="s">
        <v>3342</v>
      </c>
      <c r="G49" s="14">
        <v>37.571905000000001</v>
      </c>
      <c r="H49" s="14">
        <v>-7.9701050000000002</v>
      </c>
      <c r="I49" s="4" t="s">
        <v>100</v>
      </c>
      <c r="J49" s="4" t="s">
        <v>6665</v>
      </c>
      <c r="K49" s="4"/>
      <c r="L49" s="4" t="s">
        <v>134</v>
      </c>
      <c r="M49" s="72">
        <v>18.231999999999999</v>
      </c>
      <c r="N49" s="72"/>
      <c r="O49" s="72">
        <v>15.656000000000001</v>
      </c>
      <c r="P49" s="72"/>
      <c r="Q49" s="72">
        <v>38.340000000000003</v>
      </c>
      <c r="R49" s="12"/>
      <c r="S49" s="7">
        <v>0.85870999999999997</v>
      </c>
      <c r="T49" s="7"/>
      <c r="U49" s="7">
        <v>2.1029</v>
      </c>
      <c r="V49" s="7"/>
      <c r="W49" s="5">
        <v>768</v>
      </c>
      <c r="X49" s="6">
        <v>0.72</v>
      </c>
      <c r="Y49" s="11"/>
      <c r="Z49" s="10">
        <v>0.1</v>
      </c>
      <c r="AA49" s="10"/>
      <c r="AB49" s="4" t="s">
        <v>6745</v>
      </c>
      <c r="AC49" s="4">
        <v>351</v>
      </c>
      <c r="AD49" s="4"/>
      <c r="AE49" s="4" t="s">
        <v>3343</v>
      </c>
      <c r="AF49" s="4"/>
      <c r="AG49" s="8"/>
      <c r="AH49" s="8"/>
      <c r="AI49" s="8"/>
      <c r="AJ49" s="8"/>
      <c r="AK49" s="8"/>
      <c r="AL49" s="141">
        <v>398</v>
      </c>
      <c r="AM49" s="142">
        <v>9.7913999999999994</v>
      </c>
      <c r="AN49" s="142">
        <v>3.9891999999999999</v>
      </c>
      <c r="AO49" s="4" t="s">
        <v>402</v>
      </c>
      <c r="AP49" s="4" t="s">
        <v>5748</v>
      </c>
      <c r="AQ49" s="4" t="s">
        <v>3390</v>
      </c>
      <c r="AR49" s="4" t="s">
        <v>3048</v>
      </c>
      <c r="AS49" s="4" t="s">
        <v>3331</v>
      </c>
    </row>
    <row r="50" spans="1:45" customFormat="1">
      <c r="A50" s="4" t="s">
        <v>3850</v>
      </c>
      <c r="B50" s="4"/>
      <c r="C50" s="4" t="s">
        <v>399</v>
      </c>
      <c r="D50" s="4" t="s">
        <v>400</v>
      </c>
      <c r="E50" s="4"/>
      <c r="F50" s="4" t="s">
        <v>3347</v>
      </c>
      <c r="G50" s="14">
        <v>37.571905000000001</v>
      </c>
      <c r="H50" s="14">
        <v>-7.9701050000000002</v>
      </c>
      <c r="I50" s="4" t="s">
        <v>100</v>
      </c>
      <c r="J50" s="4" t="s">
        <v>6665</v>
      </c>
      <c r="K50" s="4"/>
      <c r="L50" s="4" t="s">
        <v>134</v>
      </c>
      <c r="M50" s="72">
        <v>18.231999999999999</v>
      </c>
      <c r="N50" s="72"/>
      <c r="O50" s="72">
        <v>15.66</v>
      </c>
      <c r="P50" s="72"/>
      <c r="Q50" s="72">
        <v>38.340000000000003</v>
      </c>
      <c r="R50" s="12"/>
      <c r="S50" s="7">
        <v>0.85892999999999997</v>
      </c>
      <c r="T50" s="7"/>
      <c r="U50" s="7">
        <v>2.1029</v>
      </c>
      <c r="V50" s="7"/>
      <c r="W50" s="5">
        <v>1767</v>
      </c>
      <c r="X50" s="6">
        <v>1.8</v>
      </c>
      <c r="Y50" s="11"/>
      <c r="Z50" s="10">
        <v>0.1</v>
      </c>
      <c r="AA50" s="10"/>
      <c r="AB50" s="4" t="s">
        <v>6745</v>
      </c>
      <c r="AC50" s="4">
        <v>351</v>
      </c>
      <c r="AD50" s="4"/>
      <c r="AE50" s="4" t="s">
        <v>3348</v>
      </c>
      <c r="AF50" s="4"/>
      <c r="AG50" s="8"/>
      <c r="AH50" s="8"/>
      <c r="AI50" s="8"/>
      <c r="AJ50" s="8"/>
      <c r="AK50" s="8"/>
      <c r="AL50" s="141">
        <v>405</v>
      </c>
      <c r="AM50" s="142">
        <v>9.8074999999999992</v>
      </c>
      <c r="AN50" s="142">
        <v>3.9906000000000001</v>
      </c>
      <c r="AO50" s="4" t="s">
        <v>402</v>
      </c>
      <c r="AP50" s="4" t="s">
        <v>5748</v>
      </c>
      <c r="AQ50" s="4" t="s">
        <v>3390</v>
      </c>
      <c r="AR50" s="4" t="s">
        <v>3048</v>
      </c>
      <c r="AS50" s="4" t="s">
        <v>3331</v>
      </c>
    </row>
    <row r="51" spans="1:45" customFormat="1">
      <c r="A51" s="4" t="s">
        <v>3851</v>
      </c>
      <c r="B51" s="4"/>
      <c r="C51" s="4" t="s">
        <v>399</v>
      </c>
      <c r="D51" s="4" t="s">
        <v>400</v>
      </c>
      <c r="E51" s="4"/>
      <c r="F51" s="4" t="s">
        <v>3345</v>
      </c>
      <c r="G51" s="14">
        <v>37.571905000000001</v>
      </c>
      <c r="H51" s="14">
        <v>-7.9701050000000002</v>
      </c>
      <c r="I51" s="4" t="s">
        <v>100</v>
      </c>
      <c r="J51" s="4" t="s">
        <v>6665</v>
      </c>
      <c r="K51" s="4"/>
      <c r="L51" s="4" t="s">
        <v>134</v>
      </c>
      <c r="M51" s="72">
        <v>18.233000000000001</v>
      </c>
      <c r="N51" s="72"/>
      <c r="O51" s="72">
        <v>15.664</v>
      </c>
      <c r="P51" s="72"/>
      <c r="Q51" s="72">
        <v>38.353999999999999</v>
      </c>
      <c r="R51" s="12"/>
      <c r="S51" s="7">
        <v>0.85909999999999997</v>
      </c>
      <c r="T51" s="7"/>
      <c r="U51" s="7">
        <v>2.1035499999999998</v>
      </c>
      <c r="V51" s="7"/>
      <c r="W51" s="5"/>
      <c r="X51" s="6"/>
      <c r="Y51" s="11"/>
      <c r="Z51" s="10"/>
      <c r="AA51" s="10"/>
      <c r="AB51" s="4" t="s">
        <v>6745</v>
      </c>
      <c r="AC51" s="4">
        <v>351</v>
      </c>
      <c r="AD51" s="4"/>
      <c r="AE51" s="4" t="s">
        <v>3343</v>
      </c>
      <c r="AF51" s="4"/>
      <c r="AG51" s="8"/>
      <c r="AH51" s="8"/>
      <c r="AI51" s="8"/>
      <c r="AJ51" s="8"/>
      <c r="AK51" s="8"/>
      <c r="AL51" s="141">
        <v>412</v>
      </c>
      <c r="AM51" s="142">
        <v>9.8233999999999995</v>
      </c>
      <c r="AN51" s="142">
        <v>3.9988999999999999</v>
      </c>
      <c r="AO51" s="4" t="s">
        <v>402</v>
      </c>
      <c r="AP51" s="4" t="s">
        <v>5748</v>
      </c>
      <c r="AQ51" s="4" t="s">
        <v>3390</v>
      </c>
      <c r="AR51" s="4" t="s">
        <v>3048</v>
      </c>
      <c r="AS51" s="4" t="s">
        <v>3331</v>
      </c>
    </row>
    <row r="52" spans="1:45" customFormat="1">
      <c r="A52" s="4" t="s">
        <v>3852</v>
      </c>
      <c r="B52" s="4"/>
      <c r="C52" s="4" t="s">
        <v>399</v>
      </c>
      <c r="D52" s="4" t="s">
        <v>400</v>
      </c>
      <c r="E52" s="4"/>
      <c r="F52" s="4" t="s">
        <v>3341</v>
      </c>
      <c r="G52" s="14">
        <v>37.571905000000001</v>
      </c>
      <c r="H52" s="14">
        <v>-7.9701050000000002</v>
      </c>
      <c r="I52" s="4" t="s">
        <v>100</v>
      </c>
      <c r="J52" s="4" t="s">
        <v>6665</v>
      </c>
      <c r="K52" s="4"/>
      <c r="L52" s="4" t="s">
        <v>134</v>
      </c>
      <c r="M52" s="72">
        <v>18.245999999999999</v>
      </c>
      <c r="N52" s="72"/>
      <c r="O52" s="72">
        <v>15.651</v>
      </c>
      <c r="P52" s="72"/>
      <c r="Q52" s="72">
        <v>38.356999999999999</v>
      </c>
      <c r="R52" s="12"/>
      <c r="S52" s="7">
        <v>0.85777999999999999</v>
      </c>
      <c r="T52" s="7"/>
      <c r="U52" s="7">
        <v>2.1022099999999999</v>
      </c>
      <c r="V52" s="7"/>
      <c r="W52" s="5"/>
      <c r="X52" s="6"/>
      <c r="Y52" s="11"/>
      <c r="Z52" s="10"/>
      <c r="AA52" s="10"/>
      <c r="AB52" s="4" t="s">
        <v>6745</v>
      </c>
      <c r="AC52" s="4">
        <v>351</v>
      </c>
      <c r="AD52" s="4"/>
      <c r="AE52" s="4" t="s">
        <v>3340</v>
      </c>
      <c r="AF52" s="4"/>
      <c r="AG52" s="8"/>
      <c r="AH52" s="8"/>
      <c r="AI52" s="8"/>
      <c r="AJ52" s="8"/>
      <c r="AK52" s="8"/>
      <c r="AL52" s="141">
        <v>378</v>
      </c>
      <c r="AM52" s="142">
        <v>9.7676999999999996</v>
      </c>
      <c r="AN52" s="142">
        <v>3.9870999999999999</v>
      </c>
      <c r="AO52" s="4" t="s">
        <v>402</v>
      </c>
      <c r="AP52" s="4" t="s">
        <v>5748</v>
      </c>
      <c r="AQ52" s="4" t="s">
        <v>3390</v>
      </c>
      <c r="AR52" s="4" t="s">
        <v>3048</v>
      </c>
      <c r="AS52" s="4" t="s">
        <v>3331</v>
      </c>
    </row>
    <row r="53" spans="1:45" customFormat="1">
      <c r="A53" s="4" t="s">
        <v>3853</v>
      </c>
      <c r="B53" s="4"/>
      <c r="C53" s="4" t="s">
        <v>399</v>
      </c>
      <c r="D53" s="4" t="s">
        <v>400</v>
      </c>
      <c r="E53" s="4"/>
      <c r="F53" s="4" t="s">
        <v>3353</v>
      </c>
      <c r="G53" s="14">
        <v>37.571905000000001</v>
      </c>
      <c r="H53" s="14">
        <v>-7.9701050000000002</v>
      </c>
      <c r="I53" s="4" t="s">
        <v>100</v>
      </c>
      <c r="J53" s="4" t="s">
        <v>6665</v>
      </c>
      <c r="K53" s="4"/>
      <c r="L53" s="4" t="s">
        <v>3356</v>
      </c>
      <c r="M53" s="72">
        <v>18.247</v>
      </c>
      <c r="N53" s="72"/>
      <c r="O53" s="72">
        <v>15.625</v>
      </c>
      <c r="P53" s="72"/>
      <c r="Q53" s="72">
        <v>38.244</v>
      </c>
      <c r="R53" s="12"/>
      <c r="S53" s="7">
        <v>0.85631000000000002</v>
      </c>
      <c r="T53" s="7"/>
      <c r="U53" s="7">
        <v>2.0959099999999999</v>
      </c>
      <c r="V53" s="7"/>
      <c r="W53" s="5">
        <v>731</v>
      </c>
      <c r="X53" s="6">
        <v>2.02</v>
      </c>
      <c r="Y53" s="11"/>
      <c r="Z53" s="10">
        <v>0.2</v>
      </c>
      <c r="AA53" s="10"/>
      <c r="AB53" s="4" t="s">
        <v>6745</v>
      </c>
      <c r="AC53" s="4">
        <v>351</v>
      </c>
      <c r="AD53" s="4"/>
      <c r="AE53" s="4" t="s">
        <v>3355</v>
      </c>
      <c r="AF53" s="4"/>
      <c r="AG53" s="8"/>
      <c r="AH53" s="8"/>
      <c r="AI53" s="8"/>
      <c r="AJ53" s="8"/>
      <c r="AK53" s="8"/>
      <c r="AL53" s="141">
        <v>329</v>
      </c>
      <c r="AM53" s="142">
        <v>9.6633999999999993</v>
      </c>
      <c r="AN53" s="142">
        <v>3.9159999999999999</v>
      </c>
      <c r="AO53" s="4" t="s">
        <v>402</v>
      </c>
      <c r="AP53" s="4" t="s">
        <v>5748</v>
      </c>
      <c r="AQ53" s="4" t="s">
        <v>3390</v>
      </c>
      <c r="AR53" s="4" t="s">
        <v>3048</v>
      </c>
      <c r="AS53" s="4" t="s">
        <v>3331</v>
      </c>
    </row>
    <row r="54" spans="1:45" customFormat="1">
      <c r="A54" s="4" t="s">
        <v>3854</v>
      </c>
      <c r="B54" s="4"/>
      <c r="C54" s="4" t="s">
        <v>399</v>
      </c>
      <c r="D54" s="4" t="s">
        <v>400</v>
      </c>
      <c r="E54" s="4"/>
      <c r="F54" s="4" t="s">
        <v>3339</v>
      </c>
      <c r="G54" s="14">
        <v>37.571905000000001</v>
      </c>
      <c r="H54" s="14">
        <v>-7.9701050000000002</v>
      </c>
      <c r="I54" s="4" t="s">
        <v>100</v>
      </c>
      <c r="J54" s="4" t="s">
        <v>6665</v>
      </c>
      <c r="K54" s="4"/>
      <c r="L54" s="4" t="s">
        <v>134</v>
      </c>
      <c r="M54" s="72">
        <v>18.248000000000001</v>
      </c>
      <c r="N54" s="72"/>
      <c r="O54" s="72">
        <v>15.66</v>
      </c>
      <c r="P54" s="72"/>
      <c r="Q54" s="72">
        <v>38.322000000000003</v>
      </c>
      <c r="R54" s="12"/>
      <c r="S54" s="7">
        <v>0.85818000000000005</v>
      </c>
      <c r="T54" s="7"/>
      <c r="U54" s="7">
        <v>2.1000700000000001</v>
      </c>
      <c r="V54" s="7"/>
      <c r="W54" s="5">
        <v>951</v>
      </c>
      <c r="X54" s="6">
        <v>0.81</v>
      </c>
      <c r="Y54" s="11"/>
      <c r="Z54" s="10">
        <v>0.1</v>
      </c>
      <c r="AA54" s="10"/>
      <c r="AB54" s="4" t="s">
        <v>6745</v>
      </c>
      <c r="AC54" s="4">
        <v>351</v>
      </c>
      <c r="AD54" s="4"/>
      <c r="AE54" s="4" t="s">
        <v>3340</v>
      </c>
      <c r="AF54" s="4"/>
      <c r="AG54" s="8"/>
      <c r="AH54" s="8"/>
      <c r="AI54" s="8"/>
      <c r="AJ54" s="8"/>
      <c r="AK54" s="8"/>
      <c r="AL54" s="141">
        <v>394</v>
      </c>
      <c r="AM54" s="142">
        <v>9.8033999999999999</v>
      </c>
      <c r="AN54" s="142">
        <v>3.9698000000000002</v>
      </c>
      <c r="AO54" s="4" t="s">
        <v>402</v>
      </c>
      <c r="AP54" s="4" t="s">
        <v>5748</v>
      </c>
      <c r="AQ54" s="4" t="s">
        <v>3390</v>
      </c>
      <c r="AR54" s="4" t="s">
        <v>3048</v>
      </c>
      <c r="AS54" s="4" t="s">
        <v>3331</v>
      </c>
    </row>
    <row r="55" spans="1:45" customFormat="1">
      <c r="A55" s="4" t="s">
        <v>3855</v>
      </c>
      <c r="B55" s="4"/>
      <c r="C55" s="4" t="s">
        <v>399</v>
      </c>
      <c r="D55" s="4" t="s">
        <v>400</v>
      </c>
      <c r="E55" s="4"/>
      <c r="F55" s="4" t="s">
        <v>3353</v>
      </c>
      <c r="G55" s="14">
        <v>37.571905000000001</v>
      </c>
      <c r="H55" s="14">
        <v>-7.9701050000000002</v>
      </c>
      <c r="I55" s="4" t="s">
        <v>100</v>
      </c>
      <c r="J55" s="4" t="s">
        <v>6665</v>
      </c>
      <c r="K55" s="4"/>
      <c r="L55" s="4" t="s">
        <v>3356</v>
      </c>
      <c r="M55" s="72">
        <v>18.266999999999999</v>
      </c>
      <c r="N55" s="72"/>
      <c r="O55" s="72">
        <v>15.634</v>
      </c>
      <c r="P55" s="72"/>
      <c r="Q55" s="72">
        <v>38.262999999999998</v>
      </c>
      <c r="R55" s="12"/>
      <c r="S55" s="7">
        <v>0.85585999999999995</v>
      </c>
      <c r="T55" s="7"/>
      <c r="U55" s="7">
        <v>2.0946500000000001</v>
      </c>
      <c r="V55" s="7"/>
      <c r="W55" s="5">
        <v>629</v>
      </c>
      <c r="X55" s="6">
        <v>1.2</v>
      </c>
      <c r="Y55" s="11"/>
      <c r="Z55" s="10">
        <v>0.1</v>
      </c>
      <c r="AA55" s="10"/>
      <c r="AB55" s="4" t="s">
        <v>6745</v>
      </c>
      <c r="AC55" s="4">
        <v>351</v>
      </c>
      <c r="AD55" s="4"/>
      <c r="AE55" s="4" t="s">
        <v>3355</v>
      </c>
      <c r="AF55" s="4"/>
      <c r="AG55" s="8"/>
      <c r="AH55" s="8"/>
      <c r="AI55" s="8"/>
      <c r="AJ55" s="8"/>
      <c r="AK55" s="8"/>
      <c r="AL55" s="141">
        <v>331</v>
      </c>
      <c r="AM55" s="142">
        <v>9.6943999999999999</v>
      </c>
      <c r="AN55" s="142">
        <v>3.9159000000000002</v>
      </c>
      <c r="AO55" s="4" t="s">
        <v>402</v>
      </c>
      <c r="AP55" s="4" t="s">
        <v>5748</v>
      </c>
      <c r="AQ55" s="4" t="s">
        <v>3390</v>
      </c>
      <c r="AR55" s="4" t="s">
        <v>3048</v>
      </c>
      <c r="AS55" s="4" t="s">
        <v>3331</v>
      </c>
    </row>
    <row r="56" spans="1:45" customFormat="1">
      <c r="A56" s="4" t="s">
        <v>3856</v>
      </c>
      <c r="B56" s="4"/>
      <c r="C56" s="4" t="s">
        <v>399</v>
      </c>
      <c r="D56" s="4" t="s">
        <v>400</v>
      </c>
      <c r="E56" s="4"/>
      <c r="F56" s="4" t="s">
        <v>3353</v>
      </c>
      <c r="G56" s="14">
        <v>37.571905000000001</v>
      </c>
      <c r="H56" s="14">
        <v>-7.9701050000000002</v>
      </c>
      <c r="I56" s="4" t="s">
        <v>100</v>
      </c>
      <c r="J56" s="4" t="s">
        <v>6665</v>
      </c>
      <c r="K56" s="4"/>
      <c r="L56" s="4" t="s">
        <v>134</v>
      </c>
      <c r="M56" s="72">
        <v>18.291</v>
      </c>
      <c r="N56" s="72"/>
      <c r="O56" s="72">
        <v>15.622999999999999</v>
      </c>
      <c r="P56" s="72"/>
      <c r="Q56" s="72">
        <v>38.252000000000002</v>
      </c>
      <c r="R56" s="12"/>
      <c r="S56" s="7">
        <v>0.85414000000000001</v>
      </c>
      <c r="T56" s="7"/>
      <c r="U56" s="7">
        <v>2.0912999999999999</v>
      </c>
      <c r="V56" s="7"/>
      <c r="W56" s="5">
        <v>1319</v>
      </c>
      <c r="X56" s="6">
        <v>0.86</v>
      </c>
      <c r="Y56" s="11"/>
      <c r="Z56" s="10">
        <v>0</v>
      </c>
      <c r="AA56" s="10"/>
      <c r="AB56" s="4" t="s">
        <v>6745</v>
      </c>
      <c r="AC56" s="4">
        <v>351</v>
      </c>
      <c r="AD56" s="4"/>
      <c r="AE56" s="4" t="s">
        <v>3354</v>
      </c>
      <c r="AF56" s="4"/>
      <c r="AG56" s="8"/>
      <c r="AH56" s="8"/>
      <c r="AI56" s="8"/>
      <c r="AJ56" s="8"/>
      <c r="AK56" s="8"/>
      <c r="AL56" s="141">
        <v>292</v>
      </c>
      <c r="AM56" s="142">
        <v>9.6449999999999996</v>
      </c>
      <c r="AN56" s="142">
        <v>3.89</v>
      </c>
      <c r="AO56" s="4" t="s">
        <v>402</v>
      </c>
      <c r="AP56" s="4" t="s">
        <v>5748</v>
      </c>
      <c r="AQ56" s="4" t="s">
        <v>3390</v>
      </c>
      <c r="AR56" s="4" t="s">
        <v>3048</v>
      </c>
      <c r="AS56" s="4" t="s">
        <v>3331</v>
      </c>
    </row>
    <row r="57" spans="1:45" customFormat="1">
      <c r="A57" s="4" t="s">
        <v>3857</v>
      </c>
      <c r="B57" s="4"/>
      <c r="C57" s="4" t="s">
        <v>399</v>
      </c>
      <c r="D57" s="4" t="s">
        <v>400</v>
      </c>
      <c r="E57" s="4"/>
      <c r="F57" s="4" t="s">
        <v>3353</v>
      </c>
      <c r="G57" s="14">
        <v>37.571905000000001</v>
      </c>
      <c r="H57" s="14">
        <v>-7.9701050000000002</v>
      </c>
      <c r="I57" s="4" t="s">
        <v>100</v>
      </c>
      <c r="J57" s="4" t="s">
        <v>6665</v>
      </c>
      <c r="K57" s="4"/>
      <c r="L57" s="4" t="s">
        <v>3356</v>
      </c>
      <c r="M57" s="72">
        <v>18.5</v>
      </c>
      <c r="N57" s="72"/>
      <c r="O57" s="72">
        <v>15.648</v>
      </c>
      <c r="P57" s="72"/>
      <c r="Q57" s="72">
        <v>38.271000000000001</v>
      </c>
      <c r="R57" s="12"/>
      <c r="S57" s="7">
        <v>0.84584000000000004</v>
      </c>
      <c r="T57" s="7"/>
      <c r="U57" s="7">
        <v>2.0687000000000002</v>
      </c>
      <c r="V57" s="7"/>
      <c r="W57" s="5">
        <v>30</v>
      </c>
      <c r="X57" s="6">
        <v>0.76</v>
      </c>
      <c r="Y57" s="11"/>
      <c r="Z57" s="10">
        <v>1.6</v>
      </c>
      <c r="AA57" s="10"/>
      <c r="AB57" s="4" t="s">
        <v>6745</v>
      </c>
      <c r="AC57" s="4">
        <v>351</v>
      </c>
      <c r="AD57" s="4"/>
      <c r="AE57" s="4" t="s">
        <v>3357</v>
      </c>
      <c r="AF57" s="4"/>
      <c r="AG57" s="8"/>
      <c r="AH57" s="8"/>
      <c r="AI57" s="8"/>
      <c r="AJ57" s="8"/>
      <c r="AK57" s="8"/>
      <c r="AL57" s="141">
        <v>183</v>
      </c>
      <c r="AM57" s="142">
        <v>9.6972000000000005</v>
      </c>
      <c r="AN57" s="142">
        <v>3.7726000000000002</v>
      </c>
      <c r="AO57" s="4" t="s">
        <v>402</v>
      </c>
      <c r="AP57" s="4" t="s">
        <v>5748</v>
      </c>
      <c r="AQ57" s="4" t="s">
        <v>3390</v>
      </c>
      <c r="AR57" s="4" t="s">
        <v>3048</v>
      </c>
      <c r="AS57" s="4" t="s">
        <v>3331</v>
      </c>
    </row>
    <row r="58" spans="1:45" customFormat="1">
      <c r="A58" s="4" t="s">
        <v>3858</v>
      </c>
      <c r="B58" s="4"/>
      <c r="C58" s="4" t="s">
        <v>399</v>
      </c>
      <c r="D58" s="4" t="s">
        <v>400</v>
      </c>
      <c r="E58" s="4"/>
      <c r="F58" s="4" t="s">
        <v>3353</v>
      </c>
      <c r="G58" s="14">
        <v>37.571905000000001</v>
      </c>
      <c r="H58" s="14">
        <v>-7.9701050000000002</v>
      </c>
      <c r="I58" s="4" t="s">
        <v>100</v>
      </c>
      <c r="J58" s="4" t="s">
        <v>6665</v>
      </c>
      <c r="K58" s="4"/>
      <c r="L58" s="4" t="s">
        <v>3356</v>
      </c>
      <c r="M58" s="72">
        <v>19.010999999999999</v>
      </c>
      <c r="N58" s="72"/>
      <c r="O58" s="72">
        <v>15.637</v>
      </c>
      <c r="P58" s="72"/>
      <c r="Q58" s="72">
        <v>38.369</v>
      </c>
      <c r="R58" s="12"/>
      <c r="S58" s="7">
        <v>0.82252000000000003</v>
      </c>
      <c r="T58" s="7"/>
      <c r="U58" s="7">
        <v>2.0182500000000001</v>
      </c>
      <c r="V58" s="7"/>
      <c r="W58" s="5">
        <v>16</v>
      </c>
      <c r="X58" s="6">
        <v>2.31</v>
      </c>
      <c r="Y58" s="11"/>
      <c r="Z58" s="10">
        <v>9.6</v>
      </c>
      <c r="AA58" s="10"/>
      <c r="AB58" s="4" t="s">
        <v>6745</v>
      </c>
      <c r="AC58" s="4">
        <v>351</v>
      </c>
      <c r="AD58" s="4"/>
      <c r="AE58" s="4" t="s">
        <v>3357</v>
      </c>
      <c r="AF58" s="4"/>
      <c r="AG58" s="8"/>
      <c r="AH58" s="8"/>
      <c r="AI58" s="8"/>
      <c r="AJ58" s="8"/>
      <c r="AK58" s="8"/>
      <c r="AL58" s="141">
        <v>-230</v>
      </c>
      <c r="AM58" s="142">
        <v>9.5667000000000009</v>
      </c>
      <c r="AN58" s="142">
        <v>3.5125999999999999</v>
      </c>
      <c r="AO58" s="4" t="s">
        <v>402</v>
      </c>
      <c r="AP58" s="4" t="s">
        <v>5748</v>
      </c>
      <c r="AQ58" s="4" t="s">
        <v>3390</v>
      </c>
      <c r="AR58" s="4" t="s">
        <v>3048</v>
      </c>
      <c r="AS58" s="4" t="s">
        <v>3331</v>
      </c>
    </row>
    <row r="59" spans="1:45" customFormat="1">
      <c r="A59" s="4" t="s">
        <v>3859</v>
      </c>
      <c r="B59" s="4" t="s">
        <v>3386</v>
      </c>
      <c r="C59" s="4" t="s">
        <v>95</v>
      </c>
      <c r="D59" s="4" t="s">
        <v>116</v>
      </c>
      <c r="E59" s="4"/>
      <c r="F59" s="4" t="s">
        <v>3384</v>
      </c>
      <c r="G59" s="14">
        <v>37.775773000000001</v>
      </c>
      <c r="H59" s="14">
        <v>-6.6779349999999997</v>
      </c>
      <c r="I59" s="4" t="s">
        <v>100</v>
      </c>
      <c r="J59" s="4" t="s">
        <v>6669</v>
      </c>
      <c r="K59" s="4"/>
      <c r="L59" s="4"/>
      <c r="M59" s="72">
        <v>18.353999999999999</v>
      </c>
      <c r="N59" s="72"/>
      <c r="O59" s="72">
        <v>15.65</v>
      </c>
      <c r="P59" s="72"/>
      <c r="Q59" s="72">
        <v>38.409999999999997</v>
      </c>
      <c r="R59" s="12"/>
      <c r="S59" s="7">
        <v>0.85267999999999999</v>
      </c>
      <c r="T59" s="7"/>
      <c r="U59" s="7">
        <v>2.09273</v>
      </c>
      <c r="V59" s="7"/>
      <c r="W59" s="5">
        <v>5</v>
      </c>
      <c r="X59" s="6">
        <v>0.11</v>
      </c>
      <c r="Y59" s="11"/>
      <c r="Z59" s="10">
        <v>1.5</v>
      </c>
      <c r="AA59" s="10"/>
      <c r="AB59" s="4" t="s">
        <v>6745</v>
      </c>
      <c r="AC59" s="4">
        <v>351</v>
      </c>
      <c r="AD59" s="4" t="s">
        <v>3387</v>
      </c>
      <c r="AE59" s="4"/>
      <c r="AF59" s="4"/>
      <c r="AG59" s="8"/>
      <c r="AH59" s="8"/>
      <c r="AI59" s="8"/>
      <c r="AJ59" s="8"/>
      <c r="AK59" s="8"/>
      <c r="AL59" s="141">
        <v>296</v>
      </c>
      <c r="AM59" s="142">
        <v>9.7373999999999992</v>
      </c>
      <c r="AN59" s="142">
        <v>3.9420000000000002</v>
      </c>
      <c r="AO59" s="4" t="s">
        <v>402</v>
      </c>
      <c r="AP59" s="4" t="s">
        <v>5748</v>
      </c>
      <c r="AQ59" s="4" t="s">
        <v>3390</v>
      </c>
      <c r="AR59" s="4" t="s">
        <v>3048</v>
      </c>
      <c r="AS59" s="4"/>
    </row>
    <row r="60" spans="1:45" customFormat="1">
      <c r="A60" s="4" t="s">
        <v>3860</v>
      </c>
      <c r="B60" s="4" t="s">
        <v>3383</v>
      </c>
      <c r="C60" s="4" t="s">
        <v>95</v>
      </c>
      <c r="D60" s="4" t="s">
        <v>116</v>
      </c>
      <c r="E60" s="4"/>
      <c r="F60" s="4" t="s">
        <v>3384</v>
      </c>
      <c r="G60" s="14">
        <v>37.775773000000001</v>
      </c>
      <c r="H60" s="14">
        <v>-6.6779349999999997</v>
      </c>
      <c r="I60" s="4" t="s">
        <v>100</v>
      </c>
      <c r="J60" s="4" t="s">
        <v>6669</v>
      </c>
      <c r="K60" s="4"/>
      <c r="L60" s="4"/>
      <c r="M60" s="72">
        <v>18.460999999999999</v>
      </c>
      <c r="N60" s="72"/>
      <c r="O60" s="72">
        <v>15.641</v>
      </c>
      <c r="P60" s="72"/>
      <c r="Q60" s="72">
        <v>38.515999999999998</v>
      </c>
      <c r="R60" s="12"/>
      <c r="S60" s="7">
        <v>0.84724999999999995</v>
      </c>
      <c r="T60" s="7"/>
      <c r="U60" s="7">
        <v>2.0863399999999999</v>
      </c>
      <c r="V60" s="7"/>
      <c r="W60" s="5">
        <v>4</v>
      </c>
      <c r="X60" s="6">
        <v>0.26</v>
      </c>
      <c r="Y60" s="11"/>
      <c r="Z60" s="10">
        <v>4.7</v>
      </c>
      <c r="AA60" s="10"/>
      <c r="AB60" s="4" t="s">
        <v>6745</v>
      </c>
      <c r="AC60" s="4">
        <v>351</v>
      </c>
      <c r="AD60" s="4" t="s">
        <v>3385</v>
      </c>
      <c r="AE60" s="4"/>
      <c r="AF60" s="4"/>
      <c r="AG60" s="8"/>
      <c r="AH60" s="8"/>
      <c r="AI60" s="8"/>
      <c r="AJ60" s="8"/>
      <c r="AK60" s="8"/>
      <c r="AL60" s="141">
        <v>199</v>
      </c>
      <c r="AM60" s="142">
        <v>9.6781000000000006</v>
      </c>
      <c r="AN60" s="142">
        <v>3.9236</v>
      </c>
      <c r="AO60" s="4" t="s">
        <v>402</v>
      </c>
      <c r="AP60" s="4" t="s">
        <v>5748</v>
      </c>
      <c r="AQ60" s="4" t="s">
        <v>3390</v>
      </c>
      <c r="AR60" s="4" t="s">
        <v>3048</v>
      </c>
      <c r="AS60" s="4"/>
    </row>
    <row r="61" spans="1:45" customFormat="1">
      <c r="A61" s="4" t="s">
        <v>3861</v>
      </c>
      <c r="B61" s="4" t="s">
        <v>3382</v>
      </c>
      <c r="C61" s="4" t="s">
        <v>95</v>
      </c>
      <c r="D61" s="4" t="s">
        <v>116</v>
      </c>
      <c r="E61" s="4"/>
      <c r="F61" s="4" t="s">
        <v>3380</v>
      </c>
      <c r="G61" s="14">
        <v>37.775773000000001</v>
      </c>
      <c r="H61" s="14">
        <v>-6.6779349999999997</v>
      </c>
      <c r="I61" s="4" t="s">
        <v>165</v>
      </c>
      <c r="J61" s="4" t="s">
        <v>5611</v>
      </c>
      <c r="K61" s="4" t="s">
        <v>3381</v>
      </c>
      <c r="L61" s="4"/>
      <c r="M61" s="72">
        <v>18.489999999999998</v>
      </c>
      <c r="N61" s="72"/>
      <c r="O61" s="72">
        <v>15.621</v>
      </c>
      <c r="P61" s="72"/>
      <c r="Q61" s="72">
        <v>38.555999999999997</v>
      </c>
      <c r="R61" s="12"/>
      <c r="S61" s="7">
        <v>0.84484000000000004</v>
      </c>
      <c r="T61" s="7"/>
      <c r="U61" s="7">
        <v>2.0852400000000002</v>
      </c>
      <c r="V61" s="7"/>
      <c r="W61" s="5">
        <v>15</v>
      </c>
      <c r="X61" s="6">
        <v>1.51</v>
      </c>
      <c r="Y61" s="11"/>
      <c r="Z61" s="10">
        <v>6.4</v>
      </c>
      <c r="AA61" s="10"/>
      <c r="AB61" s="4" t="s">
        <v>6745</v>
      </c>
      <c r="AC61" s="4">
        <v>351</v>
      </c>
      <c r="AD61" s="4"/>
      <c r="AE61" s="4"/>
      <c r="AF61" s="4"/>
      <c r="AG61" s="8"/>
      <c r="AH61" s="8"/>
      <c r="AI61" s="8"/>
      <c r="AJ61" s="8"/>
      <c r="AK61" s="8"/>
      <c r="AL61" s="141">
        <v>138</v>
      </c>
      <c r="AM61" s="142">
        <v>9.5940999999999992</v>
      </c>
      <c r="AN61" s="142">
        <v>3.9182000000000001</v>
      </c>
      <c r="AO61" s="4" t="s">
        <v>402</v>
      </c>
      <c r="AP61" s="4" t="s">
        <v>5748</v>
      </c>
      <c r="AQ61" s="4" t="s">
        <v>3390</v>
      </c>
      <c r="AR61" s="4" t="s">
        <v>3048</v>
      </c>
      <c r="AS61" s="4"/>
    </row>
    <row r="62" spans="1:45" customFormat="1">
      <c r="A62" s="4" t="s">
        <v>3862</v>
      </c>
      <c r="B62" s="4" t="s">
        <v>3378</v>
      </c>
      <c r="C62" s="4" t="s">
        <v>95</v>
      </c>
      <c r="D62" s="4" t="s">
        <v>116</v>
      </c>
      <c r="E62" s="4"/>
      <c r="F62" s="4" t="s">
        <v>3379</v>
      </c>
      <c r="G62" s="14">
        <v>37.775773000000001</v>
      </c>
      <c r="H62" s="14">
        <v>-6.6779349999999997</v>
      </c>
      <c r="I62" s="4" t="s">
        <v>165</v>
      </c>
      <c r="J62" s="4" t="s">
        <v>5611</v>
      </c>
      <c r="K62" s="4" t="s">
        <v>3374</v>
      </c>
      <c r="L62" s="4"/>
      <c r="M62" s="72">
        <v>18.576000000000001</v>
      </c>
      <c r="N62" s="72"/>
      <c r="O62" s="72">
        <v>15.643000000000001</v>
      </c>
      <c r="P62" s="72"/>
      <c r="Q62" s="72">
        <v>39.438000000000002</v>
      </c>
      <c r="R62" s="12"/>
      <c r="S62" s="7">
        <v>0.84211000000000003</v>
      </c>
      <c r="T62" s="7"/>
      <c r="U62" s="7">
        <v>2.1230600000000002</v>
      </c>
      <c r="V62" s="7"/>
      <c r="W62" s="5">
        <v>13</v>
      </c>
      <c r="X62" s="6">
        <v>1.9</v>
      </c>
      <c r="Y62" s="11"/>
      <c r="Z62" s="10">
        <v>9.6</v>
      </c>
      <c r="AA62" s="10"/>
      <c r="AB62" s="4" t="s">
        <v>6745</v>
      </c>
      <c r="AC62" s="4">
        <v>351</v>
      </c>
      <c r="AD62" s="4"/>
      <c r="AE62" s="4"/>
      <c r="AF62" s="4"/>
      <c r="AG62" s="8"/>
      <c r="AH62" s="8"/>
      <c r="AI62" s="8"/>
      <c r="AJ62" s="8"/>
      <c r="AK62" s="8"/>
      <c r="AL62" s="141">
        <v>116</v>
      </c>
      <c r="AM62" s="142">
        <v>9.6623000000000001</v>
      </c>
      <c r="AN62" s="142">
        <v>4.3239000000000001</v>
      </c>
      <c r="AO62" s="4" t="s">
        <v>402</v>
      </c>
      <c r="AP62" s="4" t="s">
        <v>5748</v>
      </c>
      <c r="AQ62" s="4" t="s">
        <v>3390</v>
      </c>
      <c r="AR62" s="4" t="s">
        <v>3048</v>
      </c>
      <c r="AS62" s="4"/>
    </row>
    <row r="63" spans="1:45" customFormat="1">
      <c r="A63" s="4" t="s">
        <v>3863</v>
      </c>
      <c r="B63" s="4">
        <v>2443</v>
      </c>
      <c r="C63" s="4" t="s">
        <v>95</v>
      </c>
      <c r="D63" s="4" t="s">
        <v>116</v>
      </c>
      <c r="E63" s="4"/>
      <c r="F63" s="4" t="s">
        <v>3380</v>
      </c>
      <c r="G63" s="14">
        <v>37.775773000000001</v>
      </c>
      <c r="H63" s="14">
        <v>-6.6779349999999997</v>
      </c>
      <c r="I63" s="4" t="s">
        <v>165</v>
      </c>
      <c r="J63" s="4" t="s">
        <v>5611</v>
      </c>
      <c r="K63" s="4" t="s">
        <v>3381</v>
      </c>
      <c r="L63" s="4"/>
      <c r="M63" s="72">
        <v>18.661000000000001</v>
      </c>
      <c r="N63" s="72"/>
      <c r="O63" s="72">
        <v>15.637</v>
      </c>
      <c r="P63" s="72"/>
      <c r="Q63" s="72">
        <v>38.795000000000002</v>
      </c>
      <c r="R63" s="12"/>
      <c r="S63" s="7">
        <v>0.83794999999999997</v>
      </c>
      <c r="T63" s="7"/>
      <c r="U63" s="7">
        <v>2.0789300000000002</v>
      </c>
      <c r="V63" s="7"/>
      <c r="W63" s="5">
        <v>26</v>
      </c>
      <c r="X63" s="6">
        <v>3.76</v>
      </c>
      <c r="Y63" s="11"/>
      <c r="Z63" s="10">
        <v>9.4</v>
      </c>
      <c r="AA63" s="10"/>
      <c r="AB63" s="4" t="s">
        <v>6745</v>
      </c>
      <c r="AC63" s="4">
        <v>351</v>
      </c>
      <c r="AD63" s="4"/>
      <c r="AE63" s="4"/>
      <c r="AF63" s="4"/>
      <c r="AG63" s="8"/>
      <c r="AH63" s="8"/>
      <c r="AI63" s="8"/>
      <c r="AJ63" s="8"/>
      <c r="AK63" s="8"/>
      <c r="AL63" s="141">
        <v>40</v>
      </c>
      <c r="AM63" s="142">
        <v>9.6231000000000009</v>
      </c>
      <c r="AN63" s="142">
        <v>3.9346999999999999</v>
      </c>
      <c r="AO63" s="4" t="s">
        <v>402</v>
      </c>
      <c r="AP63" s="4" t="s">
        <v>5748</v>
      </c>
      <c r="AQ63" s="4" t="s">
        <v>3390</v>
      </c>
      <c r="AR63" s="4" t="s">
        <v>3048</v>
      </c>
      <c r="AS63" s="4"/>
    </row>
    <row r="64" spans="1:45" customFormat="1">
      <c r="A64" s="4" t="s">
        <v>3864</v>
      </c>
      <c r="B64" s="4" t="s">
        <v>3376</v>
      </c>
      <c r="C64" s="4" t="s">
        <v>95</v>
      </c>
      <c r="D64" s="4" t="s">
        <v>116</v>
      </c>
      <c r="E64" s="4"/>
      <c r="F64" s="4" t="s">
        <v>3377</v>
      </c>
      <c r="G64" s="14">
        <v>37.775773000000001</v>
      </c>
      <c r="H64" s="14">
        <v>-6.6779349999999997</v>
      </c>
      <c r="I64" s="4" t="s">
        <v>165</v>
      </c>
      <c r="J64" s="4" t="s">
        <v>5611</v>
      </c>
      <c r="K64" s="4" t="s">
        <v>3374</v>
      </c>
      <c r="L64" s="4"/>
      <c r="M64" s="72">
        <v>18.677</v>
      </c>
      <c r="N64" s="72"/>
      <c r="O64" s="72">
        <v>15.613</v>
      </c>
      <c r="P64" s="72"/>
      <c r="Q64" s="72">
        <v>38.863</v>
      </c>
      <c r="R64" s="12"/>
      <c r="S64" s="7">
        <v>0.83594999999999997</v>
      </c>
      <c r="T64" s="7"/>
      <c r="U64" s="7">
        <v>2.0807899999999999</v>
      </c>
      <c r="V64" s="7"/>
      <c r="W64" s="5">
        <v>20</v>
      </c>
      <c r="X64" s="6">
        <v>1.89</v>
      </c>
      <c r="Y64" s="11"/>
      <c r="Z64" s="10">
        <v>6.1</v>
      </c>
      <c r="AA64" s="10"/>
      <c r="AB64" s="4" t="s">
        <v>6745</v>
      </c>
      <c r="AC64" s="4">
        <v>351</v>
      </c>
      <c r="AD64" s="4"/>
      <c r="AE64" s="4"/>
      <c r="AF64" s="4"/>
      <c r="AG64" s="8"/>
      <c r="AH64" s="8"/>
      <c r="AI64" s="8"/>
      <c r="AJ64" s="8"/>
      <c r="AK64" s="8"/>
      <c r="AL64" s="141">
        <v>-22</v>
      </c>
      <c r="AM64" s="142">
        <v>9.5286000000000008</v>
      </c>
      <c r="AN64" s="142">
        <v>3.9497</v>
      </c>
      <c r="AO64" s="4" t="s">
        <v>402</v>
      </c>
      <c r="AP64" s="4" t="s">
        <v>5748</v>
      </c>
      <c r="AQ64" s="4" t="s">
        <v>3390</v>
      </c>
      <c r="AR64" s="4" t="s">
        <v>3048</v>
      </c>
      <c r="AS64" s="4"/>
    </row>
    <row r="65" spans="1:45" customFormat="1">
      <c r="A65" s="4" t="s">
        <v>3865</v>
      </c>
      <c r="B65" s="4" t="s">
        <v>3375</v>
      </c>
      <c r="C65" s="4" t="s">
        <v>95</v>
      </c>
      <c r="D65" s="4" t="s">
        <v>116</v>
      </c>
      <c r="E65" s="4"/>
      <c r="F65" s="4" t="s">
        <v>3373</v>
      </c>
      <c r="G65" s="14">
        <v>37.775773000000001</v>
      </c>
      <c r="H65" s="14">
        <v>-6.6779349999999997</v>
      </c>
      <c r="I65" s="4" t="s">
        <v>165</v>
      </c>
      <c r="J65" s="4" t="s">
        <v>5611</v>
      </c>
      <c r="K65" s="4" t="s">
        <v>3374</v>
      </c>
      <c r="L65" s="4"/>
      <c r="M65" s="72">
        <v>18.687000000000001</v>
      </c>
      <c r="N65" s="72"/>
      <c r="O65" s="72">
        <v>15.638999999999999</v>
      </c>
      <c r="P65" s="72"/>
      <c r="Q65" s="72">
        <v>38.814</v>
      </c>
      <c r="R65" s="12"/>
      <c r="S65" s="7">
        <v>0.83689000000000002</v>
      </c>
      <c r="T65" s="7"/>
      <c r="U65" s="7">
        <v>2.0770599999999999</v>
      </c>
      <c r="V65" s="7"/>
      <c r="W65" s="5">
        <v>13</v>
      </c>
      <c r="X65" s="6">
        <v>1.77</v>
      </c>
      <c r="Y65" s="11"/>
      <c r="Z65" s="10">
        <v>8.6999999999999993</v>
      </c>
      <c r="AA65" s="10"/>
      <c r="AB65" s="4" t="s">
        <v>6745</v>
      </c>
      <c r="AC65" s="4">
        <v>351</v>
      </c>
      <c r="AD65" s="4"/>
      <c r="AE65" s="4"/>
      <c r="AF65" s="4"/>
      <c r="AG65" s="8"/>
      <c r="AH65" s="8"/>
      <c r="AI65" s="8"/>
      <c r="AJ65" s="8"/>
      <c r="AK65" s="8"/>
      <c r="AL65" s="141">
        <v>24</v>
      </c>
      <c r="AM65" s="142">
        <v>9.6260999999999992</v>
      </c>
      <c r="AN65" s="142">
        <v>3.9281999999999999</v>
      </c>
      <c r="AO65" s="4" t="s">
        <v>402</v>
      </c>
      <c r="AP65" s="4" t="s">
        <v>5748</v>
      </c>
      <c r="AQ65" s="4" t="s">
        <v>3390</v>
      </c>
      <c r="AR65" s="4" t="s">
        <v>3048</v>
      </c>
      <c r="AS65" s="4"/>
    </row>
    <row r="66" spans="1:45" customFormat="1">
      <c r="A66" s="4" t="s">
        <v>3866</v>
      </c>
      <c r="B66" s="4" t="s">
        <v>3372</v>
      </c>
      <c r="C66" s="4" t="s">
        <v>95</v>
      </c>
      <c r="D66" s="4" t="s">
        <v>116</v>
      </c>
      <c r="E66" s="4"/>
      <c r="F66" s="4" t="s">
        <v>3373</v>
      </c>
      <c r="G66" s="14">
        <v>37.775773000000001</v>
      </c>
      <c r="H66" s="14">
        <v>-6.6779349999999997</v>
      </c>
      <c r="I66" s="4" t="s">
        <v>165</v>
      </c>
      <c r="J66" s="4" t="s">
        <v>5611</v>
      </c>
      <c r="K66" s="4" t="s">
        <v>3374</v>
      </c>
      <c r="L66" s="4"/>
      <c r="M66" s="72">
        <v>18.896000000000001</v>
      </c>
      <c r="N66" s="72"/>
      <c r="O66" s="72">
        <v>15.654999999999999</v>
      </c>
      <c r="P66" s="72"/>
      <c r="Q66" s="72">
        <v>38.994999999999997</v>
      </c>
      <c r="R66" s="12"/>
      <c r="S66" s="7">
        <v>0.82847999999999999</v>
      </c>
      <c r="T66" s="7"/>
      <c r="U66" s="7">
        <v>2.06366</v>
      </c>
      <c r="V66" s="7"/>
      <c r="W66" s="5">
        <v>12</v>
      </c>
      <c r="X66" s="6">
        <v>2.56</v>
      </c>
      <c r="Y66" s="11"/>
      <c r="Z66" s="10">
        <v>14.1</v>
      </c>
      <c r="AA66" s="10"/>
      <c r="AB66" s="4" t="s">
        <v>6745</v>
      </c>
      <c r="AC66" s="4">
        <v>351</v>
      </c>
      <c r="AD66" s="4"/>
      <c r="AE66" s="4"/>
      <c r="AF66" s="4"/>
      <c r="AG66" s="8"/>
      <c r="AH66" s="8"/>
      <c r="AI66" s="8"/>
      <c r="AJ66" s="8"/>
      <c r="AK66" s="8"/>
      <c r="AL66" s="141">
        <v>-103</v>
      </c>
      <c r="AM66" s="142">
        <v>9.6514000000000006</v>
      </c>
      <c r="AN66" s="142">
        <v>3.8906000000000001</v>
      </c>
      <c r="AO66" s="4" t="s">
        <v>402</v>
      </c>
      <c r="AP66" s="4" t="s">
        <v>5748</v>
      </c>
      <c r="AQ66" s="4" t="s">
        <v>3390</v>
      </c>
      <c r="AR66" s="4" t="s">
        <v>3048</v>
      </c>
      <c r="AS66" s="4"/>
    </row>
    <row r="67" spans="1:45" customFormat="1">
      <c r="A67" s="4" t="s">
        <v>3867</v>
      </c>
      <c r="B67" s="4" t="s">
        <v>3359</v>
      </c>
      <c r="C67" s="4" t="s">
        <v>95</v>
      </c>
      <c r="D67" s="4" t="s">
        <v>116</v>
      </c>
      <c r="E67" s="4"/>
      <c r="F67" s="4" t="s">
        <v>3360</v>
      </c>
      <c r="G67" s="14">
        <v>37.775773000000001</v>
      </c>
      <c r="H67" s="14">
        <v>-6.6779349999999997</v>
      </c>
      <c r="I67" s="4" t="s">
        <v>165</v>
      </c>
      <c r="J67" s="4" t="s">
        <v>5611</v>
      </c>
      <c r="K67" s="4" t="s">
        <v>3361</v>
      </c>
      <c r="L67" s="4"/>
      <c r="M67" s="72">
        <v>18.975000000000001</v>
      </c>
      <c r="N67" s="72"/>
      <c r="O67" s="72">
        <v>15.638999999999999</v>
      </c>
      <c r="P67" s="72"/>
      <c r="Q67" s="72">
        <v>39.036000000000001</v>
      </c>
      <c r="R67" s="12"/>
      <c r="S67" s="7">
        <v>0.82418999999999998</v>
      </c>
      <c r="T67" s="7"/>
      <c r="U67" s="7">
        <v>2.0572300000000001</v>
      </c>
      <c r="V67" s="7"/>
      <c r="W67" s="5">
        <v>15</v>
      </c>
      <c r="X67" s="6">
        <v>3.97</v>
      </c>
      <c r="Y67" s="11"/>
      <c r="Z67" s="10">
        <v>16.899999999999999</v>
      </c>
      <c r="AA67" s="10"/>
      <c r="AB67" s="4" t="s">
        <v>6745</v>
      </c>
      <c r="AC67" s="4">
        <v>351</v>
      </c>
      <c r="AD67" s="4"/>
      <c r="AE67" s="4"/>
      <c r="AF67" s="4"/>
      <c r="AG67" s="8"/>
      <c r="AH67" s="8"/>
      <c r="AI67" s="8"/>
      <c r="AJ67" s="8"/>
      <c r="AK67" s="8"/>
      <c r="AL67" s="141">
        <v>-198</v>
      </c>
      <c r="AM67" s="142">
        <v>9.5792999999999999</v>
      </c>
      <c r="AN67" s="142">
        <v>3.8551000000000002</v>
      </c>
      <c r="AO67" s="4" t="s">
        <v>402</v>
      </c>
      <c r="AP67" s="4" t="s">
        <v>5748</v>
      </c>
      <c r="AQ67" s="4" t="s">
        <v>3390</v>
      </c>
      <c r="AR67" s="4" t="s">
        <v>3048</v>
      </c>
      <c r="AS67" s="4"/>
    </row>
    <row r="68" spans="1:45" customFormat="1">
      <c r="A68" s="4" t="s">
        <v>3868</v>
      </c>
      <c r="B68" s="4" t="s">
        <v>3367</v>
      </c>
      <c r="C68" s="4" t="s">
        <v>95</v>
      </c>
      <c r="D68" s="4" t="s">
        <v>116</v>
      </c>
      <c r="E68" s="4"/>
      <c r="F68" s="4" t="s">
        <v>3366</v>
      </c>
      <c r="G68" s="14">
        <v>37.775773000000001</v>
      </c>
      <c r="H68" s="14">
        <v>-6.6779349999999997</v>
      </c>
      <c r="I68" s="4" t="s">
        <v>165</v>
      </c>
      <c r="J68" s="4" t="s">
        <v>5611</v>
      </c>
      <c r="K68" s="4" t="s">
        <v>3361</v>
      </c>
      <c r="L68" s="4"/>
      <c r="M68" s="72">
        <v>19.062999999999999</v>
      </c>
      <c r="N68" s="72"/>
      <c r="O68" s="72">
        <v>15.669</v>
      </c>
      <c r="P68" s="72"/>
      <c r="Q68" s="72">
        <v>39.32</v>
      </c>
      <c r="R68" s="12"/>
      <c r="S68" s="7">
        <v>0.82196000000000002</v>
      </c>
      <c r="T68" s="7"/>
      <c r="U68" s="7">
        <v>2.06263</v>
      </c>
      <c r="V68" s="7"/>
      <c r="W68" s="5">
        <v>4</v>
      </c>
      <c r="X68" s="6">
        <v>1.25</v>
      </c>
      <c r="Y68" s="11"/>
      <c r="Z68" s="10">
        <v>18.2</v>
      </c>
      <c r="AA68" s="10"/>
      <c r="AB68" s="4" t="s">
        <v>6745</v>
      </c>
      <c r="AC68" s="4">
        <v>351</v>
      </c>
      <c r="AD68" s="4"/>
      <c r="AE68" s="4"/>
      <c r="AF68" s="4"/>
      <c r="AG68" s="8"/>
      <c r="AH68" s="8"/>
      <c r="AI68" s="8"/>
      <c r="AJ68" s="8"/>
      <c r="AK68" s="8"/>
      <c r="AL68" s="141">
        <v>-202</v>
      </c>
      <c r="AM68" s="142">
        <v>9.6784999999999997</v>
      </c>
      <c r="AN68" s="142">
        <v>3.9478</v>
      </c>
      <c r="AO68" s="4" t="s">
        <v>402</v>
      </c>
      <c r="AP68" s="4" t="s">
        <v>5748</v>
      </c>
      <c r="AQ68" s="4" t="s">
        <v>3390</v>
      </c>
      <c r="AR68" s="4" t="s">
        <v>3048</v>
      </c>
      <c r="AS68" s="4"/>
    </row>
    <row r="69" spans="1:45" customFormat="1">
      <c r="A69" s="4" t="s">
        <v>3869</v>
      </c>
      <c r="B69" s="4" t="s">
        <v>3364</v>
      </c>
      <c r="C69" s="4" t="s">
        <v>95</v>
      </c>
      <c r="D69" s="4" t="s">
        <v>116</v>
      </c>
      <c r="E69" s="4"/>
      <c r="F69" s="4" t="s">
        <v>3360</v>
      </c>
      <c r="G69" s="14">
        <v>37.775773000000001</v>
      </c>
      <c r="H69" s="14">
        <v>-6.6779349999999997</v>
      </c>
      <c r="I69" s="4" t="s">
        <v>165</v>
      </c>
      <c r="J69" s="4" t="s">
        <v>5611</v>
      </c>
      <c r="K69" s="4" t="s">
        <v>3361</v>
      </c>
      <c r="L69" s="4"/>
      <c r="M69" s="72">
        <v>19.106999999999999</v>
      </c>
      <c r="N69" s="72"/>
      <c r="O69" s="72">
        <v>15.654</v>
      </c>
      <c r="P69" s="72"/>
      <c r="Q69" s="72">
        <v>39.466999999999999</v>
      </c>
      <c r="R69" s="12"/>
      <c r="S69" s="7">
        <v>0.81928000000000001</v>
      </c>
      <c r="T69" s="7"/>
      <c r="U69" s="7">
        <v>2.0655800000000002</v>
      </c>
      <c r="V69" s="7"/>
      <c r="W69" s="5">
        <v>9</v>
      </c>
      <c r="X69" s="6">
        <v>2.2599999999999998</v>
      </c>
      <c r="Y69" s="11"/>
      <c r="Z69" s="10">
        <v>17</v>
      </c>
      <c r="AA69" s="10"/>
      <c r="AB69" s="4" t="s">
        <v>6745</v>
      </c>
      <c r="AC69" s="4">
        <v>351</v>
      </c>
      <c r="AD69" s="4"/>
      <c r="AE69" s="4"/>
      <c r="AF69" s="4"/>
      <c r="AG69" s="8"/>
      <c r="AH69" s="8"/>
      <c r="AI69" s="8"/>
      <c r="AJ69" s="8"/>
      <c r="AK69" s="8"/>
      <c r="AL69" s="141">
        <v>-268</v>
      </c>
      <c r="AM69" s="142">
        <v>9.6165000000000003</v>
      </c>
      <c r="AN69" s="142">
        <v>3.984</v>
      </c>
      <c r="AO69" s="4" t="s">
        <v>402</v>
      </c>
      <c r="AP69" s="4" t="s">
        <v>5748</v>
      </c>
      <c r="AQ69" s="4" t="s">
        <v>3390</v>
      </c>
      <c r="AR69" s="4" t="s">
        <v>3048</v>
      </c>
      <c r="AS69" s="4"/>
    </row>
    <row r="70" spans="1:45" customFormat="1">
      <c r="A70" s="4" t="s">
        <v>3870</v>
      </c>
      <c r="B70" s="4" t="s">
        <v>3365</v>
      </c>
      <c r="C70" s="4" t="s">
        <v>95</v>
      </c>
      <c r="D70" s="4" t="s">
        <v>116</v>
      </c>
      <c r="E70" s="4"/>
      <c r="F70" s="4" t="s">
        <v>3366</v>
      </c>
      <c r="G70" s="14">
        <v>37.775773000000001</v>
      </c>
      <c r="H70" s="14">
        <v>-6.6779349999999997</v>
      </c>
      <c r="I70" s="4" t="s">
        <v>165</v>
      </c>
      <c r="J70" s="4" t="s">
        <v>5611</v>
      </c>
      <c r="K70" s="4" t="s">
        <v>3361</v>
      </c>
      <c r="L70" s="4"/>
      <c r="M70" s="72">
        <v>19.111000000000001</v>
      </c>
      <c r="N70" s="72"/>
      <c r="O70" s="72">
        <v>15.659000000000001</v>
      </c>
      <c r="P70" s="72"/>
      <c r="Q70" s="72">
        <v>39.034999999999997</v>
      </c>
      <c r="R70" s="12"/>
      <c r="S70" s="7">
        <v>0.81937000000000004</v>
      </c>
      <c r="T70" s="7"/>
      <c r="U70" s="7">
        <v>2.0425399999999998</v>
      </c>
      <c r="V70" s="7"/>
      <c r="W70" s="5">
        <v>13</v>
      </c>
      <c r="X70" s="6">
        <v>3.24</v>
      </c>
      <c r="Y70" s="11"/>
      <c r="Z70" s="10">
        <v>16.5</v>
      </c>
      <c r="AA70" s="10"/>
      <c r="AB70" s="4" t="s">
        <v>6745</v>
      </c>
      <c r="AC70" s="4">
        <v>351</v>
      </c>
      <c r="AD70" s="4"/>
      <c r="AE70" s="4"/>
      <c r="AF70" s="4"/>
      <c r="AG70" s="8"/>
      <c r="AH70" s="8"/>
      <c r="AI70" s="8"/>
      <c r="AJ70" s="8"/>
      <c r="AK70" s="8"/>
      <c r="AL70" s="141">
        <v>-260</v>
      </c>
      <c r="AM70" s="142">
        <v>9.6344999999999992</v>
      </c>
      <c r="AN70" s="142">
        <v>3.7793000000000001</v>
      </c>
      <c r="AO70" s="4" t="s">
        <v>402</v>
      </c>
      <c r="AP70" s="4" t="s">
        <v>5748</v>
      </c>
      <c r="AQ70" s="4" t="s">
        <v>3390</v>
      </c>
      <c r="AR70" s="4" t="s">
        <v>3048</v>
      </c>
      <c r="AS70" s="4"/>
    </row>
    <row r="71" spans="1:45" customFormat="1">
      <c r="A71" s="4" t="s">
        <v>3871</v>
      </c>
      <c r="B71" s="4" t="s">
        <v>3370</v>
      </c>
      <c r="C71" s="4" t="s">
        <v>95</v>
      </c>
      <c r="D71" s="4" t="s">
        <v>116</v>
      </c>
      <c r="E71" s="4"/>
      <c r="F71" s="4" t="s">
        <v>3371</v>
      </c>
      <c r="G71" s="14">
        <v>37.775773000000001</v>
      </c>
      <c r="H71" s="14">
        <v>-6.6779349999999997</v>
      </c>
      <c r="I71" s="4" t="s">
        <v>165</v>
      </c>
      <c r="J71" s="4" t="s">
        <v>5611</v>
      </c>
      <c r="K71" s="4" t="s">
        <v>3361</v>
      </c>
      <c r="L71" s="4"/>
      <c r="M71" s="72">
        <v>19.138999999999999</v>
      </c>
      <c r="N71" s="72"/>
      <c r="O71" s="72">
        <v>15.659000000000001</v>
      </c>
      <c r="P71" s="72"/>
      <c r="Q71" s="72">
        <v>39.212000000000003</v>
      </c>
      <c r="R71" s="12"/>
      <c r="S71" s="7">
        <v>0.81816999999999995</v>
      </c>
      <c r="T71" s="7"/>
      <c r="U71" s="7">
        <v>2.0488</v>
      </c>
      <c r="V71" s="7"/>
      <c r="W71" s="5">
        <v>10</v>
      </c>
      <c r="X71" s="6">
        <v>3.34</v>
      </c>
      <c r="Y71" s="11"/>
      <c r="Z71" s="10">
        <v>22.9</v>
      </c>
      <c r="AA71" s="10"/>
      <c r="AB71" s="4" t="s">
        <v>6745</v>
      </c>
      <c r="AC71" s="4">
        <v>351</v>
      </c>
      <c r="AD71" s="4"/>
      <c r="AE71" s="4"/>
      <c r="AF71" s="4"/>
      <c r="AG71" s="8"/>
      <c r="AH71" s="8"/>
      <c r="AI71" s="8"/>
      <c r="AJ71" s="8"/>
      <c r="AK71" s="8"/>
      <c r="AL71" s="141">
        <v>-282</v>
      </c>
      <c r="AM71" s="142">
        <v>9.6306999999999992</v>
      </c>
      <c r="AN71" s="142">
        <v>3.8458000000000001</v>
      </c>
      <c r="AO71" s="4" t="s">
        <v>402</v>
      </c>
      <c r="AP71" s="4" t="s">
        <v>5748</v>
      </c>
      <c r="AQ71" s="4" t="s">
        <v>3390</v>
      </c>
      <c r="AR71" s="4" t="s">
        <v>3048</v>
      </c>
      <c r="AS71" s="4"/>
    </row>
    <row r="72" spans="1:45" customFormat="1">
      <c r="A72" s="4" t="s">
        <v>3872</v>
      </c>
      <c r="B72" s="4" t="s">
        <v>3363</v>
      </c>
      <c r="C72" s="4" t="s">
        <v>95</v>
      </c>
      <c r="D72" s="4" t="s">
        <v>116</v>
      </c>
      <c r="E72" s="4"/>
      <c r="F72" s="4" t="s">
        <v>3360</v>
      </c>
      <c r="G72" s="14">
        <v>37.775773000000001</v>
      </c>
      <c r="H72" s="14">
        <v>-6.6779349999999997</v>
      </c>
      <c r="I72" s="4" t="s">
        <v>165</v>
      </c>
      <c r="J72" s="4" t="s">
        <v>5611</v>
      </c>
      <c r="K72" s="4" t="s">
        <v>3361</v>
      </c>
      <c r="L72" s="4"/>
      <c r="M72" s="72">
        <v>19.181000000000001</v>
      </c>
      <c r="N72" s="72"/>
      <c r="O72" s="72">
        <v>15.634</v>
      </c>
      <c r="P72" s="72"/>
      <c r="Q72" s="72">
        <v>39.319000000000003</v>
      </c>
      <c r="R72" s="12"/>
      <c r="S72" s="7">
        <v>0.81508000000000003</v>
      </c>
      <c r="T72" s="7"/>
      <c r="U72" s="7">
        <v>2.04989</v>
      </c>
      <c r="V72" s="7"/>
      <c r="W72" s="5">
        <v>9</v>
      </c>
      <c r="X72" s="6">
        <v>2.56</v>
      </c>
      <c r="Y72" s="11"/>
      <c r="Z72" s="10">
        <v>17.7</v>
      </c>
      <c r="AA72" s="10"/>
      <c r="AB72" s="4" t="s">
        <v>6745</v>
      </c>
      <c r="AC72" s="4">
        <v>351</v>
      </c>
      <c r="AD72" s="4"/>
      <c r="AE72" s="4"/>
      <c r="AF72" s="4"/>
      <c r="AG72" s="8"/>
      <c r="AH72" s="8"/>
      <c r="AI72" s="8"/>
      <c r="AJ72" s="8"/>
      <c r="AK72" s="8"/>
      <c r="AL72" s="141">
        <v>-371</v>
      </c>
      <c r="AM72" s="142">
        <v>9.5329999999999995</v>
      </c>
      <c r="AN72" s="142">
        <v>3.8605999999999998</v>
      </c>
      <c r="AO72" s="4" t="s">
        <v>402</v>
      </c>
      <c r="AP72" s="4" t="s">
        <v>5748</v>
      </c>
      <c r="AQ72" s="4" t="s">
        <v>3390</v>
      </c>
      <c r="AR72" s="4" t="s">
        <v>3048</v>
      </c>
      <c r="AS72" s="4"/>
    </row>
    <row r="73" spans="1:45" customFormat="1">
      <c r="A73" s="4" t="s">
        <v>3873</v>
      </c>
      <c r="B73" s="4" t="s">
        <v>3368</v>
      </c>
      <c r="C73" s="4" t="s">
        <v>95</v>
      </c>
      <c r="D73" s="4" t="s">
        <v>116</v>
      </c>
      <c r="E73" s="4"/>
      <c r="F73" s="4" t="s">
        <v>407</v>
      </c>
      <c r="G73" s="14">
        <v>37.800325999999998</v>
      </c>
      <c r="H73" s="14">
        <v>-6.972518</v>
      </c>
      <c r="I73" s="4" t="s">
        <v>165</v>
      </c>
      <c r="J73" s="4" t="s">
        <v>5611</v>
      </c>
      <c r="K73" s="4" t="s">
        <v>3369</v>
      </c>
      <c r="L73" s="4"/>
      <c r="M73" s="72">
        <v>19.776</v>
      </c>
      <c r="N73" s="72"/>
      <c r="O73" s="72">
        <v>15.694000000000001</v>
      </c>
      <c r="P73" s="72"/>
      <c r="Q73" s="72">
        <v>38.887999999999998</v>
      </c>
      <c r="R73" s="12"/>
      <c r="S73" s="7">
        <v>0.79359000000000002</v>
      </c>
      <c r="T73" s="7"/>
      <c r="U73" s="7">
        <v>1.9664200000000001</v>
      </c>
      <c r="V73" s="7"/>
      <c r="W73" s="5">
        <v>21</v>
      </c>
      <c r="X73" s="6">
        <v>9.1999999999999993</v>
      </c>
      <c r="Y73" s="11"/>
      <c r="Z73" s="10">
        <v>28.9</v>
      </c>
      <c r="AA73" s="10"/>
      <c r="AB73" s="4" t="s">
        <v>6745</v>
      </c>
      <c r="AC73" s="4">
        <v>351</v>
      </c>
      <c r="AD73" s="4"/>
      <c r="AE73" s="4"/>
      <c r="AF73" s="4"/>
      <c r="AG73" s="8"/>
      <c r="AH73" s="8"/>
      <c r="AI73" s="8"/>
      <c r="AJ73" s="8"/>
      <c r="AK73" s="8"/>
      <c r="AL73" s="141">
        <v>-706</v>
      </c>
      <c r="AM73" s="142">
        <v>9.6867000000000001</v>
      </c>
      <c r="AN73" s="142">
        <v>3.3605999999999998</v>
      </c>
      <c r="AO73" s="4" t="s">
        <v>402</v>
      </c>
      <c r="AP73" s="4" t="s">
        <v>5748</v>
      </c>
      <c r="AQ73" s="4" t="s">
        <v>3390</v>
      </c>
      <c r="AR73" s="4" t="s">
        <v>3048</v>
      </c>
      <c r="AS73" s="4"/>
    </row>
    <row r="74" spans="1:45" customFormat="1">
      <c r="A74" s="4" t="s">
        <v>3874</v>
      </c>
      <c r="B74" s="4" t="s">
        <v>3362</v>
      </c>
      <c r="C74" s="4" t="s">
        <v>95</v>
      </c>
      <c r="D74" s="4" t="s">
        <v>116</v>
      </c>
      <c r="E74" s="4"/>
      <c r="F74" s="4" t="s">
        <v>3360</v>
      </c>
      <c r="G74" s="14">
        <v>37.775773000000001</v>
      </c>
      <c r="H74" s="14">
        <v>-6.6779349999999997</v>
      </c>
      <c r="I74" s="4" t="s">
        <v>165</v>
      </c>
      <c r="J74" s="4" t="s">
        <v>5611</v>
      </c>
      <c r="K74" s="4" t="s">
        <v>3361</v>
      </c>
      <c r="L74" s="4"/>
      <c r="M74" s="72">
        <v>19.832000000000001</v>
      </c>
      <c r="N74" s="72"/>
      <c r="O74" s="72">
        <v>15.686</v>
      </c>
      <c r="P74" s="72"/>
      <c r="Q74" s="72">
        <v>39.975000000000001</v>
      </c>
      <c r="R74" s="12"/>
      <c r="S74" s="7">
        <v>0.79093999999999998</v>
      </c>
      <c r="T74" s="7"/>
      <c r="U74" s="7">
        <v>2.0156800000000001</v>
      </c>
      <c r="V74" s="7"/>
      <c r="W74" s="5">
        <v>7</v>
      </c>
      <c r="X74" s="6">
        <v>3.26</v>
      </c>
      <c r="Y74" s="11"/>
      <c r="Z74" s="10">
        <v>33.1</v>
      </c>
      <c r="AA74" s="10"/>
      <c r="AB74" s="4" t="s">
        <v>6745</v>
      </c>
      <c r="AC74" s="4">
        <v>351</v>
      </c>
      <c r="AD74" s="4"/>
      <c r="AE74" s="4"/>
      <c r="AF74" s="4"/>
      <c r="AG74" s="8"/>
      <c r="AH74" s="8"/>
      <c r="AI74" s="8"/>
      <c r="AJ74" s="8"/>
      <c r="AK74" s="8"/>
      <c r="AL74" s="141">
        <v>-771</v>
      </c>
      <c r="AM74" s="142">
        <v>9.6531000000000002</v>
      </c>
      <c r="AN74" s="142">
        <v>3.7907000000000002</v>
      </c>
      <c r="AO74" s="4" t="s">
        <v>402</v>
      </c>
      <c r="AP74" s="4" t="s">
        <v>5748</v>
      </c>
      <c r="AQ74" s="4" t="s">
        <v>3390</v>
      </c>
      <c r="AR74" s="4" t="s">
        <v>3048</v>
      </c>
      <c r="AS74" s="4"/>
    </row>
    <row r="79" spans="1:45" ht="16">
      <c r="G79" s="29"/>
    </row>
  </sheetData>
  <sheetProtection selectLockedCells="1" selectUnlockedCells="1"/>
  <conditionalFormatting sqref="AQ2:AR74">
    <cfRule type="containsText" dxfId="105" priority="1" stopIfTrue="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2"/>
  <sheetViews>
    <sheetView zoomScale="70" zoomScaleNormal="70" zoomScalePageLayoutView="70" workbookViewId="0">
      <selection sqref="A1:XFD1"/>
    </sheetView>
  </sheetViews>
  <sheetFormatPr baseColWidth="10"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3875</v>
      </c>
      <c r="B2" s="4" t="s">
        <v>3388</v>
      </c>
      <c r="C2" s="4" t="s">
        <v>95</v>
      </c>
      <c r="D2" s="4" t="s">
        <v>116</v>
      </c>
      <c r="E2" s="4" t="s">
        <v>2383</v>
      </c>
      <c r="F2" s="4" t="s">
        <v>3389</v>
      </c>
      <c r="G2" s="14">
        <v>37.701396000000003</v>
      </c>
      <c r="H2" s="14">
        <v>-6.6076160000000002</v>
      </c>
      <c r="I2" s="4" t="s">
        <v>100</v>
      </c>
      <c r="J2" s="4" t="s">
        <v>6667</v>
      </c>
      <c r="K2" s="4" t="s">
        <v>3046</v>
      </c>
      <c r="L2" s="4"/>
      <c r="M2" s="72">
        <v>18.201000000000001</v>
      </c>
      <c r="N2" s="72">
        <v>1E-3</v>
      </c>
      <c r="O2" s="72">
        <v>15.653</v>
      </c>
      <c r="P2" s="72">
        <v>1E-3</v>
      </c>
      <c r="Q2" s="72">
        <v>38.283000000000001</v>
      </c>
      <c r="R2" s="72">
        <v>3.0000000000000001E-3</v>
      </c>
      <c r="S2" s="7">
        <v>0.86001000000000005</v>
      </c>
      <c r="T2" s="7"/>
      <c r="U2" s="7">
        <v>2.1033499999999998</v>
      </c>
      <c r="V2" s="7"/>
      <c r="W2" s="5"/>
      <c r="X2" s="6"/>
      <c r="Y2" s="11"/>
      <c r="Z2" s="10"/>
      <c r="AA2" s="10"/>
      <c r="AB2" s="4" t="s">
        <v>6745</v>
      </c>
      <c r="AC2" s="4"/>
      <c r="AD2" s="4"/>
      <c r="AE2" s="4"/>
      <c r="AF2" s="4"/>
      <c r="AG2" s="8"/>
      <c r="AH2" s="8"/>
      <c r="AI2" s="8"/>
      <c r="AJ2" s="8"/>
      <c r="AK2" s="8"/>
      <c r="AL2" s="141">
        <v>415</v>
      </c>
      <c r="AM2" s="142">
        <v>9.7873999999999999</v>
      </c>
      <c r="AN2" s="142">
        <v>3.9782999999999999</v>
      </c>
      <c r="AO2" s="4" t="s">
        <v>8245</v>
      </c>
      <c r="AP2" s="4" t="s">
        <v>5749</v>
      </c>
      <c r="AQ2" s="4" t="s">
        <v>3390</v>
      </c>
      <c r="AR2" s="4" t="s">
        <v>3048</v>
      </c>
      <c r="AS2" s="4"/>
    </row>
    <row r="3" spans="1:45" ht="15">
      <c r="A3" s="4" t="s">
        <v>3876</v>
      </c>
      <c r="B3" s="4" t="s">
        <v>3388</v>
      </c>
      <c r="C3" s="4" t="s">
        <v>95</v>
      </c>
      <c r="D3" s="4" t="s">
        <v>116</v>
      </c>
      <c r="E3" s="4" t="s">
        <v>2383</v>
      </c>
      <c r="F3" s="4" t="s">
        <v>3389</v>
      </c>
      <c r="G3" s="14">
        <v>37.701396000000003</v>
      </c>
      <c r="H3" s="14">
        <v>-6.6076160000000002</v>
      </c>
      <c r="I3" s="4" t="s">
        <v>100</v>
      </c>
      <c r="J3" s="4" t="s">
        <v>6667</v>
      </c>
      <c r="K3" s="4" t="s">
        <v>3046</v>
      </c>
      <c r="L3" s="4"/>
      <c r="M3" s="72">
        <v>18.206</v>
      </c>
      <c r="N3" s="72">
        <v>1E-3</v>
      </c>
      <c r="O3" s="72">
        <v>15.66</v>
      </c>
      <c r="P3" s="72">
        <v>1E-3</v>
      </c>
      <c r="Q3" s="72">
        <v>38.292999999999999</v>
      </c>
      <c r="R3" s="72">
        <v>3.0000000000000001E-3</v>
      </c>
      <c r="S3" s="7">
        <v>0.86016000000000004</v>
      </c>
      <c r="T3" s="7"/>
      <c r="U3" s="7">
        <v>2.1033200000000001</v>
      </c>
      <c r="V3" s="7"/>
      <c r="W3" s="5"/>
      <c r="X3" s="6"/>
      <c r="Y3" s="11"/>
      <c r="Z3" s="10"/>
      <c r="AA3" s="10"/>
      <c r="AB3" s="4" t="s">
        <v>6745</v>
      </c>
      <c r="AC3" s="4"/>
      <c r="AD3" s="4"/>
      <c r="AE3" s="4"/>
      <c r="AF3" s="4"/>
      <c r="AG3" s="8"/>
      <c r="AH3" s="8"/>
      <c r="AI3" s="8"/>
      <c r="AJ3" s="8"/>
      <c r="AK3" s="8"/>
      <c r="AL3" s="141">
        <v>424</v>
      </c>
      <c r="AM3" s="142">
        <v>9.8142999999999994</v>
      </c>
      <c r="AN3" s="142">
        <v>3.9828000000000001</v>
      </c>
      <c r="AO3" s="4" t="s">
        <v>8245</v>
      </c>
      <c r="AP3" s="4" t="s">
        <v>5749</v>
      </c>
      <c r="AQ3" s="4" t="s">
        <v>3391</v>
      </c>
      <c r="AR3" s="4" t="s">
        <v>3048</v>
      </c>
      <c r="AS3" s="4"/>
    </row>
    <row r="4" spans="1:45" ht="15">
      <c r="A4" s="4" t="s">
        <v>3877</v>
      </c>
      <c r="B4" s="4" t="s">
        <v>3392</v>
      </c>
      <c r="C4" s="4" t="s">
        <v>95</v>
      </c>
      <c r="D4" s="4" t="s">
        <v>116</v>
      </c>
      <c r="E4" s="4" t="s">
        <v>2383</v>
      </c>
      <c r="F4" s="4" t="s">
        <v>3389</v>
      </c>
      <c r="G4" s="14">
        <v>37.701396000000003</v>
      </c>
      <c r="H4" s="14">
        <v>-6.6076160000000002</v>
      </c>
      <c r="I4" s="4" t="s">
        <v>100</v>
      </c>
      <c r="J4" s="4" t="s">
        <v>6667</v>
      </c>
      <c r="K4" s="4" t="s">
        <v>3046</v>
      </c>
      <c r="L4" s="4"/>
      <c r="M4" s="72">
        <v>18.183</v>
      </c>
      <c r="N4" s="72">
        <v>1E-3</v>
      </c>
      <c r="O4" s="72">
        <v>15.63</v>
      </c>
      <c r="P4" s="72">
        <v>1E-3</v>
      </c>
      <c r="Q4" s="72">
        <v>38.207000000000001</v>
      </c>
      <c r="R4" s="72">
        <v>3.0000000000000001E-3</v>
      </c>
      <c r="S4" s="7">
        <v>0.85958999999999997</v>
      </c>
      <c r="T4" s="7"/>
      <c r="U4" s="7">
        <v>2.1012499999999998</v>
      </c>
      <c r="V4" s="7"/>
      <c r="W4" s="5"/>
      <c r="X4" s="6"/>
      <c r="Y4" s="11"/>
      <c r="Z4" s="10"/>
      <c r="AA4" s="10"/>
      <c r="AB4" s="4" t="s">
        <v>6745</v>
      </c>
      <c r="AC4" s="4"/>
      <c r="AD4" s="4"/>
      <c r="AE4" s="4"/>
      <c r="AF4" s="4"/>
      <c r="AG4" s="8"/>
      <c r="AH4" s="8"/>
      <c r="AI4" s="8"/>
      <c r="AJ4" s="8"/>
      <c r="AK4" s="8"/>
      <c r="AL4" s="141">
        <v>386</v>
      </c>
      <c r="AM4" s="142">
        <v>9.6992999999999991</v>
      </c>
      <c r="AN4" s="142">
        <v>3.9411</v>
      </c>
      <c r="AO4" s="4" t="s">
        <v>8245</v>
      </c>
      <c r="AP4" s="4" t="s">
        <v>5749</v>
      </c>
      <c r="AQ4" s="4" t="s">
        <v>3390</v>
      </c>
      <c r="AR4" s="4" t="s">
        <v>3048</v>
      </c>
      <c r="AS4" s="4"/>
    </row>
    <row r="5" spans="1:45" ht="15">
      <c r="A5" s="4" t="s">
        <v>3878</v>
      </c>
      <c r="B5" s="4" t="s">
        <v>3392</v>
      </c>
      <c r="C5" s="4" t="s">
        <v>95</v>
      </c>
      <c r="D5" s="4" t="s">
        <v>116</v>
      </c>
      <c r="E5" s="4" t="s">
        <v>2383</v>
      </c>
      <c r="F5" s="4" t="s">
        <v>3389</v>
      </c>
      <c r="G5" s="14">
        <v>37.701396000000003</v>
      </c>
      <c r="H5" s="14">
        <v>-6.6076160000000002</v>
      </c>
      <c r="I5" s="4" t="s">
        <v>100</v>
      </c>
      <c r="J5" s="4" t="s">
        <v>6667</v>
      </c>
      <c r="K5" s="4" t="s">
        <v>3046</v>
      </c>
      <c r="L5" s="4"/>
      <c r="M5" s="72">
        <v>18.187999999999999</v>
      </c>
      <c r="N5" s="72">
        <v>3.0000000000000001E-3</v>
      </c>
      <c r="O5" s="72">
        <v>15.638999999999999</v>
      </c>
      <c r="P5" s="72">
        <v>3.0000000000000001E-3</v>
      </c>
      <c r="Q5" s="72">
        <v>38.216999999999999</v>
      </c>
      <c r="R5" s="72">
        <v>3.0000000000000001E-3</v>
      </c>
      <c r="S5" s="7">
        <v>0.85985</v>
      </c>
      <c r="T5" s="7"/>
      <c r="U5" s="7">
        <v>2.1012200000000001</v>
      </c>
      <c r="V5" s="7"/>
      <c r="W5" s="5"/>
      <c r="X5" s="6"/>
      <c r="Y5" s="11"/>
      <c r="Z5" s="10"/>
      <c r="AA5" s="10"/>
      <c r="AB5" s="4" t="s">
        <v>6745</v>
      </c>
      <c r="AC5" s="4"/>
      <c r="AD5" s="4"/>
      <c r="AE5" s="4"/>
      <c r="AF5" s="4"/>
      <c r="AG5" s="8"/>
      <c r="AH5" s="8"/>
      <c r="AI5" s="8"/>
      <c r="AJ5" s="8"/>
      <c r="AK5" s="8"/>
      <c r="AL5" s="141">
        <v>399</v>
      </c>
      <c r="AM5" s="142">
        <v>9.7341999999999995</v>
      </c>
      <c r="AN5" s="142">
        <v>3.9462000000000002</v>
      </c>
      <c r="AO5" s="4" t="s">
        <v>8245</v>
      </c>
      <c r="AP5" s="4" t="s">
        <v>5749</v>
      </c>
      <c r="AQ5" s="4" t="s">
        <v>3391</v>
      </c>
      <c r="AR5" s="4" t="s">
        <v>3048</v>
      </c>
      <c r="AS5" s="4"/>
    </row>
    <row r="6" spans="1:45" ht="15">
      <c r="A6" s="4" t="s">
        <v>3879</v>
      </c>
      <c r="B6" s="4" t="s">
        <v>3393</v>
      </c>
      <c r="C6" s="4" t="s">
        <v>95</v>
      </c>
      <c r="D6" s="4" t="s">
        <v>116</v>
      </c>
      <c r="E6" s="4" t="s">
        <v>2383</v>
      </c>
      <c r="F6" s="4" t="s">
        <v>3389</v>
      </c>
      <c r="G6" s="14">
        <v>37.701396000000003</v>
      </c>
      <c r="H6" s="14">
        <v>-6.6076160000000002</v>
      </c>
      <c r="I6" s="4" t="s">
        <v>100</v>
      </c>
      <c r="J6" s="4" t="s">
        <v>6667</v>
      </c>
      <c r="K6" s="4" t="s">
        <v>3046</v>
      </c>
      <c r="L6" s="4"/>
      <c r="M6" s="72">
        <v>18.175000000000001</v>
      </c>
      <c r="N6" s="72">
        <v>1E-3</v>
      </c>
      <c r="O6" s="72">
        <v>15.62</v>
      </c>
      <c r="P6" s="72">
        <v>1E-3</v>
      </c>
      <c r="Q6" s="72">
        <v>38.174999999999997</v>
      </c>
      <c r="R6" s="72">
        <v>3.0000000000000001E-3</v>
      </c>
      <c r="S6" s="7">
        <v>0.85941999999999996</v>
      </c>
      <c r="T6" s="7"/>
      <c r="U6" s="7">
        <v>2.1004100000000001</v>
      </c>
      <c r="V6" s="7"/>
      <c r="W6" s="5"/>
      <c r="X6" s="6"/>
      <c r="Y6" s="11"/>
      <c r="Z6" s="10"/>
      <c r="AA6" s="10"/>
      <c r="AB6" s="4" t="s">
        <v>6745</v>
      </c>
      <c r="AC6" s="4"/>
      <c r="AD6" s="4"/>
      <c r="AE6" s="4"/>
      <c r="AF6" s="4"/>
      <c r="AG6" s="8"/>
      <c r="AH6" s="8"/>
      <c r="AI6" s="8"/>
      <c r="AJ6" s="8"/>
      <c r="AK6" s="8"/>
      <c r="AL6" s="141">
        <v>373</v>
      </c>
      <c r="AM6" s="142">
        <v>9.6610999999999994</v>
      </c>
      <c r="AN6" s="142">
        <v>3.9255</v>
      </c>
      <c r="AO6" s="4" t="s">
        <v>8245</v>
      </c>
      <c r="AP6" s="4" t="s">
        <v>5749</v>
      </c>
      <c r="AQ6" s="4" t="s">
        <v>3390</v>
      </c>
      <c r="AR6" s="4" t="s">
        <v>3048</v>
      </c>
      <c r="AS6" s="4"/>
    </row>
    <row r="7" spans="1:45" ht="15">
      <c r="A7" s="4" t="s">
        <v>3880</v>
      </c>
      <c r="B7" s="4" t="s">
        <v>3393</v>
      </c>
      <c r="C7" s="4" t="s">
        <v>95</v>
      </c>
      <c r="D7" s="4" t="s">
        <v>116</v>
      </c>
      <c r="E7" s="4" t="s">
        <v>2383</v>
      </c>
      <c r="F7" s="4" t="s">
        <v>3389</v>
      </c>
      <c r="G7" s="14">
        <v>37.701396000000003</v>
      </c>
      <c r="H7" s="14">
        <v>-6.6076160000000002</v>
      </c>
      <c r="I7" s="4" t="s">
        <v>100</v>
      </c>
      <c r="J7" s="4" t="s">
        <v>6667</v>
      </c>
      <c r="K7" s="4" t="s">
        <v>3046</v>
      </c>
      <c r="L7" s="4"/>
      <c r="M7" s="72">
        <v>18.187000000000001</v>
      </c>
      <c r="N7" s="72">
        <v>3.0000000000000001E-3</v>
      </c>
      <c r="O7" s="72">
        <v>15.638</v>
      </c>
      <c r="P7" s="72">
        <v>3.0000000000000001E-3</v>
      </c>
      <c r="Q7" s="72">
        <v>38.185000000000002</v>
      </c>
      <c r="R7" s="72">
        <v>3.0000000000000001E-3</v>
      </c>
      <c r="S7" s="7">
        <v>0.85984000000000005</v>
      </c>
      <c r="T7" s="7"/>
      <c r="U7" s="7">
        <v>2.09958</v>
      </c>
      <c r="V7" s="7"/>
      <c r="W7" s="5"/>
      <c r="X7" s="6"/>
      <c r="Y7" s="11"/>
      <c r="Z7" s="10"/>
      <c r="AA7" s="10"/>
      <c r="AB7" s="4" t="s">
        <v>6745</v>
      </c>
      <c r="AC7" s="4"/>
      <c r="AD7" s="4"/>
      <c r="AE7" s="4"/>
      <c r="AF7" s="4"/>
      <c r="AG7" s="8"/>
      <c r="AH7" s="8"/>
      <c r="AI7" s="8"/>
      <c r="AJ7" s="8"/>
      <c r="AK7" s="8"/>
      <c r="AL7" s="141">
        <v>398</v>
      </c>
      <c r="AM7" s="142">
        <v>9.7304999999999993</v>
      </c>
      <c r="AN7" s="142">
        <v>3.9289999999999998</v>
      </c>
      <c r="AO7" s="4" t="s">
        <v>8245</v>
      </c>
      <c r="AP7" s="4" t="s">
        <v>5749</v>
      </c>
      <c r="AQ7" s="4" t="s">
        <v>3391</v>
      </c>
      <c r="AR7" s="4" t="s">
        <v>3048</v>
      </c>
      <c r="AS7" s="4"/>
    </row>
    <row r="8" spans="1:45" ht="15">
      <c r="A8" s="4" t="s">
        <v>3881</v>
      </c>
      <c r="B8" s="4" t="s">
        <v>3394</v>
      </c>
      <c r="C8" s="4" t="s">
        <v>95</v>
      </c>
      <c r="D8" s="4" t="s">
        <v>116</v>
      </c>
      <c r="E8" s="4" t="s">
        <v>2383</v>
      </c>
      <c r="F8" s="4" t="s">
        <v>3389</v>
      </c>
      <c r="G8" s="14">
        <v>37.701396000000003</v>
      </c>
      <c r="H8" s="14">
        <v>-6.6076160000000002</v>
      </c>
      <c r="I8" s="4" t="s">
        <v>100</v>
      </c>
      <c r="J8" s="4" t="s">
        <v>6667</v>
      </c>
      <c r="K8" s="4" t="s">
        <v>3046</v>
      </c>
      <c r="L8" s="4"/>
      <c r="M8" s="72">
        <v>18.178000000000001</v>
      </c>
      <c r="N8" s="72">
        <v>1E-3</v>
      </c>
      <c r="O8" s="72">
        <v>15.622999999999999</v>
      </c>
      <c r="P8" s="72">
        <v>1E-3</v>
      </c>
      <c r="Q8" s="72">
        <v>38.183999999999997</v>
      </c>
      <c r="R8" s="72">
        <v>2E-3</v>
      </c>
      <c r="S8" s="7">
        <v>0.85945000000000005</v>
      </c>
      <c r="T8" s="7"/>
      <c r="U8" s="7">
        <v>2.1005600000000002</v>
      </c>
      <c r="V8" s="7"/>
      <c r="W8" s="5"/>
      <c r="X8" s="6"/>
      <c r="Y8" s="11"/>
      <c r="Z8" s="10"/>
      <c r="AA8" s="10"/>
      <c r="AB8" s="4" t="s">
        <v>6745</v>
      </c>
      <c r="AC8" s="4"/>
      <c r="AD8" s="4"/>
      <c r="AE8" s="4"/>
      <c r="AF8" s="4"/>
      <c r="AG8" s="8"/>
      <c r="AH8" s="8"/>
      <c r="AI8" s="8"/>
      <c r="AJ8" s="8"/>
      <c r="AK8" s="8"/>
      <c r="AL8" s="141">
        <v>377</v>
      </c>
      <c r="AM8" s="142">
        <v>9.6723999999999997</v>
      </c>
      <c r="AN8" s="142">
        <v>3.9293999999999998</v>
      </c>
      <c r="AO8" s="4" t="s">
        <v>8245</v>
      </c>
      <c r="AP8" s="4" t="s">
        <v>5749</v>
      </c>
      <c r="AQ8" s="4" t="s">
        <v>3390</v>
      </c>
      <c r="AR8" s="4" t="s">
        <v>3048</v>
      </c>
      <c r="AS8" s="4"/>
    </row>
    <row r="9" spans="1:45" ht="15">
      <c r="A9" s="4" t="s">
        <v>3882</v>
      </c>
      <c r="B9" s="4" t="s">
        <v>3394</v>
      </c>
      <c r="C9" s="4" t="s">
        <v>95</v>
      </c>
      <c r="D9" s="4" t="s">
        <v>116</v>
      </c>
      <c r="E9" s="4" t="s">
        <v>2383</v>
      </c>
      <c r="F9" s="4" t="s">
        <v>3389</v>
      </c>
      <c r="G9" s="14">
        <v>37.701396000000003</v>
      </c>
      <c r="H9" s="14">
        <v>-6.6076160000000002</v>
      </c>
      <c r="I9" s="4" t="s">
        <v>100</v>
      </c>
      <c r="J9" s="4" t="s">
        <v>6667</v>
      </c>
      <c r="K9" s="4" t="s">
        <v>3046</v>
      </c>
      <c r="L9" s="4"/>
      <c r="M9" s="72">
        <v>18.184999999999999</v>
      </c>
      <c r="N9" s="72">
        <v>2E-3</v>
      </c>
      <c r="O9" s="72">
        <v>15.638999999999999</v>
      </c>
      <c r="P9" s="72">
        <v>4.0000000000000001E-3</v>
      </c>
      <c r="Q9" s="72">
        <v>38.262999999999998</v>
      </c>
      <c r="R9" s="72">
        <v>4.0000000000000001E-3</v>
      </c>
      <c r="S9" s="7">
        <v>0.85999000000000003</v>
      </c>
      <c r="T9" s="7"/>
      <c r="U9" s="7">
        <v>2.1040999999999999</v>
      </c>
      <c r="V9" s="7"/>
      <c r="W9" s="5"/>
      <c r="X9" s="6"/>
      <c r="Y9" s="11"/>
      <c r="Z9" s="10"/>
      <c r="AA9" s="10"/>
      <c r="AB9" s="4" t="s">
        <v>6745</v>
      </c>
      <c r="AC9" s="4"/>
      <c r="AD9" s="4"/>
      <c r="AE9" s="4"/>
      <c r="AF9" s="4"/>
      <c r="AG9" s="8"/>
      <c r="AH9" s="8"/>
      <c r="AI9" s="8"/>
      <c r="AJ9" s="8"/>
      <c r="AK9" s="8"/>
      <c r="AL9" s="141">
        <v>401</v>
      </c>
      <c r="AM9" s="142">
        <v>9.7349999999999994</v>
      </c>
      <c r="AN9" s="142">
        <v>3.9735999999999998</v>
      </c>
      <c r="AO9" s="4" t="s">
        <v>8245</v>
      </c>
      <c r="AP9" s="4" t="s">
        <v>5749</v>
      </c>
      <c r="AQ9" s="4" t="s">
        <v>3391</v>
      </c>
      <c r="AR9" s="4" t="s">
        <v>3048</v>
      </c>
      <c r="AS9" s="4"/>
    </row>
    <row r="10" spans="1:45" ht="15">
      <c r="A10" s="4" t="s">
        <v>3883</v>
      </c>
      <c r="B10" s="4" t="s">
        <v>3395</v>
      </c>
      <c r="C10" s="4" t="s">
        <v>95</v>
      </c>
      <c r="D10" s="4" t="s">
        <v>116</v>
      </c>
      <c r="E10" s="4" t="s">
        <v>2383</v>
      </c>
      <c r="F10" s="4" t="s">
        <v>3389</v>
      </c>
      <c r="G10" s="14">
        <v>37.701396000000003</v>
      </c>
      <c r="H10" s="14">
        <v>-6.6076160000000002</v>
      </c>
      <c r="I10" s="4" t="s">
        <v>100</v>
      </c>
      <c r="J10" s="4" t="s">
        <v>6667</v>
      </c>
      <c r="K10" s="4" t="s">
        <v>3046</v>
      </c>
      <c r="L10" s="4"/>
      <c r="M10" s="72">
        <v>18.183</v>
      </c>
      <c r="N10" s="72">
        <v>1E-3</v>
      </c>
      <c r="O10" s="72">
        <v>15.63</v>
      </c>
      <c r="P10" s="72">
        <v>1E-3</v>
      </c>
      <c r="Q10" s="72">
        <v>38.207000000000001</v>
      </c>
      <c r="R10" s="72">
        <v>2E-3</v>
      </c>
      <c r="S10" s="7">
        <v>0.85958999999999997</v>
      </c>
      <c r="T10" s="7"/>
      <c r="U10" s="7">
        <v>2.1012499999999998</v>
      </c>
      <c r="V10" s="7"/>
      <c r="W10" s="5">
        <v>445</v>
      </c>
      <c r="X10" s="6">
        <v>1.02</v>
      </c>
      <c r="Y10" s="11"/>
      <c r="Z10" s="10"/>
      <c r="AA10" s="10"/>
      <c r="AB10" s="4" t="s">
        <v>6745</v>
      </c>
      <c r="AC10" s="4"/>
      <c r="AD10" s="4"/>
      <c r="AE10" s="4"/>
      <c r="AF10" s="4"/>
      <c r="AG10" s="8"/>
      <c r="AH10" s="8"/>
      <c r="AI10" s="8"/>
      <c r="AJ10" s="8"/>
      <c r="AK10" s="8"/>
      <c r="AL10" s="141">
        <v>386</v>
      </c>
      <c r="AM10" s="142">
        <v>9.6992999999999991</v>
      </c>
      <c r="AN10" s="142">
        <v>3.9411</v>
      </c>
      <c r="AO10" s="4" t="s">
        <v>8245</v>
      </c>
      <c r="AP10" s="4" t="s">
        <v>5749</v>
      </c>
      <c r="AQ10" s="4" t="s">
        <v>3390</v>
      </c>
      <c r="AR10" s="4" t="s">
        <v>3048</v>
      </c>
      <c r="AS10" s="4" t="s">
        <v>3396</v>
      </c>
    </row>
    <row r="11" spans="1:45" ht="15">
      <c r="A11" s="4" t="s">
        <v>3884</v>
      </c>
      <c r="B11" s="4" t="s">
        <v>3395</v>
      </c>
      <c r="C11" s="4" t="s">
        <v>95</v>
      </c>
      <c r="D11" s="4" t="s">
        <v>116</v>
      </c>
      <c r="E11" s="4" t="s">
        <v>2383</v>
      </c>
      <c r="F11" s="4" t="s">
        <v>3389</v>
      </c>
      <c r="G11" s="14">
        <v>37.701396000000003</v>
      </c>
      <c r="H11" s="14">
        <v>-6.6076160000000002</v>
      </c>
      <c r="I11" s="4" t="s">
        <v>100</v>
      </c>
      <c r="J11" s="4" t="s">
        <v>6667</v>
      </c>
      <c r="K11" s="4" t="s">
        <v>3046</v>
      </c>
      <c r="L11" s="4"/>
      <c r="M11" s="72">
        <v>18.183</v>
      </c>
      <c r="N11" s="72">
        <v>2E-3</v>
      </c>
      <c r="O11" s="72">
        <v>15.638</v>
      </c>
      <c r="P11" s="72">
        <v>2E-3</v>
      </c>
      <c r="Q11" s="72">
        <v>38.259</v>
      </c>
      <c r="R11" s="72">
        <v>5.0000000000000001E-3</v>
      </c>
      <c r="S11" s="7">
        <v>0.86002999999999996</v>
      </c>
      <c r="T11" s="7"/>
      <c r="U11" s="7">
        <v>2.1041099999999999</v>
      </c>
      <c r="V11" s="7"/>
      <c r="W11" s="5">
        <v>445</v>
      </c>
      <c r="X11" s="6">
        <v>1.02</v>
      </c>
      <c r="Y11" s="11"/>
      <c r="Z11" s="10"/>
      <c r="AA11" s="10"/>
      <c r="AB11" s="4" t="s">
        <v>6745</v>
      </c>
      <c r="AC11" s="4"/>
      <c r="AD11" s="4"/>
      <c r="AE11" s="4"/>
      <c r="AF11" s="4"/>
      <c r="AG11" s="8"/>
      <c r="AH11" s="8"/>
      <c r="AI11" s="8"/>
      <c r="AJ11" s="8"/>
      <c r="AK11" s="8"/>
      <c r="AL11" s="141">
        <v>401</v>
      </c>
      <c r="AM11" s="142">
        <v>9.7315000000000005</v>
      </c>
      <c r="AN11" s="142">
        <v>3.9723999999999999</v>
      </c>
      <c r="AO11" s="4" t="s">
        <v>8245</v>
      </c>
      <c r="AP11" s="4" t="s">
        <v>5749</v>
      </c>
      <c r="AQ11" s="4" t="s">
        <v>3391</v>
      </c>
      <c r="AR11" s="4" t="s">
        <v>3048</v>
      </c>
      <c r="AS11" s="4" t="s">
        <v>3396</v>
      </c>
    </row>
    <row r="12" spans="1:45" ht="15">
      <c r="A12" s="4" t="s">
        <v>3885</v>
      </c>
      <c r="B12" s="4" t="s">
        <v>3397</v>
      </c>
      <c r="C12" s="4" t="s">
        <v>95</v>
      </c>
      <c r="D12" s="4" t="s">
        <v>116</v>
      </c>
      <c r="E12" s="4" t="s">
        <v>2383</v>
      </c>
      <c r="F12" s="4" t="s">
        <v>3389</v>
      </c>
      <c r="G12" s="14">
        <v>37.701396000000003</v>
      </c>
      <c r="H12" s="14">
        <v>-6.6076160000000002</v>
      </c>
      <c r="I12" s="4" t="s">
        <v>100</v>
      </c>
      <c r="J12" s="4" t="s">
        <v>6667</v>
      </c>
      <c r="K12" s="4" t="s">
        <v>3046</v>
      </c>
      <c r="L12" s="4"/>
      <c r="M12" s="72">
        <v>18.181000000000001</v>
      </c>
      <c r="N12" s="72">
        <v>1E-3</v>
      </c>
      <c r="O12" s="72">
        <v>15.625</v>
      </c>
      <c r="P12" s="72">
        <v>1E-3</v>
      </c>
      <c r="Q12" s="72">
        <v>38.192999999999998</v>
      </c>
      <c r="R12" s="72">
        <v>2E-3</v>
      </c>
      <c r="S12" s="7">
        <v>0.85941000000000001</v>
      </c>
      <c r="T12" s="7"/>
      <c r="U12" s="7">
        <v>2.1007099999999999</v>
      </c>
      <c r="V12" s="7"/>
      <c r="W12" s="5">
        <v>371</v>
      </c>
      <c r="X12" s="6">
        <v>0.8</v>
      </c>
      <c r="Y12" s="11"/>
      <c r="Z12" s="10"/>
      <c r="AA12" s="10"/>
      <c r="AB12" s="4" t="s">
        <v>6745</v>
      </c>
      <c r="AC12" s="4"/>
      <c r="AD12" s="4"/>
      <c r="AE12" s="4"/>
      <c r="AF12" s="4"/>
      <c r="AG12" s="8"/>
      <c r="AH12" s="8"/>
      <c r="AI12" s="8"/>
      <c r="AJ12" s="8"/>
      <c r="AK12" s="8"/>
      <c r="AL12" s="141">
        <v>378</v>
      </c>
      <c r="AM12" s="142">
        <v>9.6797000000000004</v>
      </c>
      <c r="AN12" s="142">
        <v>3.9329999999999998</v>
      </c>
      <c r="AO12" s="4" t="s">
        <v>8245</v>
      </c>
      <c r="AP12" s="4" t="s">
        <v>5749</v>
      </c>
      <c r="AQ12" s="4" t="s">
        <v>3390</v>
      </c>
      <c r="AR12" s="4" t="s">
        <v>3048</v>
      </c>
      <c r="AS12" s="4" t="s">
        <v>3396</v>
      </c>
    </row>
    <row r="13" spans="1:45" ht="15">
      <c r="A13" s="4" t="s">
        <v>3886</v>
      </c>
      <c r="B13" s="4" t="s">
        <v>3397</v>
      </c>
      <c r="C13" s="4" t="s">
        <v>95</v>
      </c>
      <c r="D13" s="4" t="s">
        <v>116</v>
      </c>
      <c r="E13" s="4" t="s">
        <v>2383</v>
      </c>
      <c r="F13" s="4" t="s">
        <v>3389</v>
      </c>
      <c r="G13" s="14">
        <v>37.701396000000003</v>
      </c>
      <c r="H13" s="14">
        <v>-6.6076160000000002</v>
      </c>
      <c r="I13" s="4" t="s">
        <v>100</v>
      </c>
      <c r="J13" s="4" t="s">
        <v>6667</v>
      </c>
      <c r="K13" s="4" t="s">
        <v>3046</v>
      </c>
      <c r="L13" s="4"/>
      <c r="M13" s="72">
        <v>18.213999999999999</v>
      </c>
      <c r="N13" s="72">
        <v>0.01</v>
      </c>
      <c r="O13" s="72">
        <v>15.667999999999999</v>
      </c>
      <c r="P13" s="72">
        <v>0.01</v>
      </c>
      <c r="Q13" s="72">
        <v>38.354999999999997</v>
      </c>
      <c r="R13" s="72">
        <v>3.0000000000000001E-3</v>
      </c>
      <c r="S13" s="7">
        <v>0.86021999999999998</v>
      </c>
      <c r="T13" s="7"/>
      <c r="U13" s="7">
        <v>2.1057999999999999</v>
      </c>
      <c r="V13" s="7"/>
      <c r="W13" s="5">
        <v>371</v>
      </c>
      <c r="X13" s="6">
        <v>0.8</v>
      </c>
      <c r="Y13" s="11"/>
      <c r="Z13" s="10"/>
      <c r="AA13" s="10"/>
      <c r="AB13" s="4" t="s">
        <v>6745</v>
      </c>
      <c r="AC13" s="4"/>
      <c r="AD13" s="4"/>
      <c r="AE13" s="4"/>
      <c r="AF13" s="4"/>
      <c r="AG13" s="8"/>
      <c r="AH13" s="8"/>
      <c r="AI13" s="8"/>
      <c r="AJ13" s="8"/>
      <c r="AK13" s="8"/>
      <c r="AL13" s="141">
        <v>433</v>
      </c>
      <c r="AM13" s="142">
        <v>9.8445999999999998</v>
      </c>
      <c r="AN13" s="142">
        <v>4.0140000000000002</v>
      </c>
      <c r="AO13" s="4" t="s">
        <v>8245</v>
      </c>
      <c r="AP13" s="4" t="s">
        <v>5749</v>
      </c>
      <c r="AQ13" s="4" t="s">
        <v>3391</v>
      </c>
      <c r="AR13" s="4" t="s">
        <v>3048</v>
      </c>
      <c r="AS13" s="4" t="s">
        <v>3396</v>
      </c>
    </row>
    <row r="14" spans="1:45" ht="15">
      <c r="A14" s="4" t="s">
        <v>3887</v>
      </c>
      <c r="B14" s="4" t="s">
        <v>3398</v>
      </c>
      <c r="C14" s="4" t="s">
        <v>95</v>
      </c>
      <c r="D14" s="4" t="s">
        <v>116</v>
      </c>
      <c r="E14" s="4" t="s">
        <v>2383</v>
      </c>
      <c r="F14" s="4" t="s">
        <v>3389</v>
      </c>
      <c r="G14" s="14">
        <v>37.701396000000003</v>
      </c>
      <c r="H14" s="14">
        <v>-6.6076160000000002</v>
      </c>
      <c r="I14" s="4" t="s">
        <v>100</v>
      </c>
      <c r="J14" s="4" t="s">
        <v>6667</v>
      </c>
      <c r="K14" s="4" t="s">
        <v>3046</v>
      </c>
      <c r="L14" s="4"/>
      <c r="M14" s="72">
        <v>18.181999999999999</v>
      </c>
      <c r="N14" s="72">
        <v>1E-3</v>
      </c>
      <c r="O14" s="72">
        <v>15.631</v>
      </c>
      <c r="P14" s="72">
        <v>1E-3</v>
      </c>
      <c r="Q14" s="72">
        <v>38.206000000000003</v>
      </c>
      <c r="R14" s="72">
        <v>3.0000000000000001E-3</v>
      </c>
      <c r="S14" s="7">
        <v>0.85970000000000002</v>
      </c>
      <c r="T14" s="7"/>
      <c r="U14" s="7">
        <v>2.1013099999999998</v>
      </c>
      <c r="V14" s="7"/>
      <c r="W14" s="5">
        <v>408</v>
      </c>
      <c r="X14" s="6">
        <v>0.84</v>
      </c>
      <c r="Y14" s="11"/>
      <c r="Z14" s="10"/>
      <c r="AA14" s="10"/>
      <c r="AB14" s="4" t="s">
        <v>6745</v>
      </c>
      <c r="AC14" s="4"/>
      <c r="AD14" s="4"/>
      <c r="AE14" s="4"/>
      <c r="AF14" s="4"/>
      <c r="AG14" s="8"/>
      <c r="AH14" s="8"/>
      <c r="AI14" s="8"/>
      <c r="AJ14" s="8"/>
      <c r="AK14" s="8"/>
      <c r="AL14" s="141">
        <v>389</v>
      </c>
      <c r="AM14" s="142">
        <v>9.7035999999999998</v>
      </c>
      <c r="AN14" s="142">
        <v>3.9415</v>
      </c>
      <c r="AO14" s="4" t="s">
        <v>8245</v>
      </c>
      <c r="AP14" s="4" t="s">
        <v>5749</v>
      </c>
      <c r="AQ14" s="4" t="s">
        <v>3390</v>
      </c>
      <c r="AR14" s="4" t="s">
        <v>3048</v>
      </c>
      <c r="AS14" s="4" t="s">
        <v>3396</v>
      </c>
    </row>
    <row r="15" spans="1:45" ht="15">
      <c r="A15" s="4" t="s">
        <v>3888</v>
      </c>
      <c r="B15" s="4" t="s">
        <v>3399</v>
      </c>
      <c r="C15" s="4" t="s">
        <v>95</v>
      </c>
      <c r="D15" s="4" t="s">
        <v>116</v>
      </c>
      <c r="E15" s="4" t="s">
        <v>2383</v>
      </c>
      <c r="F15" s="4" t="s">
        <v>3389</v>
      </c>
      <c r="G15" s="14">
        <v>37.701396000000003</v>
      </c>
      <c r="H15" s="14">
        <v>-6.6076160000000002</v>
      </c>
      <c r="I15" s="4" t="s">
        <v>100</v>
      </c>
      <c r="J15" s="4" t="s">
        <v>6667</v>
      </c>
      <c r="K15" s="4" t="s">
        <v>3046</v>
      </c>
      <c r="L15" s="4"/>
      <c r="M15" s="72">
        <v>18.181000000000001</v>
      </c>
      <c r="N15" s="72">
        <v>1E-3</v>
      </c>
      <c r="O15" s="72">
        <v>15.629</v>
      </c>
      <c r="P15" s="72">
        <v>2E-3</v>
      </c>
      <c r="Q15" s="72">
        <v>38.21</v>
      </c>
      <c r="R15" s="72">
        <v>5.0000000000000001E-3</v>
      </c>
      <c r="S15" s="7">
        <v>0.85963000000000001</v>
      </c>
      <c r="T15" s="7"/>
      <c r="U15" s="7">
        <v>2.1016400000000002</v>
      </c>
      <c r="V15" s="7"/>
      <c r="W15" s="5">
        <v>347</v>
      </c>
      <c r="X15" s="6">
        <v>0.68</v>
      </c>
      <c r="Y15" s="11"/>
      <c r="Z15" s="10"/>
      <c r="AA15" s="10"/>
      <c r="AB15" s="4" t="s">
        <v>6745</v>
      </c>
      <c r="AC15" s="4"/>
      <c r="AD15" s="4"/>
      <c r="AE15" s="4"/>
      <c r="AF15" s="4"/>
      <c r="AG15" s="8"/>
      <c r="AH15" s="8"/>
      <c r="AI15" s="8"/>
      <c r="AJ15" s="8"/>
      <c r="AK15" s="8"/>
      <c r="AL15" s="141">
        <v>386</v>
      </c>
      <c r="AM15" s="142">
        <v>9.6958000000000002</v>
      </c>
      <c r="AN15" s="142">
        <v>3.9437000000000002</v>
      </c>
      <c r="AO15" s="4" t="s">
        <v>8245</v>
      </c>
      <c r="AP15" s="4" t="s">
        <v>5749</v>
      </c>
      <c r="AQ15" s="4" t="s">
        <v>3390</v>
      </c>
      <c r="AR15" s="4" t="s">
        <v>3048</v>
      </c>
      <c r="AS15" s="4" t="s">
        <v>3396</v>
      </c>
    </row>
    <row r="16" spans="1:45" ht="15">
      <c r="A16" s="4" t="s">
        <v>3889</v>
      </c>
      <c r="B16" s="4" t="s">
        <v>3399</v>
      </c>
      <c r="C16" s="4" t="s">
        <v>95</v>
      </c>
      <c r="D16" s="4" t="s">
        <v>116</v>
      </c>
      <c r="E16" s="4" t="s">
        <v>2383</v>
      </c>
      <c r="F16" s="4" t="s">
        <v>3389</v>
      </c>
      <c r="G16" s="14">
        <v>37.701396000000003</v>
      </c>
      <c r="H16" s="14">
        <v>-6.6076160000000002</v>
      </c>
      <c r="I16" s="4" t="s">
        <v>100</v>
      </c>
      <c r="J16" s="4" t="s">
        <v>6667</v>
      </c>
      <c r="K16" s="4" t="s">
        <v>3046</v>
      </c>
      <c r="L16" s="4"/>
      <c r="M16" s="72">
        <v>18.187999999999999</v>
      </c>
      <c r="N16" s="72">
        <v>5.0000000000000001E-3</v>
      </c>
      <c r="O16" s="72">
        <v>15.667</v>
      </c>
      <c r="P16" s="72">
        <v>6.0000000000000001E-3</v>
      </c>
      <c r="Q16" s="72">
        <v>38.267000000000003</v>
      </c>
      <c r="R16" s="72">
        <v>8.9999999999999993E-3</v>
      </c>
      <c r="S16" s="7">
        <v>0.86138999999999999</v>
      </c>
      <c r="T16" s="7"/>
      <c r="U16" s="7">
        <v>2.1039699999999999</v>
      </c>
      <c r="V16" s="7"/>
      <c r="W16" s="5">
        <v>347</v>
      </c>
      <c r="X16" s="6">
        <v>0.68</v>
      </c>
      <c r="Y16" s="11"/>
      <c r="Z16" s="10"/>
      <c r="AA16" s="10"/>
      <c r="AB16" s="4" t="s">
        <v>6745</v>
      </c>
      <c r="AC16" s="4"/>
      <c r="AD16" s="4"/>
      <c r="AE16" s="4"/>
      <c r="AF16" s="4"/>
      <c r="AG16" s="8"/>
      <c r="AH16" s="8"/>
      <c r="AI16" s="8"/>
      <c r="AJ16" s="8"/>
      <c r="AK16" s="8"/>
      <c r="AL16" s="141">
        <v>450</v>
      </c>
      <c r="AM16" s="142">
        <v>9.8475999999999999</v>
      </c>
      <c r="AN16" s="142">
        <v>3.9832000000000001</v>
      </c>
      <c r="AO16" s="4" t="s">
        <v>8245</v>
      </c>
      <c r="AP16" s="4" t="s">
        <v>5749</v>
      </c>
      <c r="AQ16" s="4" t="s">
        <v>3391</v>
      </c>
      <c r="AR16" s="4" t="s">
        <v>3048</v>
      </c>
      <c r="AS16" s="4" t="s">
        <v>3396</v>
      </c>
    </row>
    <row r="17" spans="1:45" ht="15">
      <c r="A17" s="4" t="s">
        <v>3890</v>
      </c>
      <c r="B17" s="4" t="s">
        <v>3400</v>
      </c>
      <c r="C17" s="4" t="s">
        <v>95</v>
      </c>
      <c r="D17" s="4" t="s">
        <v>116</v>
      </c>
      <c r="E17" s="4" t="s">
        <v>2383</v>
      </c>
      <c r="F17" s="4" t="s">
        <v>3389</v>
      </c>
      <c r="G17" s="14">
        <v>37.701396000000003</v>
      </c>
      <c r="H17" s="14">
        <v>-6.6076160000000002</v>
      </c>
      <c r="I17" s="4" t="s">
        <v>100</v>
      </c>
      <c r="J17" s="4" t="s">
        <v>6667</v>
      </c>
      <c r="K17" s="4" t="s">
        <v>3046</v>
      </c>
      <c r="L17" s="4"/>
      <c r="M17" s="72">
        <v>18.196999999999999</v>
      </c>
      <c r="N17" s="72">
        <v>1E-3</v>
      </c>
      <c r="O17" s="72">
        <v>15.648999999999999</v>
      </c>
      <c r="P17" s="72">
        <v>1E-3</v>
      </c>
      <c r="Q17" s="72">
        <v>38.268000000000001</v>
      </c>
      <c r="R17" s="72">
        <v>3.0000000000000001E-3</v>
      </c>
      <c r="S17" s="7">
        <v>0.85997999999999997</v>
      </c>
      <c r="T17" s="7"/>
      <c r="U17" s="7">
        <v>2.1029800000000001</v>
      </c>
      <c r="V17" s="7"/>
      <c r="W17" s="5">
        <v>363</v>
      </c>
      <c r="X17" s="6">
        <v>0.71</v>
      </c>
      <c r="Y17" s="11"/>
      <c r="Z17" s="10"/>
      <c r="AA17" s="10"/>
      <c r="AB17" s="4" t="s">
        <v>6745</v>
      </c>
      <c r="AC17" s="4"/>
      <c r="AD17" s="4"/>
      <c r="AE17" s="4"/>
      <c r="AF17" s="4"/>
      <c r="AG17" s="8"/>
      <c r="AH17" s="8"/>
      <c r="AI17" s="8"/>
      <c r="AJ17" s="8"/>
      <c r="AK17" s="8"/>
      <c r="AL17" s="141">
        <v>411</v>
      </c>
      <c r="AM17" s="142">
        <v>9.7721999999999998</v>
      </c>
      <c r="AN17" s="142">
        <v>3.9714999999999998</v>
      </c>
      <c r="AO17" s="4" t="s">
        <v>8245</v>
      </c>
      <c r="AP17" s="4" t="s">
        <v>5749</v>
      </c>
      <c r="AQ17" s="4" t="s">
        <v>3390</v>
      </c>
      <c r="AR17" s="4" t="s">
        <v>3048</v>
      </c>
      <c r="AS17" s="4" t="s">
        <v>3396</v>
      </c>
    </row>
    <row r="18" spans="1:45" ht="15">
      <c r="A18" s="4" t="s">
        <v>3891</v>
      </c>
      <c r="B18" s="4">
        <v>2</v>
      </c>
      <c r="C18" s="4" t="s">
        <v>95</v>
      </c>
      <c r="D18" s="4" t="s">
        <v>116</v>
      </c>
      <c r="E18" s="4" t="s">
        <v>2383</v>
      </c>
      <c r="F18" s="4" t="s">
        <v>3389</v>
      </c>
      <c r="G18" s="14">
        <v>37.701396000000003</v>
      </c>
      <c r="H18" s="14">
        <v>-6.6076160000000002</v>
      </c>
      <c r="I18" s="4" t="s">
        <v>100</v>
      </c>
      <c r="J18" s="4" t="s">
        <v>6667</v>
      </c>
      <c r="K18" s="4" t="s">
        <v>3046</v>
      </c>
      <c r="L18" s="4"/>
      <c r="M18" s="72">
        <v>18.18</v>
      </c>
      <c r="N18" s="72">
        <v>1E-3</v>
      </c>
      <c r="O18" s="72">
        <v>15.625</v>
      </c>
      <c r="P18" s="72">
        <v>1E-3</v>
      </c>
      <c r="Q18" s="72">
        <v>38.185000000000002</v>
      </c>
      <c r="R18" s="72">
        <v>4.0000000000000001E-3</v>
      </c>
      <c r="S18" s="7">
        <v>0.85946</v>
      </c>
      <c r="T18" s="7"/>
      <c r="U18" s="7">
        <v>2.10039</v>
      </c>
      <c r="V18" s="7"/>
      <c r="W18" s="5">
        <v>275</v>
      </c>
      <c r="X18" s="6">
        <v>1.06</v>
      </c>
      <c r="Y18" s="11"/>
      <c r="Z18" s="10"/>
      <c r="AA18" s="10"/>
      <c r="AB18" s="4" t="s">
        <v>6745</v>
      </c>
      <c r="AC18" s="4"/>
      <c r="AD18" s="4"/>
      <c r="AE18" s="4"/>
      <c r="AF18" s="4"/>
      <c r="AG18" s="8"/>
      <c r="AH18" s="8"/>
      <c r="AI18" s="8"/>
      <c r="AJ18" s="8"/>
      <c r="AK18" s="8"/>
      <c r="AL18" s="141">
        <v>379</v>
      </c>
      <c r="AM18" s="142">
        <v>9.6798999999999999</v>
      </c>
      <c r="AN18" s="142">
        <v>3.9293</v>
      </c>
      <c r="AO18" s="4" t="s">
        <v>8245</v>
      </c>
      <c r="AP18" s="4" t="s">
        <v>5749</v>
      </c>
      <c r="AQ18" s="4" t="s">
        <v>3390</v>
      </c>
      <c r="AR18" s="4" t="s">
        <v>3048</v>
      </c>
      <c r="AS18" s="4" t="s">
        <v>3396</v>
      </c>
    </row>
    <row r="19" spans="1:45" ht="15">
      <c r="A19" s="4" t="s">
        <v>3892</v>
      </c>
      <c r="B19" s="4">
        <v>2</v>
      </c>
      <c r="C19" s="4" t="s">
        <v>95</v>
      </c>
      <c r="D19" s="4" t="s">
        <v>116</v>
      </c>
      <c r="E19" s="4" t="s">
        <v>2383</v>
      </c>
      <c r="F19" s="4" t="s">
        <v>3389</v>
      </c>
      <c r="G19" s="14">
        <v>37.701396000000003</v>
      </c>
      <c r="H19" s="14">
        <v>-6.6076160000000002</v>
      </c>
      <c r="I19" s="4" t="s">
        <v>100</v>
      </c>
      <c r="J19" s="4" t="s">
        <v>6667</v>
      </c>
      <c r="K19" s="4" t="s">
        <v>3046</v>
      </c>
      <c r="L19" s="4"/>
      <c r="M19" s="72">
        <v>18.199000000000002</v>
      </c>
      <c r="N19" s="72">
        <v>5.0000000000000001E-3</v>
      </c>
      <c r="O19" s="72">
        <v>15.654</v>
      </c>
      <c r="P19" s="72">
        <v>4.0000000000000001E-3</v>
      </c>
      <c r="Q19" s="72">
        <v>38.344999999999999</v>
      </c>
      <c r="R19" s="72">
        <v>0.01</v>
      </c>
      <c r="S19" s="7">
        <v>0.86016000000000004</v>
      </c>
      <c r="T19" s="7"/>
      <c r="U19" s="7">
        <v>2.1069800000000001</v>
      </c>
      <c r="V19" s="7"/>
      <c r="W19" s="5">
        <v>275</v>
      </c>
      <c r="X19" s="6">
        <v>1.06</v>
      </c>
      <c r="Y19" s="11"/>
      <c r="Z19" s="10"/>
      <c r="AA19" s="10"/>
      <c r="AB19" s="4" t="s">
        <v>6745</v>
      </c>
      <c r="AC19" s="4"/>
      <c r="AD19" s="4"/>
      <c r="AE19" s="4"/>
      <c r="AF19" s="4"/>
      <c r="AG19" s="8"/>
      <c r="AH19" s="8"/>
      <c r="AI19" s="8"/>
      <c r="AJ19" s="8"/>
      <c r="AK19" s="8"/>
      <c r="AL19" s="141">
        <v>419</v>
      </c>
      <c r="AM19" s="142">
        <v>9.7919</v>
      </c>
      <c r="AN19" s="142">
        <v>4.0141</v>
      </c>
      <c r="AO19" s="4" t="s">
        <v>8245</v>
      </c>
      <c r="AP19" s="4" t="s">
        <v>5749</v>
      </c>
      <c r="AQ19" s="4" t="s">
        <v>3391</v>
      </c>
      <c r="AR19" s="4" t="s">
        <v>3048</v>
      </c>
      <c r="AS19" s="4" t="s">
        <v>3396</v>
      </c>
    </row>
    <row r="20" spans="1:45" ht="15">
      <c r="A20" s="4" t="s">
        <v>3893</v>
      </c>
      <c r="B20" s="4">
        <v>3</v>
      </c>
      <c r="C20" s="4" t="s">
        <v>95</v>
      </c>
      <c r="D20" s="4" t="s">
        <v>116</v>
      </c>
      <c r="E20" s="4" t="s">
        <v>2383</v>
      </c>
      <c r="F20" s="4" t="s">
        <v>3389</v>
      </c>
      <c r="G20" s="14">
        <v>37.701396000000003</v>
      </c>
      <c r="H20" s="14">
        <v>-6.6076160000000002</v>
      </c>
      <c r="I20" s="4" t="s">
        <v>100</v>
      </c>
      <c r="J20" s="4" t="s">
        <v>6667</v>
      </c>
      <c r="K20" s="4" t="s">
        <v>3046</v>
      </c>
      <c r="L20" s="4"/>
      <c r="M20" s="72">
        <v>18.181999999999999</v>
      </c>
      <c r="N20" s="72">
        <v>1E-3</v>
      </c>
      <c r="O20" s="72">
        <v>15.627000000000001</v>
      </c>
      <c r="P20" s="72">
        <v>1E-3</v>
      </c>
      <c r="Q20" s="72">
        <v>38.195999999999998</v>
      </c>
      <c r="R20" s="72">
        <v>4.0000000000000001E-3</v>
      </c>
      <c r="S20" s="7">
        <v>0.85948000000000002</v>
      </c>
      <c r="T20" s="7"/>
      <c r="U20" s="7">
        <v>2.1007600000000002</v>
      </c>
      <c r="V20" s="7"/>
      <c r="W20" s="5">
        <v>426</v>
      </c>
      <c r="X20" s="6">
        <v>1.36</v>
      </c>
      <c r="Y20" s="11"/>
      <c r="Z20" s="10"/>
      <c r="AA20" s="10"/>
      <c r="AB20" s="4" t="s">
        <v>6745</v>
      </c>
      <c r="AC20" s="4"/>
      <c r="AD20" s="4"/>
      <c r="AE20" s="4"/>
      <c r="AF20" s="4"/>
      <c r="AG20" s="8"/>
      <c r="AH20" s="8"/>
      <c r="AI20" s="8"/>
      <c r="AJ20" s="8"/>
      <c r="AK20" s="8"/>
      <c r="AL20" s="141">
        <v>381</v>
      </c>
      <c r="AM20" s="142">
        <v>9.6875</v>
      </c>
      <c r="AN20" s="142">
        <v>3.9346999999999999</v>
      </c>
      <c r="AO20" s="4" t="s">
        <v>8245</v>
      </c>
      <c r="AP20" s="4" t="s">
        <v>5749</v>
      </c>
      <c r="AQ20" s="4" t="s">
        <v>3390</v>
      </c>
      <c r="AR20" s="4" t="s">
        <v>3048</v>
      </c>
      <c r="AS20" s="4" t="s">
        <v>3396</v>
      </c>
    </row>
    <row r="21" spans="1:45" ht="15">
      <c r="A21" s="4" t="s">
        <v>3894</v>
      </c>
      <c r="B21" s="4">
        <v>3</v>
      </c>
      <c r="C21" s="4" t="s">
        <v>95</v>
      </c>
      <c r="D21" s="4" t="s">
        <v>116</v>
      </c>
      <c r="E21" s="4" t="s">
        <v>2383</v>
      </c>
      <c r="F21" s="4" t="s">
        <v>3389</v>
      </c>
      <c r="G21" s="14">
        <v>37.701396000000003</v>
      </c>
      <c r="H21" s="14">
        <v>-6.6076160000000002</v>
      </c>
      <c r="I21" s="4" t="s">
        <v>100</v>
      </c>
      <c r="J21" s="4" t="s">
        <v>6667</v>
      </c>
      <c r="K21" s="4" t="s">
        <v>3046</v>
      </c>
      <c r="L21" s="4"/>
      <c r="M21" s="72">
        <v>18.195</v>
      </c>
      <c r="N21" s="72">
        <v>1E-3</v>
      </c>
      <c r="O21" s="72">
        <v>15.646000000000001</v>
      </c>
      <c r="P21" s="72">
        <v>1E-3</v>
      </c>
      <c r="Q21" s="72">
        <v>38.21</v>
      </c>
      <c r="R21" s="72">
        <v>4.0000000000000001E-3</v>
      </c>
      <c r="S21" s="7">
        <v>0.85990999999999995</v>
      </c>
      <c r="T21" s="7"/>
      <c r="U21" s="7">
        <v>2.1000299999999998</v>
      </c>
      <c r="V21" s="7"/>
      <c r="W21" s="5">
        <v>426</v>
      </c>
      <c r="X21" s="6">
        <v>1.36</v>
      </c>
      <c r="Y21" s="11"/>
      <c r="Z21" s="10"/>
      <c r="AA21" s="10"/>
      <c r="AB21" s="4" t="s">
        <v>6745</v>
      </c>
      <c r="AC21" s="4"/>
      <c r="AD21" s="4"/>
      <c r="AE21" s="4"/>
      <c r="AF21" s="4"/>
      <c r="AG21" s="8"/>
      <c r="AH21" s="8"/>
      <c r="AI21" s="8"/>
      <c r="AJ21" s="8"/>
      <c r="AK21" s="8"/>
      <c r="AL21" s="141">
        <v>407</v>
      </c>
      <c r="AM21" s="142">
        <v>9.7606999999999999</v>
      </c>
      <c r="AN21" s="142">
        <v>3.94</v>
      </c>
      <c r="AO21" s="4" t="s">
        <v>8245</v>
      </c>
      <c r="AP21" s="4" t="s">
        <v>5749</v>
      </c>
      <c r="AQ21" s="4" t="s">
        <v>3391</v>
      </c>
      <c r="AR21" s="4" t="s">
        <v>3048</v>
      </c>
      <c r="AS21" s="4" t="s">
        <v>3396</v>
      </c>
    </row>
    <row r="22" spans="1:45" ht="15">
      <c r="A22" s="4" t="s">
        <v>3895</v>
      </c>
      <c r="B22" s="4">
        <v>4</v>
      </c>
      <c r="C22" s="4" t="s">
        <v>95</v>
      </c>
      <c r="D22" s="4" t="s">
        <v>116</v>
      </c>
      <c r="E22" s="4" t="s">
        <v>2383</v>
      </c>
      <c r="F22" s="4" t="s">
        <v>3389</v>
      </c>
      <c r="G22" s="14">
        <v>37.701396000000003</v>
      </c>
      <c r="H22" s="14">
        <v>-6.6076160000000002</v>
      </c>
      <c r="I22" s="4" t="s">
        <v>100</v>
      </c>
      <c r="J22" s="4" t="s">
        <v>6667</v>
      </c>
      <c r="K22" s="4" t="s">
        <v>3046</v>
      </c>
      <c r="L22" s="4"/>
      <c r="M22" s="72">
        <v>18.195</v>
      </c>
      <c r="N22" s="72">
        <v>1E-3</v>
      </c>
      <c r="O22" s="72">
        <v>15.638</v>
      </c>
      <c r="P22" s="72">
        <v>1E-3</v>
      </c>
      <c r="Q22" s="72">
        <v>38.234000000000002</v>
      </c>
      <c r="R22" s="72">
        <v>4.0000000000000001E-3</v>
      </c>
      <c r="S22" s="7">
        <v>0.85946999999999996</v>
      </c>
      <c r="T22" s="7"/>
      <c r="U22" s="7">
        <v>2.1013500000000001</v>
      </c>
      <c r="V22" s="7"/>
      <c r="W22" s="5">
        <v>427</v>
      </c>
      <c r="X22" s="6">
        <v>0.9</v>
      </c>
      <c r="Y22" s="11"/>
      <c r="Z22" s="10"/>
      <c r="AA22" s="10"/>
      <c r="AB22" s="4" t="s">
        <v>6745</v>
      </c>
      <c r="AC22" s="4"/>
      <c r="AD22" s="4"/>
      <c r="AE22" s="4"/>
      <c r="AF22" s="4"/>
      <c r="AG22" s="8"/>
      <c r="AH22" s="8"/>
      <c r="AI22" s="8"/>
      <c r="AJ22" s="8"/>
      <c r="AK22" s="8"/>
      <c r="AL22" s="141">
        <v>392</v>
      </c>
      <c r="AM22" s="142">
        <v>9.7284000000000006</v>
      </c>
      <c r="AN22" s="142">
        <v>3.9504000000000001</v>
      </c>
      <c r="AO22" s="4" t="s">
        <v>8245</v>
      </c>
      <c r="AP22" s="4" t="s">
        <v>5749</v>
      </c>
      <c r="AQ22" s="4" t="s">
        <v>3390</v>
      </c>
      <c r="AR22" s="4" t="s">
        <v>3048</v>
      </c>
      <c r="AS22" s="4" t="s">
        <v>3396</v>
      </c>
    </row>
    <row r="23" spans="1:45" ht="15">
      <c r="A23" s="4" t="s">
        <v>3896</v>
      </c>
      <c r="B23" s="4">
        <v>4</v>
      </c>
      <c r="C23" s="4" t="s">
        <v>95</v>
      </c>
      <c r="D23" s="4" t="s">
        <v>116</v>
      </c>
      <c r="E23" s="4" t="s">
        <v>2383</v>
      </c>
      <c r="F23" s="4" t="s">
        <v>3389</v>
      </c>
      <c r="G23" s="14">
        <v>37.701396000000003</v>
      </c>
      <c r="H23" s="14">
        <v>-6.6076160000000002</v>
      </c>
      <c r="I23" s="4" t="s">
        <v>100</v>
      </c>
      <c r="J23" s="4" t="s">
        <v>6667</v>
      </c>
      <c r="K23" s="4" t="s">
        <v>3046</v>
      </c>
      <c r="L23" s="4"/>
      <c r="M23" s="72">
        <v>18.178000000000001</v>
      </c>
      <c r="N23" s="72">
        <v>4.0000000000000001E-3</v>
      </c>
      <c r="O23" s="72">
        <v>15.627000000000001</v>
      </c>
      <c r="P23" s="72">
        <v>1E-3</v>
      </c>
      <c r="Q23" s="72">
        <v>38.247</v>
      </c>
      <c r="R23" s="72">
        <v>8.0000000000000002E-3</v>
      </c>
      <c r="S23" s="7">
        <v>0.85967000000000005</v>
      </c>
      <c r="T23" s="7"/>
      <c r="U23" s="7">
        <v>2.1040299999999998</v>
      </c>
      <c r="V23" s="7"/>
      <c r="W23" s="5">
        <v>427</v>
      </c>
      <c r="X23" s="6">
        <v>0.9</v>
      </c>
      <c r="Y23" s="11"/>
      <c r="Z23" s="10"/>
      <c r="AA23" s="10"/>
      <c r="AB23" s="4" t="s">
        <v>6745</v>
      </c>
      <c r="AC23" s="4"/>
      <c r="AD23" s="4"/>
      <c r="AE23" s="4"/>
      <c r="AF23" s="4"/>
      <c r="AG23" s="8"/>
      <c r="AH23" s="8"/>
      <c r="AI23" s="8"/>
      <c r="AJ23" s="8"/>
      <c r="AK23" s="8"/>
      <c r="AL23" s="141">
        <v>384</v>
      </c>
      <c r="AM23" s="142">
        <v>9.6884999999999994</v>
      </c>
      <c r="AN23" s="142">
        <v>3.9655</v>
      </c>
      <c r="AO23" s="4" t="s">
        <v>8245</v>
      </c>
      <c r="AP23" s="4" t="s">
        <v>5749</v>
      </c>
      <c r="AQ23" s="4" t="s">
        <v>3391</v>
      </c>
      <c r="AR23" s="4" t="s">
        <v>3048</v>
      </c>
      <c r="AS23" s="4" t="s">
        <v>3396</v>
      </c>
    </row>
    <row r="24" spans="1:45" ht="15">
      <c r="A24" s="4" t="s">
        <v>3897</v>
      </c>
      <c r="B24" s="4">
        <v>5</v>
      </c>
      <c r="C24" s="4" t="s">
        <v>95</v>
      </c>
      <c r="D24" s="4" t="s">
        <v>116</v>
      </c>
      <c r="E24" s="4" t="s">
        <v>2383</v>
      </c>
      <c r="F24" s="4" t="s">
        <v>3389</v>
      </c>
      <c r="G24" s="14">
        <v>37.701396000000003</v>
      </c>
      <c r="H24" s="14">
        <v>-6.6076160000000002</v>
      </c>
      <c r="I24" s="4" t="s">
        <v>100</v>
      </c>
      <c r="J24" s="4" t="s">
        <v>6667</v>
      </c>
      <c r="K24" s="4" t="s">
        <v>3046</v>
      </c>
      <c r="L24" s="4"/>
      <c r="M24" s="72">
        <v>18.192</v>
      </c>
      <c r="N24" s="72">
        <v>2E-3</v>
      </c>
      <c r="O24" s="72">
        <v>15.634</v>
      </c>
      <c r="P24" s="72">
        <v>2E-3</v>
      </c>
      <c r="Q24" s="72">
        <v>38.231000000000002</v>
      </c>
      <c r="R24" s="72">
        <v>7.0000000000000001E-3</v>
      </c>
      <c r="S24" s="7">
        <v>0.85938999999999999</v>
      </c>
      <c r="T24" s="7"/>
      <c r="U24" s="7">
        <v>2.1015299999999999</v>
      </c>
      <c r="V24" s="7"/>
      <c r="W24" s="5">
        <v>493</v>
      </c>
      <c r="X24" s="6">
        <v>0.43</v>
      </c>
      <c r="Y24" s="11"/>
      <c r="Z24" s="10"/>
      <c r="AA24" s="10"/>
      <c r="AB24" s="4" t="s">
        <v>6745</v>
      </c>
      <c r="AC24" s="4"/>
      <c r="AD24" s="4"/>
      <c r="AE24" s="4"/>
      <c r="AF24" s="4"/>
      <c r="AG24" s="8"/>
      <c r="AH24" s="8"/>
      <c r="AI24" s="8"/>
      <c r="AJ24" s="8"/>
      <c r="AK24" s="8"/>
      <c r="AL24" s="141">
        <v>387</v>
      </c>
      <c r="AM24" s="142">
        <v>9.7131000000000007</v>
      </c>
      <c r="AN24" s="142">
        <v>3.9493999999999998</v>
      </c>
      <c r="AO24" s="4" t="s">
        <v>8245</v>
      </c>
      <c r="AP24" s="4" t="s">
        <v>5749</v>
      </c>
      <c r="AQ24" s="4" t="s">
        <v>3390</v>
      </c>
      <c r="AR24" s="4" t="s">
        <v>3048</v>
      </c>
      <c r="AS24" s="4" t="s">
        <v>3396</v>
      </c>
    </row>
    <row r="25" spans="1:45" ht="15">
      <c r="A25" s="4" t="s">
        <v>3898</v>
      </c>
      <c r="B25" s="4">
        <v>5</v>
      </c>
      <c r="C25" s="4" t="s">
        <v>95</v>
      </c>
      <c r="D25" s="4" t="s">
        <v>116</v>
      </c>
      <c r="E25" s="4" t="s">
        <v>2383</v>
      </c>
      <c r="F25" s="4" t="s">
        <v>3389</v>
      </c>
      <c r="G25" s="14">
        <v>37.701396000000003</v>
      </c>
      <c r="H25" s="14">
        <v>-6.6076160000000002</v>
      </c>
      <c r="I25" s="4" t="s">
        <v>100</v>
      </c>
      <c r="J25" s="4" t="s">
        <v>6667</v>
      </c>
      <c r="K25" s="4" t="s">
        <v>3046</v>
      </c>
      <c r="L25" s="4"/>
      <c r="M25" s="72">
        <v>18.213999999999999</v>
      </c>
      <c r="N25" s="72">
        <v>8.0000000000000002E-3</v>
      </c>
      <c r="O25" s="72">
        <v>15.666</v>
      </c>
      <c r="P25" s="72">
        <v>3.0000000000000001E-3</v>
      </c>
      <c r="Q25" s="72">
        <v>38.234999999999999</v>
      </c>
      <c r="R25" s="72">
        <v>7.0000000000000001E-3</v>
      </c>
      <c r="S25" s="7">
        <v>0.86011000000000004</v>
      </c>
      <c r="T25" s="7"/>
      <c r="U25" s="7">
        <v>2.0992099999999998</v>
      </c>
      <c r="V25" s="7"/>
      <c r="W25" s="5">
        <v>493</v>
      </c>
      <c r="X25" s="6">
        <v>0.43</v>
      </c>
      <c r="Y25" s="11"/>
      <c r="Z25" s="10"/>
      <c r="AA25" s="10"/>
      <c r="AB25" s="4" t="s">
        <v>6745</v>
      </c>
      <c r="AC25" s="4"/>
      <c r="AD25" s="4"/>
      <c r="AE25" s="4"/>
      <c r="AF25" s="4"/>
      <c r="AG25" s="8"/>
      <c r="AH25" s="8"/>
      <c r="AI25" s="8"/>
      <c r="AJ25" s="8"/>
      <c r="AK25" s="8"/>
      <c r="AL25" s="141">
        <v>430</v>
      </c>
      <c r="AM25" s="142">
        <v>9.8364999999999991</v>
      </c>
      <c r="AN25" s="142">
        <v>3.9474999999999998</v>
      </c>
      <c r="AO25" s="4" t="s">
        <v>8245</v>
      </c>
      <c r="AP25" s="4" t="s">
        <v>5749</v>
      </c>
      <c r="AQ25" s="4" t="s">
        <v>3391</v>
      </c>
      <c r="AR25" s="4" t="s">
        <v>3048</v>
      </c>
      <c r="AS25" s="4" t="s">
        <v>3396</v>
      </c>
    </row>
    <row r="26" spans="1:45" ht="15">
      <c r="A26" s="4" t="s">
        <v>3899</v>
      </c>
      <c r="B26" s="4">
        <v>6</v>
      </c>
      <c r="C26" s="4" t="s">
        <v>95</v>
      </c>
      <c r="D26" s="4" t="s">
        <v>116</v>
      </c>
      <c r="E26" s="4" t="s">
        <v>2383</v>
      </c>
      <c r="F26" s="4" t="s">
        <v>3389</v>
      </c>
      <c r="G26" s="14">
        <v>37.701396000000003</v>
      </c>
      <c r="H26" s="14">
        <v>-6.6076160000000002</v>
      </c>
      <c r="I26" s="4" t="s">
        <v>100</v>
      </c>
      <c r="J26" s="4" t="s">
        <v>6667</v>
      </c>
      <c r="K26" s="4" t="s">
        <v>3046</v>
      </c>
      <c r="L26" s="4"/>
      <c r="M26" s="72">
        <v>18.198</v>
      </c>
      <c r="N26" s="72">
        <v>2E-3</v>
      </c>
      <c r="O26" s="72">
        <v>15.643000000000001</v>
      </c>
      <c r="P26" s="72">
        <v>2E-3</v>
      </c>
      <c r="Q26" s="72">
        <v>38.247999999999998</v>
      </c>
      <c r="R26" s="72">
        <v>7.0000000000000001E-3</v>
      </c>
      <c r="S26" s="7">
        <v>0.85960000000000003</v>
      </c>
      <c r="T26" s="7"/>
      <c r="U26" s="7">
        <v>2.1017700000000001</v>
      </c>
      <c r="V26" s="7"/>
      <c r="W26" s="5">
        <v>277</v>
      </c>
      <c r="X26" s="6">
        <v>0.68</v>
      </c>
      <c r="Y26" s="11"/>
      <c r="Z26" s="10"/>
      <c r="AA26" s="10"/>
      <c r="AB26" s="4" t="s">
        <v>6745</v>
      </c>
      <c r="AC26" s="4"/>
      <c r="AD26" s="4"/>
      <c r="AE26" s="4"/>
      <c r="AF26" s="4"/>
      <c r="AG26" s="8"/>
      <c r="AH26" s="8"/>
      <c r="AI26" s="8"/>
      <c r="AJ26" s="8"/>
      <c r="AK26" s="8"/>
      <c r="AL26" s="141">
        <v>399</v>
      </c>
      <c r="AM26" s="142">
        <v>9.7477999999999998</v>
      </c>
      <c r="AN26" s="142">
        <v>3.9578000000000002</v>
      </c>
      <c r="AO26" s="4" t="s">
        <v>8245</v>
      </c>
      <c r="AP26" s="4" t="s">
        <v>5749</v>
      </c>
      <c r="AQ26" s="4" t="s">
        <v>3390</v>
      </c>
      <c r="AR26" s="4" t="s">
        <v>3048</v>
      </c>
      <c r="AS26" s="4" t="s">
        <v>3396</v>
      </c>
    </row>
    <row r="27" spans="1:45" ht="15">
      <c r="A27" s="4" t="s">
        <v>3900</v>
      </c>
      <c r="B27" s="4">
        <v>7</v>
      </c>
      <c r="C27" s="4" t="s">
        <v>95</v>
      </c>
      <c r="D27" s="4" t="s">
        <v>116</v>
      </c>
      <c r="E27" s="4" t="s">
        <v>2383</v>
      </c>
      <c r="F27" s="4" t="s">
        <v>3389</v>
      </c>
      <c r="G27" s="14">
        <v>37.701396000000003</v>
      </c>
      <c r="H27" s="14">
        <v>-6.6076160000000002</v>
      </c>
      <c r="I27" s="4" t="s">
        <v>100</v>
      </c>
      <c r="J27" s="4" t="s">
        <v>6667</v>
      </c>
      <c r="K27" s="4" t="s">
        <v>3046</v>
      </c>
      <c r="L27" s="4"/>
      <c r="M27" s="72">
        <v>18.196999999999999</v>
      </c>
      <c r="N27" s="72">
        <v>1E-3</v>
      </c>
      <c r="O27" s="72">
        <v>15.632</v>
      </c>
      <c r="P27" s="72">
        <v>1E-3</v>
      </c>
      <c r="Q27" s="72">
        <v>38.231999999999999</v>
      </c>
      <c r="R27" s="72">
        <v>3.0000000000000001E-3</v>
      </c>
      <c r="S27" s="7">
        <v>0.85904000000000003</v>
      </c>
      <c r="T27" s="7"/>
      <c r="U27" s="7">
        <v>2.10101</v>
      </c>
      <c r="V27" s="7"/>
      <c r="W27" s="5">
        <v>2918</v>
      </c>
      <c r="X27" s="6">
        <v>0.64</v>
      </c>
      <c r="Y27" s="11"/>
      <c r="Z27" s="10"/>
      <c r="AA27" s="10"/>
      <c r="AB27" s="4" t="s">
        <v>6745</v>
      </c>
      <c r="AC27" s="4"/>
      <c r="AD27" s="4"/>
      <c r="AE27" s="4"/>
      <c r="AF27" s="4"/>
      <c r="AG27" s="8"/>
      <c r="AH27" s="8"/>
      <c r="AI27" s="8"/>
      <c r="AJ27" s="8"/>
      <c r="AK27" s="8"/>
      <c r="AL27" s="141">
        <v>379</v>
      </c>
      <c r="AM27" s="142">
        <v>9.7037999999999993</v>
      </c>
      <c r="AN27" s="142">
        <v>3.9459</v>
      </c>
      <c r="AO27" s="4" t="s">
        <v>8245</v>
      </c>
      <c r="AP27" s="4" t="s">
        <v>5749</v>
      </c>
      <c r="AQ27" s="4" t="s">
        <v>3390</v>
      </c>
      <c r="AR27" s="4" t="s">
        <v>3048</v>
      </c>
      <c r="AS27" s="4" t="s">
        <v>3396</v>
      </c>
    </row>
    <row r="28" spans="1:45" ht="15">
      <c r="A28" s="4" t="s">
        <v>3901</v>
      </c>
      <c r="B28" s="4">
        <v>8</v>
      </c>
      <c r="C28" s="4" t="s">
        <v>95</v>
      </c>
      <c r="D28" s="4" t="s">
        <v>116</v>
      </c>
      <c r="E28" s="4" t="s">
        <v>2383</v>
      </c>
      <c r="F28" s="4" t="s">
        <v>3389</v>
      </c>
      <c r="G28" s="14">
        <v>37.701396000000003</v>
      </c>
      <c r="H28" s="14">
        <v>-6.6076160000000002</v>
      </c>
      <c r="I28" s="4" t="s">
        <v>100</v>
      </c>
      <c r="J28" s="4" t="s">
        <v>6667</v>
      </c>
      <c r="K28" s="4" t="s">
        <v>3046</v>
      </c>
      <c r="L28" s="4"/>
      <c r="M28" s="72">
        <v>18.212</v>
      </c>
      <c r="N28" s="72">
        <v>1E-3</v>
      </c>
      <c r="O28" s="72">
        <v>15.657999999999999</v>
      </c>
      <c r="P28" s="72">
        <v>1E-3</v>
      </c>
      <c r="Q28" s="72">
        <v>38.311999999999998</v>
      </c>
      <c r="R28" s="72">
        <v>4.0000000000000001E-3</v>
      </c>
      <c r="S28" s="7">
        <v>0.85975999999999997</v>
      </c>
      <c r="T28" s="7"/>
      <c r="U28" s="7">
        <v>2.1036700000000002</v>
      </c>
      <c r="V28" s="7"/>
      <c r="W28" s="5">
        <v>2570</v>
      </c>
      <c r="X28" s="6">
        <v>0.9</v>
      </c>
      <c r="Y28" s="11"/>
      <c r="Z28" s="10"/>
      <c r="AA28" s="10"/>
      <c r="AB28" s="4" t="s">
        <v>6745</v>
      </c>
      <c r="AC28" s="4"/>
      <c r="AD28" s="4"/>
      <c r="AE28" s="4"/>
      <c r="AF28" s="4"/>
      <c r="AG28" s="8"/>
      <c r="AH28" s="8"/>
      <c r="AI28" s="8"/>
      <c r="AJ28" s="8"/>
      <c r="AK28" s="8"/>
      <c r="AL28" s="141">
        <v>416</v>
      </c>
      <c r="AM28" s="142">
        <v>9.8047000000000004</v>
      </c>
      <c r="AN28" s="142">
        <v>3.9883999999999999</v>
      </c>
      <c r="AO28" s="4" t="s">
        <v>8245</v>
      </c>
      <c r="AP28" s="4" t="s">
        <v>5749</v>
      </c>
      <c r="AQ28" s="4" t="s">
        <v>3390</v>
      </c>
      <c r="AR28" s="4" t="s">
        <v>3048</v>
      </c>
      <c r="AS28" s="4" t="s">
        <v>3396</v>
      </c>
    </row>
    <row r="29" spans="1:45" ht="15">
      <c r="A29" s="4" t="s">
        <v>3902</v>
      </c>
      <c r="B29" s="4">
        <v>9</v>
      </c>
      <c r="C29" s="4" t="s">
        <v>95</v>
      </c>
      <c r="D29" s="4" t="s">
        <v>116</v>
      </c>
      <c r="E29" s="4" t="s">
        <v>2383</v>
      </c>
      <c r="F29" s="4" t="s">
        <v>3389</v>
      </c>
      <c r="G29" s="14">
        <v>37.701396000000003</v>
      </c>
      <c r="H29" s="14">
        <v>-6.6076160000000002</v>
      </c>
      <c r="I29" s="4" t="s">
        <v>100</v>
      </c>
      <c r="J29" s="4" t="s">
        <v>6667</v>
      </c>
      <c r="K29" s="4" t="s">
        <v>3046</v>
      </c>
      <c r="L29" s="4"/>
      <c r="M29" s="72">
        <v>18.202999999999999</v>
      </c>
      <c r="N29" s="72">
        <v>2E-3</v>
      </c>
      <c r="O29" s="72">
        <v>15.656000000000001</v>
      </c>
      <c r="P29" s="72">
        <v>2E-3</v>
      </c>
      <c r="Q29" s="72">
        <v>38.277000000000001</v>
      </c>
      <c r="R29" s="72">
        <v>5.0000000000000001E-3</v>
      </c>
      <c r="S29" s="7">
        <v>0.86007999999999996</v>
      </c>
      <c r="T29" s="7"/>
      <c r="U29" s="7">
        <v>2.1027900000000002</v>
      </c>
      <c r="V29" s="7"/>
      <c r="W29" s="5">
        <v>370</v>
      </c>
      <c r="X29" s="6">
        <v>2.09</v>
      </c>
      <c r="Y29" s="11"/>
      <c r="Z29" s="10"/>
      <c r="AA29" s="10"/>
      <c r="AB29" s="4" t="s">
        <v>6745</v>
      </c>
      <c r="AC29" s="4"/>
      <c r="AD29" s="4"/>
      <c r="AE29" s="4"/>
      <c r="AF29" s="4"/>
      <c r="AG29" s="8"/>
      <c r="AH29" s="8"/>
      <c r="AI29" s="8"/>
      <c r="AJ29" s="8"/>
      <c r="AK29" s="8"/>
      <c r="AL29" s="141">
        <v>419</v>
      </c>
      <c r="AM29" s="142">
        <v>9.7989999999999995</v>
      </c>
      <c r="AN29" s="142">
        <v>3.9746999999999999</v>
      </c>
      <c r="AO29" s="4" t="s">
        <v>8245</v>
      </c>
      <c r="AP29" s="4" t="s">
        <v>5749</v>
      </c>
      <c r="AQ29" s="4" t="s">
        <v>3390</v>
      </c>
      <c r="AR29" s="4" t="s">
        <v>3048</v>
      </c>
      <c r="AS29" s="4" t="s">
        <v>3396</v>
      </c>
    </row>
    <row r="30" spans="1:45" ht="15">
      <c r="A30" s="4" t="s">
        <v>3903</v>
      </c>
      <c r="B30" s="4">
        <v>10</v>
      </c>
      <c r="C30" s="4" t="s">
        <v>95</v>
      </c>
      <c r="D30" s="4" t="s">
        <v>116</v>
      </c>
      <c r="E30" s="4" t="s">
        <v>2383</v>
      </c>
      <c r="F30" s="4" t="s">
        <v>3389</v>
      </c>
      <c r="G30" s="14">
        <v>37.701396000000003</v>
      </c>
      <c r="H30" s="14">
        <v>-6.6076160000000002</v>
      </c>
      <c r="I30" s="4" t="s">
        <v>100</v>
      </c>
      <c r="J30" s="4" t="s">
        <v>6667</v>
      </c>
      <c r="K30" s="4" t="s">
        <v>3046</v>
      </c>
      <c r="L30" s="4"/>
      <c r="M30" s="72">
        <v>18.187999999999999</v>
      </c>
      <c r="N30" s="72">
        <v>1E-3</v>
      </c>
      <c r="O30" s="72">
        <v>15.629</v>
      </c>
      <c r="P30" s="72">
        <v>1E-3</v>
      </c>
      <c r="Q30" s="72">
        <v>38.213999999999999</v>
      </c>
      <c r="R30" s="72">
        <v>3.0000000000000001E-3</v>
      </c>
      <c r="S30" s="7">
        <v>0.85929999999999995</v>
      </c>
      <c r="T30" s="7"/>
      <c r="U30" s="7">
        <v>2.1010599999999999</v>
      </c>
      <c r="V30" s="7"/>
      <c r="W30" s="5">
        <v>2202</v>
      </c>
      <c r="X30" s="6">
        <v>1.55</v>
      </c>
      <c r="Y30" s="11"/>
      <c r="Z30" s="10"/>
      <c r="AA30" s="10"/>
      <c r="AB30" s="4" t="s">
        <v>6745</v>
      </c>
      <c r="AC30" s="4"/>
      <c r="AD30" s="4"/>
      <c r="AE30" s="4"/>
      <c r="AF30" s="4"/>
      <c r="AG30" s="8"/>
      <c r="AH30" s="8"/>
      <c r="AI30" s="8"/>
      <c r="AJ30" s="8"/>
      <c r="AK30" s="8"/>
      <c r="AL30" s="141">
        <v>380</v>
      </c>
      <c r="AM30" s="142">
        <v>9.6940000000000008</v>
      </c>
      <c r="AN30" s="142">
        <v>3.9411</v>
      </c>
      <c r="AO30" s="4" t="s">
        <v>8245</v>
      </c>
      <c r="AP30" s="4" t="s">
        <v>5749</v>
      </c>
      <c r="AQ30" s="4" t="s">
        <v>3390</v>
      </c>
      <c r="AR30" s="4" t="s">
        <v>3048</v>
      </c>
      <c r="AS30" s="4" t="s">
        <v>3396</v>
      </c>
    </row>
    <row r="31" spans="1:45" ht="15">
      <c r="A31" s="4" t="s">
        <v>3904</v>
      </c>
      <c r="B31" s="4">
        <v>10</v>
      </c>
      <c r="C31" s="4" t="s">
        <v>95</v>
      </c>
      <c r="D31" s="4" t="s">
        <v>116</v>
      </c>
      <c r="E31" s="4" t="s">
        <v>2383</v>
      </c>
      <c r="F31" s="4" t="s">
        <v>3389</v>
      </c>
      <c r="G31" s="14">
        <v>37.701396000000003</v>
      </c>
      <c r="H31" s="14">
        <v>-6.6076160000000002</v>
      </c>
      <c r="I31" s="4" t="s">
        <v>100</v>
      </c>
      <c r="J31" s="4" t="s">
        <v>6667</v>
      </c>
      <c r="K31" s="4" t="s">
        <v>3046</v>
      </c>
      <c r="L31" s="4"/>
      <c r="M31" s="72">
        <v>18.202000000000002</v>
      </c>
      <c r="N31" s="72">
        <v>1E-3</v>
      </c>
      <c r="O31" s="72">
        <v>15.651999999999999</v>
      </c>
      <c r="P31" s="72">
        <v>1E-3</v>
      </c>
      <c r="Q31" s="72">
        <v>38.216999999999999</v>
      </c>
      <c r="R31" s="72">
        <v>3.0000000000000001E-3</v>
      </c>
      <c r="S31" s="7">
        <v>0.85990999999999995</v>
      </c>
      <c r="T31" s="7"/>
      <c r="U31" s="7">
        <v>2.0996000000000001</v>
      </c>
      <c r="V31" s="7"/>
      <c r="W31" s="5">
        <v>2202</v>
      </c>
      <c r="X31" s="6">
        <v>1.55</v>
      </c>
      <c r="Y31" s="11"/>
      <c r="Z31" s="10"/>
      <c r="AA31" s="10"/>
      <c r="AB31" s="4" t="s">
        <v>6745</v>
      </c>
      <c r="AC31" s="4"/>
      <c r="AD31" s="4"/>
      <c r="AE31" s="4"/>
      <c r="AF31" s="4"/>
      <c r="AG31" s="8"/>
      <c r="AH31" s="8"/>
      <c r="AI31" s="8"/>
      <c r="AJ31" s="8"/>
      <c r="AK31" s="8"/>
      <c r="AL31" s="141">
        <v>413</v>
      </c>
      <c r="AM31" s="142">
        <v>9.7830999999999992</v>
      </c>
      <c r="AN31" s="142">
        <v>3.9411</v>
      </c>
      <c r="AO31" s="4" t="s">
        <v>8245</v>
      </c>
      <c r="AP31" s="4" t="s">
        <v>5749</v>
      </c>
      <c r="AQ31" s="4" t="s">
        <v>3391</v>
      </c>
      <c r="AR31" s="4" t="s">
        <v>3048</v>
      </c>
      <c r="AS31" s="4" t="s">
        <v>3396</v>
      </c>
    </row>
    <row r="32" spans="1:45" ht="15">
      <c r="A32" s="4" t="s">
        <v>3905</v>
      </c>
      <c r="B32" s="4">
        <v>11</v>
      </c>
      <c r="C32" s="4" t="s">
        <v>95</v>
      </c>
      <c r="D32" s="4" t="s">
        <v>116</v>
      </c>
      <c r="E32" s="4" t="s">
        <v>2383</v>
      </c>
      <c r="F32" s="4" t="s">
        <v>3389</v>
      </c>
      <c r="G32" s="14">
        <v>37.701396000000003</v>
      </c>
      <c r="H32" s="14">
        <v>-6.6076160000000002</v>
      </c>
      <c r="I32" s="4" t="s">
        <v>100</v>
      </c>
      <c r="J32" s="4" t="s">
        <v>3053</v>
      </c>
      <c r="K32" s="4" t="s">
        <v>3053</v>
      </c>
      <c r="L32" s="4"/>
      <c r="M32" s="72">
        <v>18.206</v>
      </c>
      <c r="N32" s="72">
        <v>1E-3</v>
      </c>
      <c r="O32" s="72">
        <v>15.651999999999999</v>
      </c>
      <c r="P32" s="72">
        <v>1E-3</v>
      </c>
      <c r="Q32" s="72">
        <v>38.298000000000002</v>
      </c>
      <c r="R32" s="72">
        <v>5.0000000000000001E-3</v>
      </c>
      <c r="S32" s="7">
        <v>0.85972000000000004</v>
      </c>
      <c r="T32" s="7"/>
      <c r="U32" s="7">
        <v>2.1035900000000001</v>
      </c>
      <c r="V32" s="7"/>
      <c r="W32" s="5"/>
      <c r="X32" s="6"/>
      <c r="Y32" s="11"/>
      <c r="Z32" s="10"/>
      <c r="AA32" s="10"/>
      <c r="AB32" s="4" t="s">
        <v>6745</v>
      </c>
      <c r="AC32" s="4"/>
      <c r="AD32" s="4"/>
      <c r="AE32" s="4"/>
      <c r="AF32" s="4"/>
      <c r="AG32" s="8"/>
      <c r="AH32" s="8"/>
      <c r="AI32" s="8"/>
      <c r="AJ32" s="8"/>
      <c r="AK32" s="8"/>
      <c r="AL32" s="141">
        <v>410</v>
      </c>
      <c r="AM32" s="142">
        <v>9.782</v>
      </c>
      <c r="AN32" s="142">
        <v>3.9828000000000001</v>
      </c>
      <c r="AO32" s="4" t="s">
        <v>8245</v>
      </c>
      <c r="AP32" s="4" t="s">
        <v>5749</v>
      </c>
      <c r="AQ32" s="4" t="s">
        <v>3390</v>
      </c>
      <c r="AR32" s="4" t="s">
        <v>3048</v>
      </c>
      <c r="AS32" s="4"/>
    </row>
    <row r="33" spans="1:45" ht="15">
      <c r="A33" s="4" t="s">
        <v>3906</v>
      </c>
      <c r="B33" s="4">
        <v>12</v>
      </c>
      <c r="C33" s="4" t="s">
        <v>95</v>
      </c>
      <c r="D33" s="4" t="s">
        <v>116</v>
      </c>
      <c r="E33" s="4" t="s">
        <v>2383</v>
      </c>
      <c r="F33" s="4" t="s">
        <v>3389</v>
      </c>
      <c r="G33" s="14">
        <v>37.701396000000003</v>
      </c>
      <c r="H33" s="14">
        <v>-6.6076160000000002</v>
      </c>
      <c r="I33" s="4" t="s">
        <v>100</v>
      </c>
      <c r="J33" s="4" t="s">
        <v>3053</v>
      </c>
      <c r="K33" s="4" t="s">
        <v>3053</v>
      </c>
      <c r="L33" s="4"/>
      <c r="M33" s="72">
        <v>18.169</v>
      </c>
      <c r="N33" s="72">
        <v>1E-3</v>
      </c>
      <c r="O33" s="72">
        <v>15.611000000000001</v>
      </c>
      <c r="P33" s="72">
        <v>1E-3</v>
      </c>
      <c r="Q33" s="72">
        <v>38.152999999999999</v>
      </c>
      <c r="R33" s="72">
        <v>2E-3</v>
      </c>
      <c r="S33" s="7">
        <v>0.85921000000000003</v>
      </c>
      <c r="T33" s="7"/>
      <c r="U33" s="7">
        <v>2.0998999999999999</v>
      </c>
      <c r="V33" s="7"/>
      <c r="W33" s="5"/>
      <c r="X33" s="6"/>
      <c r="Y33" s="11"/>
      <c r="Z33" s="10"/>
      <c r="AA33" s="10"/>
      <c r="AB33" s="4" t="s">
        <v>6745</v>
      </c>
      <c r="AC33" s="4"/>
      <c r="AD33" s="4"/>
      <c r="AE33" s="4"/>
      <c r="AF33" s="4"/>
      <c r="AG33" s="8"/>
      <c r="AH33" s="8"/>
      <c r="AI33" s="8"/>
      <c r="AJ33" s="8"/>
      <c r="AK33" s="8"/>
      <c r="AL33" s="141">
        <v>361</v>
      </c>
      <c r="AM33" s="142">
        <v>9.6265000000000001</v>
      </c>
      <c r="AN33" s="142">
        <v>3.9144000000000001</v>
      </c>
      <c r="AO33" s="4" t="s">
        <v>8245</v>
      </c>
      <c r="AP33" s="4" t="s">
        <v>5749</v>
      </c>
      <c r="AQ33" s="4" t="s">
        <v>3390</v>
      </c>
      <c r="AR33" s="4" t="s">
        <v>3048</v>
      </c>
      <c r="AS33" s="4"/>
    </row>
    <row r="34" spans="1:45" ht="15">
      <c r="A34" s="4" t="s">
        <v>3907</v>
      </c>
      <c r="B34" s="4">
        <v>13</v>
      </c>
      <c r="C34" s="4" t="s">
        <v>95</v>
      </c>
      <c r="D34" s="4" t="s">
        <v>116</v>
      </c>
      <c r="E34" s="4" t="s">
        <v>2383</v>
      </c>
      <c r="F34" s="4" t="s">
        <v>3389</v>
      </c>
      <c r="G34" s="14">
        <v>37.701396000000003</v>
      </c>
      <c r="H34" s="14">
        <v>-6.6076160000000002</v>
      </c>
      <c r="I34" s="4" t="s">
        <v>100</v>
      </c>
      <c r="J34" s="4" t="s">
        <v>3053</v>
      </c>
      <c r="K34" s="4" t="s">
        <v>3053</v>
      </c>
      <c r="L34" s="4"/>
      <c r="M34" s="72">
        <v>18.181999999999999</v>
      </c>
      <c r="N34" s="72">
        <v>2E-3</v>
      </c>
      <c r="O34" s="72">
        <v>15.624000000000001</v>
      </c>
      <c r="P34" s="72">
        <v>2E-3</v>
      </c>
      <c r="Q34" s="72">
        <v>38.195</v>
      </c>
      <c r="R34" s="72">
        <v>5.0000000000000001E-3</v>
      </c>
      <c r="S34" s="7">
        <v>0.85931000000000002</v>
      </c>
      <c r="T34" s="7"/>
      <c r="U34" s="7">
        <v>2.1006999999999998</v>
      </c>
      <c r="V34" s="7"/>
      <c r="W34" s="5"/>
      <c r="X34" s="6"/>
      <c r="Y34" s="11"/>
      <c r="Z34" s="10"/>
      <c r="AA34" s="10"/>
      <c r="AB34" s="4" t="s">
        <v>6745</v>
      </c>
      <c r="AC34" s="4"/>
      <c r="AD34" s="4"/>
      <c r="AE34" s="4"/>
      <c r="AF34" s="4"/>
      <c r="AG34" s="8"/>
      <c r="AH34" s="8"/>
      <c r="AI34" s="8"/>
      <c r="AJ34" s="8"/>
      <c r="AK34" s="8"/>
      <c r="AL34" s="141">
        <v>376</v>
      </c>
      <c r="AM34" s="142">
        <v>9.6753999999999998</v>
      </c>
      <c r="AN34" s="142">
        <v>3.9331</v>
      </c>
      <c r="AO34" s="4" t="s">
        <v>8245</v>
      </c>
      <c r="AP34" s="4" t="s">
        <v>5749</v>
      </c>
      <c r="AQ34" s="4" t="s">
        <v>3390</v>
      </c>
      <c r="AR34" s="4" t="s">
        <v>3048</v>
      </c>
      <c r="AS34" s="4"/>
    </row>
    <row r="35" spans="1:45" ht="15">
      <c r="A35" s="4" t="s">
        <v>3908</v>
      </c>
      <c r="B35" s="4" t="s">
        <v>3401</v>
      </c>
      <c r="C35" s="4" t="s">
        <v>95</v>
      </c>
      <c r="D35" s="4" t="s">
        <v>116</v>
      </c>
      <c r="E35" s="4" t="s">
        <v>2383</v>
      </c>
      <c r="F35" s="4" t="s">
        <v>3389</v>
      </c>
      <c r="G35" s="14">
        <v>37.701396000000003</v>
      </c>
      <c r="H35" s="14">
        <v>-6.6076160000000002</v>
      </c>
      <c r="I35" s="4" t="s">
        <v>100</v>
      </c>
      <c r="J35" s="4" t="s">
        <v>3053</v>
      </c>
      <c r="K35" s="4" t="s">
        <v>3053</v>
      </c>
      <c r="L35" s="4"/>
      <c r="M35" s="72">
        <v>18.198</v>
      </c>
      <c r="N35" s="72">
        <v>1E-3</v>
      </c>
      <c r="O35" s="72">
        <v>15.645</v>
      </c>
      <c r="P35" s="72">
        <v>1E-3</v>
      </c>
      <c r="Q35" s="72">
        <v>38.268000000000001</v>
      </c>
      <c r="R35" s="72">
        <v>1E-3</v>
      </c>
      <c r="S35" s="7">
        <v>0.85970999999999997</v>
      </c>
      <c r="T35" s="7"/>
      <c r="U35" s="7">
        <v>2.1028699999999998</v>
      </c>
      <c r="V35" s="7"/>
      <c r="W35" s="5"/>
      <c r="X35" s="6"/>
      <c r="Y35" s="11"/>
      <c r="Z35" s="10"/>
      <c r="AA35" s="10"/>
      <c r="AB35" s="4" t="s">
        <v>6745</v>
      </c>
      <c r="AC35" s="4"/>
      <c r="AD35" s="4"/>
      <c r="AE35" s="4"/>
      <c r="AF35" s="4"/>
      <c r="AG35" s="8"/>
      <c r="AH35" s="8"/>
      <c r="AI35" s="8"/>
      <c r="AJ35" s="8"/>
      <c r="AK35" s="8"/>
      <c r="AL35" s="141">
        <v>403</v>
      </c>
      <c r="AM35" s="142">
        <v>9.7558000000000007</v>
      </c>
      <c r="AN35" s="142">
        <v>3.9693999999999998</v>
      </c>
      <c r="AO35" s="4" t="s">
        <v>8245</v>
      </c>
      <c r="AP35" s="4" t="s">
        <v>5749</v>
      </c>
      <c r="AQ35" s="4" t="s">
        <v>3390</v>
      </c>
      <c r="AR35" s="4" t="s">
        <v>3048</v>
      </c>
      <c r="AS35" s="4"/>
    </row>
    <row r="36" spans="1:45" ht="15">
      <c r="A36" s="4" t="s">
        <v>3909</v>
      </c>
      <c r="B36" s="4" t="s">
        <v>3401</v>
      </c>
      <c r="C36" s="4" t="s">
        <v>95</v>
      </c>
      <c r="D36" s="4" t="s">
        <v>116</v>
      </c>
      <c r="E36" s="4" t="s">
        <v>2383</v>
      </c>
      <c r="F36" s="4" t="s">
        <v>3389</v>
      </c>
      <c r="G36" s="14">
        <v>37.701396000000003</v>
      </c>
      <c r="H36" s="14">
        <v>-6.6076160000000002</v>
      </c>
      <c r="I36" s="4" t="s">
        <v>100</v>
      </c>
      <c r="J36" s="4" t="s">
        <v>3053</v>
      </c>
      <c r="K36" s="4" t="s">
        <v>3053</v>
      </c>
      <c r="L36" s="4"/>
      <c r="M36" s="72">
        <v>18.190999999999999</v>
      </c>
      <c r="N36" s="72">
        <v>0.01</v>
      </c>
      <c r="O36" s="72">
        <v>15.64</v>
      </c>
      <c r="P36" s="72">
        <v>0.01</v>
      </c>
      <c r="Q36" s="72">
        <v>38.295999999999999</v>
      </c>
      <c r="R36" s="72">
        <v>1E-3</v>
      </c>
      <c r="S36" s="7">
        <v>0.85977000000000003</v>
      </c>
      <c r="T36" s="7"/>
      <c r="U36" s="7">
        <v>2.1052200000000001</v>
      </c>
      <c r="V36" s="7"/>
      <c r="W36" s="5"/>
      <c r="X36" s="6"/>
      <c r="Y36" s="11"/>
      <c r="Z36" s="10"/>
      <c r="AA36" s="10"/>
      <c r="AB36" s="4" t="s">
        <v>6745</v>
      </c>
      <c r="AC36" s="4"/>
      <c r="AD36" s="4"/>
      <c r="AE36" s="4"/>
      <c r="AF36" s="4"/>
      <c r="AG36" s="8"/>
      <c r="AH36" s="8"/>
      <c r="AI36" s="8"/>
      <c r="AJ36" s="8"/>
      <c r="AK36" s="8"/>
      <c r="AL36" s="141">
        <v>399</v>
      </c>
      <c r="AM36" s="142">
        <v>9.7375000000000007</v>
      </c>
      <c r="AN36" s="142">
        <v>3.9878999999999998</v>
      </c>
      <c r="AO36" s="4" t="s">
        <v>8245</v>
      </c>
      <c r="AP36" s="4" t="s">
        <v>5749</v>
      </c>
      <c r="AQ36" s="4" t="s">
        <v>3391</v>
      </c>
      <c r="AR36" s="4" t="s">
        <v>3048</v>
      </c>
      <c r="AS36" s="4"/>
    </row>
    <row r="37" spans="1:45" ht="15">
      <c r="A37" s="4" t="s">
        <v>3910</v>
      </c>
      <c r="B37" s="4" t="s">
        <v>3402</v>
      </c>
      <c r="C37" s="4" t="s">
        <v>95</v>
      </c>
      <c r="D37" s="4" t="s">
        <v>116</v>
      </c>
      <c r="E37" s="4" t="s">
        <v>2383</v>
      </c>
      <c r="F37" s="4" t="s">
        <v>3389</v>
      </c>
      <c r="G37" s="14">
        <v>37.701396000000003</v>
      </c>
      <c r="H37" s="14">
        <v>-6.6076160000000002</v>
      </c>
      <c r="I37" s="4" t="s">
        <v>100</v>
      </c>
      <c r="J37" s="4" t="s">
        <v>3053</v>
      </c>
      <c r="K37" s="4" t="s">
        <v>3053</v>
      </c>
      <c r="L37" s="4"/>
      <c r="M37" s="72">
        <v>18.186</v>
      </c>
      <c r="N37" s="72">
        <v>1E-3</v>
      </c>
      <c r="O37" s="72">
        <v>15.631</v>
      </c>
      <c r="P37" s="72">
        <v>1E-3</v>
      </c>
      <c r="Q37" s="72">
        <v>38.216000000000001</v>
      </c>
      <c r="R37" s="72">
        <v>4.0000000000000001E-3</v>
      </c>
      <c r="S37" s="7">
        <v>0.85951</v>
      </c>
      <c r="T37" s="7"/>
      <c r="U37" s="7">
        <v>2.1013999999999999</v>
      </c>
      <c r="V37" s="7"/>
      <c r="W37" s="5"/>
      <c r="X37" s="6"/>
      <c r="Y37" s="11"/>
      <c r="Z37" s="10"/>
      <c r="AA37" s="10"/>
      <c r="AB37" s="4" t="s">
        <v>6745</v>
      </c>
      <c r="AC37" s="4"/>
      <c r="AD37" s="4"/>
      <c r="AE37" s="4"/>
      <c r="AF37" s="4"/>
      <c r="AG37" s="8"/>
      <c r="AH37" s="8"/>
      <c r="AI37" s="8"/>
      <c r="AJ37" s="8"/>
      <c r="AK37" s="8"/>
      <c r="AL37" s="141">
        <v>386</v>
      </c>
      <c r="AM37" s="142">
        <v>9.7025000000000006</v>
      </c>
      <c r="AN37" s="142">
        <v>3.9443000000000001</v>
      </c>
      <c r="AO37" s="4" t="s">
        <v>8245</v>
      </c>
      <c r="AP37" s="4" t="s">
        <v>5749</v>
      </c>
      <c r="AQ37" s="4" t="s">
        <v>3390</v>
      </c>
      <c r="AR37" s="4" t="s">
        <v>3048</v>
      </c>
      <c r="AS37" s="4"/>
    </row>
    <row r="38" spans="1:45" ht="15">
      <c r="A38" s="4" t="s">
        <v>3911</v>
      </c>
      <c r="B38" s="4" t="s">
        <v>3402</v>
      </c>
      <c r="C38" s="4" t="s">
        <v>95</v>
      </c>
      <c r="D38" s="4" t="s">
        <v>116</v>
      </c>
      <c r="E38" s="4" t="s">
        <v>2383</v>
      </c>
      <c r="F38" s="4" t="s">
        <v>3389</v>
      </c>
      <c r="G38" s="14">
        <v>37.701396000000003</v>
      </c>
      <c r="H38" s="14">
        <v>-6.6076160000000002</v>
      </c>
      <c r="I38" s="4" t="s">
        <v>100</v>
      </c>
      <c r="J38" s="4" t="s">
        <v>3053</v>
      </c>
      <c r="K38" s="4" t="s">
        <v>3053</v>
      </c>
      <c r="L38" s="4"/>
      <c r="M38" s="72">
        <v>18.189</v>
      </c>
      <c r="N38" s="72">
        <v>0.01</v>
      </c>
      <c r="O38" s="72">
        <v>15.643000000000001</v>
      </c>
      <c r="P38" s="72">
        <v>8.0000000000000002E-3</v>
      </c>
      <c r="Q38" s="72">
        <v>38.32</v>
      </c>
      <c r="R38" s="72">
        <v>0.02</v>
      </c>
      <c r="S38" s="7">
        <v>0.86002999999999996</v>
      </c>
      <c r="T38" s="7"/>
      <c r="U38" s="7">
        <v>2.10677</v>
      </c>
      <c r="V38" s="7"/>
      <c r="W38" s="5"/>
      <c r="X38" s="6"/>
      <c r="Y38" s="11"/>
      <c r="Z38" s="10"/>
      <c r="AA38" s="10"/>
      <c r="AB38" s="4" t="s">
        <v>6745</v>
      </c>
      <c r="AC38" s="4"/>
      <c r="AD38" s="4"/>
      <c r="AE38" s="4"/>
      <c r="AF38" s="4"/>
      <c r="AG38" s="8"/>
      <c r="AH38" s="8"/>
      <c r="AI38" s="8"/>
      <c r="AJ38" s="8"/>
      <c r="AK38" s="8"/>
      <c r="AL38" s="141">
        <v>406</v>
      </c>
      <c r="AM38" s="142">
        <v>9.7500999999999998</v>
      </c>
      <c r="AN38" s="142">
        <v>4.0034999999999998</v>
      </c>
      <c r="AO38" s="4" t="s">
        <v>8245</v>
      </c>
      <c r="AP38" s="4" t="s">
        <v>5749</v>
      </c>
      <c r="AQ38" s="4" t="s">
        <v>3391</v>
      </c>
      <c r="AR38" s="4" t="s">
        <v>3048</v>
      </c>
      <c r="AS38" s="4"/>
    </row>
    <row r="39" spans="1:45" ht="15">
      <c r="A39" s="4" t="s">
        <v>3912</v>
      </c>
      <c r="B39" s="4" t="s">
        <v>3403</v>
      </c>
      <c r="C39" s="4" t="s">
        <v>95</v>
      </c>
      <c r="D39" s="4" t="s">
        <v>116</v>
      </c>
      <c r="E39" s="4" t="s">
        <v>2383</v>
      </c>
      <c r="F39" s="4" t="s">
        <v>3389</v>
      </c>
      <c r="G39" s="14">
        <v>37.701396000000003</v>
      </c>
      <c r="H39" s="14">
        <v>-6.6076160000000002</v>
      </c>
      <c r="I39" s="4" t="s">
        <v>100</v>
      </c>
      <c r="J39" s="4" t="s">
        <v>3053</v>
      </c>
      <c r="K39" s="4" t="s">
        <v>3053</v>
      </c>
      <c r="L39" s="4"/>
      <c r="M39" s="72">
        <v>18.198</v>
      </c>
      <c r="N39" s="72">
        <v>1E-3</v>
      </c>
      <c r="O39" s="72">
        <v>15.645</v>
      </c>
      <c r="P39" s="72">
        <v>1E-3</v>
      </c>
      <c r="Q39" s="72">
        <v>38.26</v>
      </c>
      <c r="R39" s="72">
        <v>3.0000000000000001E-3</v>
      </c>
      <c r="S39" s="7">
        <v>0.85970999999999997</v>
      </c>
      <c r="T39" s="7"/>
      <c r="U39" s="7">
        <v>2.10243</v>
      </c>
      <c r="V39" s="7"/>
      <c r="W39" s="5"/>
      <c r="X39" s="6"/>
      <c r="Y39" s="11"/>
      <c r="Z39" s="10"/>
      <c r="AA39" s="10"/>
      <c r="AB39" s="4" t="s">
        <v>6745</v>
      </c>
      <c r="AC39" s="4"/>
      <c r="AD39" s="4"/>
      <c r="AE39" s="4"/>
      <c r="AF39" s="4"/>
      <c r="AG39" s="8"/>
      <c r="AH39" s="8"/>
      <c r="AI39" s="8"/>
      <c r="AJ39" s="8"/>
      <c r="AK39" s="8"/>
      <c r="AL39" s="141">
        <v>403</v>
      </c>
      <c r="AM39" s="142">
        <v>9.7558000000000007</v>
      </c>
      <c r="AN39" s="142">
        <v>3.9649999999999999</v>
      </c>
      <c r="AO39" s="4" t="s">
        <v>8245</v>
      </c>
      <c r="AP39" s="4" t="s">
        <v>5749</v>
      </c>
      <c r="AQ39" s="4" t="s">
        <v>3390</v>
      </c>
      <c r="AR39" s="4" t="s">
        <v>3048</v>
      </c>
      <c r="AS39" s="4"/>
    </row>
    <row r="40" spans="1:45" ht="15">
      <c r="A40" s="4" t="s">
        <v>3913</v>
      </c>
      <c r="B40" s="4" t="s">
        <v>3403</v>
      </c>
      <c r="C40" s="4" t="s">
        <v>95</v>
      </c>
      <c r="D40" s="4" t="s">
        <v>116</v>
      </c>
      <c r="E40" s="4" t="s">
        <v>2383</v>
      </c>
      <c r="F40" s="4" t="s">
        <v>3389</v>
      </c>
      <c r="G40" s="14">
        <v>37.701396000000003</v>
      </c>
      <c r="H40" s="14">
        <v>-6.6076160000000002</v>
      </c>
      <c r="I40" s="4" t="s">
        <v>100</v>
      </c>
      <c r="J40" s="4" t="s">
        <v>3053</v>
      </c>
      <c r="K40" s="4" t="s">
        <v>3053</v>
      </c>
      <c r="L40" s="4"/>
      <c r="M40" s="72">
        <v>18.187999999999999</v>
      </c>
      <c r="N40" s="72">
        <v>0.01</v>
      </c>
      <c r="O40" s="72">
        <v>15.641999999999999</v>
      </c>
      <c r="P40" s="72">
        <v>0.01</v>
      </c>
      <c r="Q40" s="72">
        <v>38.313000000000002</v>
      </c>
      <c r="R40" s="72">
        <v>8.0000000000000002E-3</v>
      </c>
      <c r="S40" s="7">
        <v>0.86002000000000001</v>
      </c>
      <c r="T40" s="7"/>
      <c r="U40" s="7">
        <v>2.1065</v>
      </c>
      <c r="V40" s="7"/>
      <c r="W40" s="5"/>
      <c r="X40" s="6"/>
      <c r="Y40" s="11"/>
      <c r="Z40" s="10"/>
      <c r="AA40" s="10"/>
      <c r="AB40" s="4" t="s">
        <v>6745</v>
      </c>
      <c r="AC40" s="4"/>
      <c r="AD40" s="4"/>
      <c r="AE40" s="4"/>
      <c r="AF40" s="4"/>
      <c r="AG40" s="8"/>
      <c r="AH40" s="8"/>
      <c r="AI40" s="8"/>
      <c r="AJ40" s="8"/>
      <c r="AK40" s="8"/>
      <c r="AL40" s="141">
        <v>405</v>
      </c>
      <c r="AM40" s="142">
        <v>9.7462999999999997</v>
      </c>
      <c r="AN40" s="142">
        <v>4</v>
      </c>
      <c r="AO40" s="4" t="s">
        <v>8245</v>
      </c>
      <c r="AP40" s="4" t="s">
        <v>5749</v>
      </c>
      <c r="AQ40" s="4" t="s">
        <v>3391</v>
      </c>
      <c r="AR40" s="4" t="s">
        <v>3048</v>
      </c>
      <c r="AS40" s="4"/>
    </row>
    <row r="41" spans="1:45" ht="15">
      <c r="A41" s="4" t="s">
        <v>3914</v>
      </c>
      <c r="B41" s="4" t="s">
        <v>3404</v>
      </c>
      <c r="C41" s="4" t="s">
        <v>95</v>
      </c>
      <c r="D41" s="4" t="s">
        <v>116</v>
      </c>
      <c r="E41" s="4" t="s">
        <v>2383</v>
      </c>
      <c r="F41" s="4" t="s">
        <v>3389</v>
      </c>
      <c r="G41" s="14">
        <v>37.701396000000003</v>
      </c>
      <c r="H41" s="14">
        <v>-6.6076160000000002</v>
      </c>
      <c r="I41" s="4" t="s">
        <v>100</v>
      </c>
      <c r="J41" s="4" t="s">
        <v>3053</v>
      </c>
      <c r="K41" s="4" t="s">
        <v>3053</v>
      </c>
      <c r="L41" s="4"/>
      <c r="M41" s="72">
        <v>18.204999999999998</v>
      </c>
      <c r="N41" s="72">
        <v>1E-3</v>
      </c>
      <c r="O41" s="72">
        <v>15.656000000000001</v>
      </c>
      <c r="P41" s="72">
        <v>1E-3</v>
      </c>
      <c r="Q41" s="72">
        <v>38.299999999999997</v>
      </c>
      <c r="R41" s="72">
        <v>3.0000000000000001E-3</v>
      </c>
      <c r="S41" s="7">
        <v>0.85997999999999997</v>
      </c>
      <c r="T41" s="7"/>
      <c r="U41" s="7">
        <v>2.1038199999999998</v>
      </c>
      <c r="V41" s="7"/>
      <c r="W41" s="5"/>
      <c r="X41" s="6"/>
      <c r="Y41" s="11"/>
      <c r="Z41" s="10"/>
      <c r="AA41" s="10"/>
      <c r="AB41" s="4" t="s">
        <v>6745</v>
      </c>
      <c r="AC41" s="4"/>
      <c r="AD41" s="4"/>
      <c r="AE41" s="4"/>
      <c r="AF41" s="4"/>
      <c r="AG41" s="8"/>
      <c r="AH41" s="8"/>
      <c r="AI41" s="8"/>
      <c r="AJ41" s="8"/>
      <c r="AK41" s="8"/>
      <c r="AL41" s="141">
        <v>418</v>
      </c>
      <c r="AM41" s="142">
        <v>9.7984000000000009</v>
      </c>
      <c r="AN41" s="142">
        <v>3.9859</v>
      </c>
      <c r="AO41" s="4" t="s">
        <v>8245</v>
      </c>
      <c r="AP41" s="4" t="s">
        <v>5749</v>
      </c>
      <c r="AQ41" s="4" t="s">
        <v>3390</v>
      </c>
      <c r="AR41" s="4" t="s">
        <v>3048</v>
      </c>
      <c r="AS41" s="4"/>
    </row>
    <row r="42" spans="1:45" ht="15">
      <c r="A42" s="4" t="s">
        <v>3915</v>
      </c>
      <c r="B42" s="4" t="s">
        <v>3405</v>
      </c>
      <c r="C42" s="4" t="s">
        <v>95</v>
      </c>
      <c r="D42" s="4" t="s">
        <v>116</v>
      </c>
      <c r="E42" s="4" t="s">
        <v>2383</v>
      </c>
      <c r="F42" s="4" t="s">
        <v>3389</v>
      </c>
      <c r="G42" s="14">
        <v>37.701396000000003</v>
      </c>
      <c r="H42" s="14">
        <v>-6.6076160000000002</v>
      </c>
      <c r="I42" s="4" t="s">
        <v>100</v>
      </c>
      <c r="J42" s="4" t="s">
        <v>3053</v>
      </c>
      <c r="K42" s="4" t="s">
        <v>3053</v>
      </c>
      <c r="L42" s="4"/>
      <c r="M42" s="72">
        <v>18.192</v>
      </c>
      <c r="N42" s="72">
        <v>1E-3</v>
      </c>
      <c r="O42" s="72">
        <v>15.638999999999999</v>
      </c>
      <c r="P42" s="72">
        <v>1E-3</v>
      </c>
      <c r="Q42" s="72">
        <v>38.241999999999997</v>
      </c>
      <c r="R42" s="72">
        <v>3.0000000000000001E-3</v>
      </c>
      <c r="S42" s="7">
        <v>0.85965999999999998</v>
      </c>
      <c r="T42" s="7"/>
      <c r="U42" s="7">
        <v>2.1021299999999998</v>
      </c>
      <c r="V42" s="7"/>
      <c r="W42" s="5"/>
      <c r="X42" s="6"/>
      <c r="Y42" s="11"/>
      <c r="Z42" s="10"/>
      <c r="AA42" s="10"/>
      <c r="AB42" s="4" t="s">
        <v>6745</v>
      </c>
      <c r="AC42" s="4"/>
      <c r="AD42" s="4"/>
      <c r="AE42" s="4"/>
      <c r="AF42" s="4"/>
      <c r="AG42" s="8"/>
      <c r="AH42" s="8"/>
      <c r="AI42" s="8"/>
      <c r="AJ42" s="8"/>
      <c r="AK42" s="8"/>
      <c r="AL42" s="141">
        <v>396</v>
      </c>
      <c r="AM42" s="142">
        <v>9.7332000000000001</v>
      </c>
      <c r="AN42" s="142">
        <v>3.9571999999999998</v>
      </c>
      <c r="AO42" s="4" t="s">
        <v>8245</v>
      </c>
      <c r="AP42" s="4" t="s">
        <v>5749</v>
      </c>
      <c r="AQ42" s="4" t="s">
        <v>3390</v>
      </c>
      <c r="AR42" s="4" t="s">
        <v>3048</v>
      </c>
      <c r="AS42" s="4"/>
    </row>
    <row r="43" spans="1:45" ht="15">
      <c r="A43" s="4" t="s">
        <v>3916</v>
      </c>
      <c r="B43" s="4">
        <v>16</v>
      </c>
      <c r="C43" s="4" t="s">
        <v>95</v>
      </c>
      <c r="D43" s="4" t="s">
        <v>116</v>
      </c>
      <c r="E43" s="4" t="s">
        <v>2383</v>
      </c>
      <c r="F43" s="4" t="s">
        <v>3389</v>
      </c>
      <c r="G43" s="14">
        <v>37.701396000000003</v>
      </c>
      <c r="H43" s="14">
        <v>-6.6076160000000002</v>
      </c>
      <c r="I43" s="4" t="s">
        <v>100</v>
      </c>
      <c r="J43" s="4" t="s">
        <v>3053</v>
      </c>
      <c r="K43" s="4" t="s">
        <v>3053</v>
      </c>
      <c r="L43" s="4"/>
      <c r="M43" s="72">
        <v>18.215</v>
      </c>
      <c r="N43" s="72">
        <v>2E-3</v>
      </c>
      <c r="O43" s="72">
        <v>15.657999999999999</v>
      </c>
      <c r="P43" s="72">
        <v>2E-3</v>
      </c>
      <c r="Q43" s="72">
        <v>38.32</v>
      </c>
      <c r="R43" s="72">
        <v>3.0000000000000001E-3</v>
      </c>
      <c r="S43" s="7">
        <v>0.85962000000000005</v>
      </c>
      <c r="T43" s="7"/>
      <c r="U43" s="7">
        <v>2.1037599999999999</v>
      </c>
      <c r="V43" s="7"/>
      <c r="W43" s="5"/>
      <c r="X43" s="6"/>
      <c r="Y43" s="11"/>
      <c r="Z43" s="10"/>
      <c r="AA43" s="10"/>
      <c r="AB43" s="4" t="s">
        <v>6745</v>
      </c>
      <c r="AC43" s="4"/>
      <c r="AD43" s="4"/>
      <c r="AE43" s="4"/>
      <c r="AF43" s="4"/>
      <c r="AG43" s="8"/>
      <c r="AH43" s="8"/>
      <c r="AI43" s="8"/>
      <c r="AJ43" s="8"/>
      <c r="AK43" s="8"/>
      <c r="AL43" s="141">
        <v>414</v>
      </c>
      <c r="AM43" s="142">
        <v>9.8039000000000005</v>
      </c>
      <c r="AN43" s="142">
        <v>3.9906999999999999</v>
      </c>
      <c r="AO43" s="4" t="s">
        <v>8245</v>
      </c>
      <c r="AP43" s="4" t="s">
        <v>5749</v>
      </c>
      <c r="AQ43" s="4" t="s">
        <v>3390</v>
      </c>
      <c r="AR43" s="4" t="s">
        <v>3048</v>
      </c>
      <c r="AS43" s="4"/>
    </row>
    <row r="44" spans="1:45" ht="15">
      <c r="A44" s="4" t="s">
        <v>3917</v>
      </c>
      <c r="B44" s="4">
        <v>17</v>
      </c>
      <c r="C44" s="4" t="s">
        <v>95</v>
      </c>
      <c r="D44" s="4" t="s">
        <v>116</v>
      </c>
      <c r="E44" s="4" t="s">
        <v>2383</v>
      </c>
      <c r="F44" s="4" t="s">
        <v>3389</v>
      </c>
      <c r="G44" s="14">
        <v>37.701396000000003</v>
      </c>
      <c r="H44" s="14">
        <v>-6.6076160000000002</v>
      </c>
      <c r="I44" s="4" t="s">
        <v>100</v>
      </c>
      <c r="J44" s="4" t="s">
        <v>3053</v>
      </c>
      <c r="K44" s="4" t="s">
        <v>3053</v>
      </c>
      <c r="L44" s="4"/>
      <c r="M44" s="72">
        <v>18.186</v>
      </c>
      <c r="N44" s="72">
        <v>2E-3</v>
      </c>
      <c r="O44" s="72">
        <v>15.625999999999999</v>
      </c>
      <c r="P44" s="72">
        <v>2E-3</v>
      </c>
      <c r="Q44" s="72">
        <v>38.204999999999998</v>
      </c>
      <c r="R44" s="72">
        <v>5.0000000000000001E-3</v>
      </c>
      <c r="S44" s="7">
        <v>0.85923000000000005</v>
      </c>
      <c r="T44" s="7"/>
      <c r="U44" s="7">
        <v>2.1007899999999999</v>
      </c>
      <c r="V44" s="7"/>
      <c r="W44" s="5"/>
      <c r="X44" s="6"/>
      <c r="Y44" s="11"/>
      <c r="Z44" s="10"/>
      <c r="AA44" s="10"/>
      <c r="AB44" s="4" t="s">
        <v>6745</v>
      </c>
      <c r="AC44" s="4"/>
      <c r="AD44" s="4"/>
      <c r="AE44" s="4"/>
      <c r="AF44" s="4"/>
      <c r="AG44" s="8"/>
      <c r="AH44" s="8"/>
      <c r="AI44" s="8"/>
      <c r="AJ44" s="8"/>
      <c r="AK44" s="8"/>
      <c r="AL44" s="141">
        <v>376</v>
      </c>
      <c r="AM44" s="142">
        <v>9.6823999999999995</v>
      </c>
      <c r="AN44" s="142">
        <v>3.9365000000000001</v>
      </c>
      <c r="AO44" s="4" t="s">
        <v>8245</v>
      </c>
      <c r="AP44" s="4" t="s">
        <v>5749</v>
      </c>
      <c r="AQ44" s="4" t="s">
        <v>3390</v>
      </c>
      <c r="AR44" s="4" t="s">
        <v>3048</v>
      </c>
      <c r="AS44" s="4"/>
    </row>
    <row r="45" spans="1:45" ht="15">
      <c r="A45" s="4" t="s">
        <v>3918</v>
      </c>
      <c r="B45" s="4">
        <v>19</v>
      </c>
      <c r="C45" s="4" t="s">
        <v>95</v>
      </c>
      <c r="D45" s="4" t="s">
        <v>116</v>
      </c>
      <c r="E45" s="4" t="s">
        <v>2383</v>
      </c>
      <c r="F45" s="4" t="s">
        <v>3389</v>
      </c>
      <c r="G45" s="14">
        <v>37.701396000000003</v>
      </c>
      <c r="H45" s="14">
        <v>-6.6076160000000002</v>
      </c>
      <c r="I45" s="4" t="s">
        <v>100</v>
      </c>
      <c r="J45" s="4" t="s">
        <v>3053</v>
      </c>
      <c r="K45" s="4" t="s">
        <v>3053</v>
      </c>
      <c r="L45" s="4"/>
      <c r="M45" s="72">
        <v>18.213999999999999</v>
      </c>
      <c r="N45" s="72">
        <v>2E-3</v>
      </c>
      <c r="O45" s="72">
        <v>15.65</v>
      </c>
      <c r="P45" s="72">
        <v>2E-3</v>
      </c>
      <c r="Q45" s="72">
        <v>38.295999999999999</v>
      </c>
      <c r="R45" s="72">
        <v>5.0000000000000001E-3</v>
      </c>
      <c r="S45" s="7">
        <v>0.85923000000000005</v>
      </c>
      <c r="T45" s="7"/>
      <c r="U45" s="7">
        <v>2.10256</v>
      </c>
      <c r="V45" s="7"/>
      <c r="W45" s="5"/>
      <c r="X45" s="6"/>
      <c r="Y45" s="11"/>
      <c r="Z45" s="10"/>
      <c r="AA45" s="10"/>
      <c r="AB45" s="4" t="s">
        <v>6745</v>
      </c>
      <c r="AC45" s="4"/>
      <c r="AD45" s="4"/>
      <c r="AE45" s="4"/>
      <c r="AF45" s="4"/>
      <c r="AG45" s="8"/>
      <c r="AH45" s="8"/>
      <c r="AI45" s="8"/>
      <c r="AJ45" s="8"/>
      <c r="AK45" s="8"/>
      <c r="AL45" s="141">
        <v>400</v>
      </c>
      <c r="AM45" s="142">
        <v>9.7719000000000005</v>
      </c>
      <c r="AN45" s="142">
        <v>3.9754999999999998</v>
      </c>
      <c r="AO45" s="4" t="s">
        <v>8245</v>
      </c>
      <c r="AP45" s="4" t="s">
        <v>5749</v>
      </c>
      <c r="AQ45" s="4" t="s">
        <v>3390</v>
      </c>
      <c r="AR45" s="4" t="s">
        <v>3048</v>
      </c>
      <c r="AS45" s="4"/>
    </row>
    <row r="46" spans="1:45" ht="15">
      <c r="A46" s="4" t="s">
        <v>3919</v>
      </c>
      <c r="B46" s="4">
        <v>20</v>
      </c>
      <c r="C46" s="4" t="s">
        <v>95</v>
      </c>
      <c r="D46" s="4" t="s">
        <v>116</v>
      </c>
      <c r="E46" s="4" t="s">
        <v>2383</v>
      </c>
      <c r="F46" s="4" t="s">
        <v>3389</v>
      </c>
      <c r="G46" s="14">
        <v>37.701396000000003</v>
      </c>
      <c r="H46" s="14">
        <v>-6.6076160000000002</v>
      </c>
      <c r="I46" s="4" t="s">
        <v>100</v>
      </c>
      <c r="J46" s="4" t="s">
        <v>6665</v>
      </c>
      <c r="K46" s="4" t="s">
        <v>3124</v>
      </c>
      <c r="L46" s="4"/>
      <c r="M46" s="72">
        <v>18.190000000000001</v>
      </c>
      <c r="N46" s="72">
        <v>1E-3</v>
      </c>
      <c r="O46" s="72">
        <v>15.622999999999999</v>
      </c>
      <c r="P46" s="72">
        <v>1E-3</v>
      </c>
      <c r="Q46" s="72">
        <v>38.189</v>
      </c>
      <c r="R46" s="72">
        <v>3.0000000000000001E-3</v>
      </c>
      <c r="S46" s="7">
        <v>0.85887999999999998</v>
      </c>
      <c r="T46" s="7"/>
      <c r="U46" s="7">
        <v>2.09945</v>
      </c>
      <c r="V46" s="7"/>
      <c r="W46" s="5">
        <v>8975</v>
      </c>
      <c r="X46" s="6">
        <v>0.17</v>
      </c>
      <c r="Y46" s="11"/>
      <c r="Z46" s="10"/>
      <c r="AA46" s="10"/>
      <c r="AB46" s="4" t="s">
        <v>6745</v>
      </c>
      <c r="AC46" s="4"/>
      <c r="AD46" s="4"/>
      <c r="AE46" s="4"/>
      <c r="AF46" s="4"/>
      <c r="AG46" s="8"/>
      <c r="AH46" s="8"/>
      <c r="AI46" s="8"/>
      <c r="AJ46" s="8"/>
      <c r="AK46" s="8"/>
      <c r="AL46" s="141">
        <v>368</v>
      </c>
      <c r="AM46" s="142">
        <v>9.6693999999999996</v>
      </c>
      <c r="AN46" s="142">
        <v>3.9239999999999999</v>
      </c>
      <c r="AO46" s="4" t="s">
        <v>8245</v>
      </c>
      <c r="AP46" s="4" t="s">
        <v>5749</v>
      </c>
      <c r="AQ46" s="4" t="s">
        <v>3390</v>
      </c>
      <c r="AR46" s="4" t="s">
        <v>3048</v>
      </c>
      <c r="AS46" s="4" t="s">
        <v>3396</v>
      </c>
    </row>
    <row r="47" spans="1:45" ht="15">
      <c r="A47" s="4" t="s">
        <v>3920</v>
      </c>
      <c r="B47" s="4">
        <v>20</v>
      </c>
      <c r="C47" s="4" t="s">
        <v>95</v>
      </c>
      <c r="D47" s="4" t="s">
        <v>116</v>
      </c>
      <c r="E47" s="4" t="s">
        <v>2383</v>
      </c>
      <c r="F47" s="4" t="s">
        <v>3389</v>
      </c>
      <c r="G47" s="14">
        <v>37.701396000000003</v>
      </c>
      <c r="H47" s="14">
        <v>-6.6076160000000002</v>
      </c>
      <c r="I47" s="4" t="s">
        <v>100</v>
      </c>
      <c r="J47" s="4" t="s">
        <v>6665</v>
      </c>
      <c r="K47" s="4" t="s">
        <v>3124</v>
      </c>
      <c r="L47" s="4"/>
      <c r="M47" s="72">
        <v>18.196000000000002</v>
      </c>
      <c r="N47" s="72">
        <v>3.0000000000000001E-3</v>
      </c>
      <c r="O47" s="72">
        <v>15.63</v>
      </c>
      <c r="P47" s="72">
        <v>3.0000000000000001E-3</v>
      </c>
      <c r="Q47" s="72">
        <v>38.189</v>
      </c>
      <c r="R47" s="72">
        <v>3.0000000000000001E-3</v>
      </c>
      <c r="S47" s="7">
        <v>0.85897999999999997</v>
      </c>
      <c r="T47" s="7"/>
      <c r="U47" s="7">
        <v>2.09876</v>
      </c>
      <c r="V47" s="7"/>
      <c r="W47" s="5">
        <v>8975</v>
      </c>
      <c r="X47" s="6">
        <v>0.17</v>
      </c>
      <c r="Y47" s="11"/>
      <c r="Z47" s="10"/>
      <c r="AA47" s="10"/>
      <c r="AB47" s="4" t="s">
        <v>6745</v>
      </c>
      <c r="AC47" s="4"/>
      <c r="AD47" s="4"/>
      <c r="AE47" s="4"/>
      <c r="AF47" s="4"/>
      <c r="AG47" s="8"/>
      <c r="AH47" s="8"/>
      <c r="AI47" s="8"/>
      <c r="AJ47" s="8"/>
      <c r="AK47" s="8"/>
      <c r="AL47" s="141">
        <v>376</v>
      </c>
      <c r="AM47" s="142">
        <v>9.6959999999999997</v>
      </c>
      <c r="AN47" s="142">
        <v>3.9222999999999999</v>
      </c>
      <c r="AO47" s="4" t="s">
        <v>8245</v>
      </c>
      <c r="AP47" s="4" t="s">
        <v>5749</v>
      </c>
      <c r="AQ47" s="4" t="s">
        <v>3391</v>
      </c>
      <c r="AR47" s="4" t="s">
        <v>3048</v>
      </c>
      <c r="AS47" s="4" t="s">
        <v>3396</v>
      </c>
    </row>
    <row r="48" spans="1:45" ht="15">
      <c r="A48" s="4" t="s">
        <v>3921</v>
      </c>
      <c r="B48" s="4">
        <v>21</v>
      </c>
      <c r="C48" s="4" t="s">
        <v>95</v>
      </c>
      <c r="D48" s="4" t="s">
        <v>116</v>
      </c>
      <c r="E48" s="4" t="s">
        <v>2383</v>
      </c>
      <c r="F48" s="4" t="s">
        <v>3389</v>
      </c>
      <c r="G48" s="14">
        <v>37.701396000000003</v>
      </c>
      <c r="H48" s="14">
        <v>-6.6076160000000002</v>
      </c>
      <c r="I48" s="4" t="s">
        <v>100</v>
      </c>
      <c r="J48" s="4" t="s">
        <v>6665</v>
      </c>
      <c r="K48" s="4" t="s">
        <v>3124</v>
      </c>
      <c r="L48" s="4"/>
      <c r="M48" s="72">
        <v>18.225999999999999</v>
      </c>
      <c r="N48" s="72">
        <v>3.0000000000000001E-3</v>
      </c>
      <c r="O48" s="72">
        <v>15.664999999999999</v>
      </c>
      <c r="P48" s="72">
        <v>3.0000000000000001E-3</v>
      </c>
      <c r="Q48" s="72">
        <v>38.334000000000003</v>
      </c>
      <c r="R48" s="72">
        <v>7.0000000000000001E-3</v>
      </c>
      <c r="S48" s="7">
        <v>0.85948999999999998</v>
      </c>
      <c r="T48" s="7"/>
      <c r="U48" s="7">
        <v>2.1032600000000001</v>
      </c>
      <c r="V48" s="7"/>
      <c r="W48" s="5">
        <v>38</v>
      </c>
      <c r="X48" s="6">
        <v>0.03</v>
      </c>
      <c r="Y48" s="11"/>
      <c r="Z48" s="10"/>
      <c r="AA48" s="10"/>
      <c r="AB48" s="4" t="s">
        <v>6745</v>
      </c>
      <c r="AC48" s="4"/>
      <c r="AD48" s="4"/>
      <c r="AE48" s="4"/>
      <c r="AF48" s="4"/>
      <c r="AG48" s="8"/>
      <c r="AH48" s="8"/>
      <c r="AI48" s="8"/>
      <c r="AJ48" s="8"/>
      <c r="AK48" s="8"/>
      <c r="AL48" s="141">
        <v>419</v>
      </c>
      <c r="AM48" s="142">
        <v>9.8292999999999999</v>
      </c>
      <c r="AN48" s="142">
        <v>3.9931999999999999</v>
      </c>
      <c r="AO48" s="4" t="s">
        <v>8245</v>
      </c>
      <c r="AP48" s="4" t="s">
        <v>5749</v>
      </c>
      <c r="AQ48" s="4" t="s">
        <v>3390</v>
      </c>
      <c r="AR48" s="4" t="s">
        <v>3048</v>
      </c>
      <c r="AS48" s="4" t="s">
        <v>3396</v>
      </c>
    </row>
    <row r="49" spans="1:45" ht="15">
      <c r="A49" s="4" t="s">
        <v>3922</v>
      </c>
      <c r="B49" s="4">
        <v>22</v>
      </c>
      <c r="C49" s="4" t="s">
        <v>95</v>
      </c>
      <c r="D49" s="4" t="s">
        <v>116</v>
      </c>
      <c r="E49" s="4" t="s">
        <v>2383</v>
      </c>
      <c r="F49" s="4" t="s">
        <v>3389</v>
      </c>
      <c r="G49" s="14">
        <v>37.701396000000003</v>
      </c>
      <c r="H49" s="14">
        <v>-6.6076160000000002</v>
      </c>
      <c r="I49" s="4" t="s">
        <v>100</v>
      </c>
      <c r="J49" s="4" t="s">
        <v>6665</v>
      </c>
      <c r="K49" s="4" t="s">
        <v>3124</v>
      </c>
      <c r="L49" s="4"/>
      <c r="M49" s="72">
        <v>18.201000000000001</v>
      </c>
      <c r="N49" s="72">
        <v>1E-3</v>
      </c>
      <c r="O49" s="72">
        <v>15.654999999999999</v>
      </c>
      <c r="P49" s="72">
        <v>1E-3</v>
      </c>
      <c r="Q49" s="72">
        <v>38.298999999999999</v>
      </c>
      <c r="R49" s="72">
        <v>3.0000000000000001E-3</v>
      </c>
      <c r="S49" s="7">
        <v>0.86012</v>
      </c>
      <c r="T49" s="7"/>
      <c r="U49" s="7">
        <v>2.1042299999999998</v>
      </c>
      <c r="V49" s="7"/>
      <c r="W49" s="5">
        <v>2309</v>
      </c>
      <c r="X49" s="6">
        <v>4.6500000000000004</v>
      </c>
      <c r="Y49" s="11"/>
      <c r="Z49" s="10"/>
      <c r="AA49" s="10"/>
      <c r="AB49" s="4" t="s">
        <v>6745</v>
      </c>
      <c r="AC49" s="4"/>
      <c r="AD49" s="4"/>
      <c r="AE49" s="4"/>
      <c r="AF49" s="4"/>
      <c r="AG49" s="8"/>
      <c r="AH49" s="8"/>
      <c r="AI49" s="8"/>
      <c r="AJ49" s="8"/>
      <c r="AK49" s="8"/>
      <c r="AL49" s="141">
        <v>419</v>
      </c>
      <c r="AM49" s="142">
        <v>9.7954000000000008</v>
      </c>
      <c r="AN49" s="142">
        <v>3.9878</v>
      </c>
      <c r="AO49" s="4" t="s">
        <v>8245</v>
      </c>
      <c r="AP49" s="4" t="s">
        <v>5749</v>
      </c>
      <c r="AQ49" s="4" t="s">
        <v>3390</v>
      </c>
      <c r="AR49" s="4" t="s">
        <v>3048</v>
      </c>
      <c r="AS49" s="4" t="s">
        <v>3396</v>
      </c>
    </row>
    <row r="50" spans="1:45" ht="15">
      <c r="A50" s="4" t="s">
        <v>3923</v>
      </c>
      <c r="B50" s="4">
        <v>23</v>
      </c>
      <c r="C50" s="4" t="s">
        <v>95</v>
      </c>
      <c r="D50" s="4" t="s">
        <v>116</v>
      </c>
      <c r="E50" s="4" t="s">
        <v>2383</v>
      </c>
      <c r="F50" s="4" t="s">
        <v>3389</v>
      </c>
      <c r="G50" s="14">
        <v>37.701396000000003</v>
      </c>
      <c r="H50" s="14">
        <v>-6.6076160000000002</v>
      </c>
      <c r="I50" s="4" t="s">
        <v>100</v>
      </c>
      <c r="J50" s="4" t="s">
        <v>6665</v>
      </c>
      <c r="K50" s="4" t="s">
        <v>3124</v>
      </c>
      <c r="L50" s="4"/>
      <c r="M50" s="72">
        <v>18.221</v>
      </c>
      <c r="N50" s="72">
        <v>1E-3</v>
      </c>
      <c r="O50" s="72">
        <v>15.637</v>
      </c>
      <c r="P50" s="72">
        <v>1E-3</v>
      </c>
      <c r="Q50" s="72">
        <v>38.247</v>
      </c>
      <c r="R50" s="72">
        <v>3.0000000000000001E-3</v>
      </c>
      <c r="S50" s="7">
        <v>0.85819000000000001</v>
      </c>
      <c r="T50" s="7"/>
      <c r="U50" s="7">
        <v>2.0990600000000001</v>
      </c>
      <c r="V50" s="7"/>
      <c r="W50" s="5">
        <v>22</v>
      </c>
      <c r="X50" s="6">
        <v>0.01</v>
      </c>
      <c r="Y50" s="11"/>
      <c r="Z50" s="10"/>
      <c r="AA50" s="10"/>
      <c r="AB50" s="4" t="s">
        <v>6745</v>
      </c>
      <c r="AC50" s="4"/>
      <c r="AD50" s="4"/>
      <c r="AE50" s="4"/>
      <c r="AF50" s="4"/>
      <c r="AG50" s="8"/>
      <c r="AH50" s="8"/>
      <c r="AI50" s="8"/>
      <c r="AJ50" s="8"/>
      <c r="AK50" s="8"/>
      <c r="AL50" s="141">
        <v>371</v>
      </c>
      <c r="AM50" s="142">
        <v>9.7178000000000004</v>
      </c>
      <c r="AN50" s="142">
        <v>3.9394</v>
      </c>
      <c r="AO50" s="4" t="s">
        <v>8245</v>
      </c>
      <c r="AP50" s="4" t="s">
        <v>5749</v>
      </c>
      <c r="AQ50" s="4" t="s">
        <v>3390</v>
      </c>
      <c r="AR50" s="4" t="s">
        <v>3048</v>
      </c>
      <c r="AS50" s="4" t="s">
        <v>3396</v>
      </c>
    </row>
    <row r="52" spans="1:45" ht="16">
      <c r="J52" s="29"/>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
  <sheetViews>
    <sheetView workbookViewId="0">
      <selection sqref="A1:XFD1"/>
    </sheetView>
  </sheetViews>
  <sheetFormatPr baseColWidth="10" defaultRowHeight="15" x14ac:dyDescent="0"/>
  <cols>
    <col min="1" max="16384" width="10.83203125" style="137"/>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4" t="s">
        <v>8525</v>
      </c>
      <c r="B2" s="4" t="s">
        <v>8526</v>
      </c>
      <c r="C2" s="4" t="s">
        <v>95</v>
      </c>
      <c r="D2" s="4" t="s">
        <v>122</v>
      </c>
      <c r="E2" s="4" t="s">
        <v>8527</v>
      </c>
      <c r="F2" s="4" t="s">
        <v>8539</v>
      </c>
      <c r="G2" s="14">
        <v>38.888421999999998</v>
      </c>
      <c r="H2" s="14">
        <v>-4.9339750000000002</v>
      </c>
      <c r="I2" s="4" t="s">
        <v>100</v>
      </c>
      <c r="J2" s="4" t="s">
        <v>3053</v>
      </c>
      <c r="K2" s="4"/>
      <c r="L2" s="4" t="s">
        <v>114</v>
      </c>
      <c r="M2" s="72">
        <v>18.175999999999998</v>
      </c>
      <c r="N2" s="72">
        <v>2.5000000000000001E-2</v>
      </c>
      <c r="O2" s="72">
        <v>15.692</v>
      </c>
      <c r="P2" s="72">
        <v>1.7000000000000001E-2</v>
      </c>
      <c r="Q2" s="72">
        <v>38.451999999999998</v>
      </c>
      <c r="R2" s="72">
        <v>3.7999999999999999E-2</v>
      </c>
      <c r="S2" s="7">
        <f>O2/M2</f>
        <v>0.86334</v>
      </c>
      <c r="T2" s="74"/>
      <c r="U2" s="7">
        <f>Q2/M2</f>
        <v>2.1155400000000002</v>
      </c>
      <c r="V2" s="74"/>
      <c r="W2" s="5"/>
      <c r="X2" s="6"/>
      <c r="Y2" s="11">
        <v>443</v>
      </c>
      <c r="Z2" s="10"/>
      <c r="AA2" s="10"/>
      <c r="AB2" s="4" t="s">
        <v>8609</v>
      </c>
      <c r="AC2" s="4"/>
      <c r="AD2" s="4"/>
      <c r="AE2" s="4"/>
      <c r="AF2" s="4"/>
      <c r="AG2" s="8"/>
      <c r="AH2" s="8"/>
      <c r="AI2" s="8"/>
      <c r="AJ2" s="8"/>
      <c r="AK2" s="8"/>
      <c r="AL2" s="141">
        <v>504</v>
      </c>
      <c r="AM2" s="142">
        <v>9.9529999999999994</v>
      </c>
      <c r="AN2" s="142">
        <v>4.1022999999999996</v>
      </c>
      <c r="AO2" s="4" t="s">
        <v>8528</v>
      </c>
      <c r="AP2" s="4" t="s">
        <v>5750</v>
      </c>
      <c r="AQ2" s="4" t="s">
        <v>8521</v>
      </c>
      <c r="AR2" s="4" t="s">
        <v>3048</v>
      </c>
      <c r="AS2" s="4"/>
    </row>
    <row r="3" spans="1:45">
      <c r="A3" s="4" t="s">
        <v>8529</v>
      </c>
      <c r="B3" s="4" t="s">
        <v>8530</v>
      </c>
      <c r="C3" s="4" t="s">
        <v>95</v>
      </c>
      <c r="D3" s="4" t="s">
        <v>122</v>
      </c>
      <c r="E3" s="4" t="s">
        <v>8527</v>
      </c>
      <c r="F3" s="4" t="s">
        <v>8539</v>
      </c>
      <c r="G3" s="14">
        <v>38.888421999999998</v>
      </c>
      <c r="H3" s="14">
        <v>-4.9339750000000002</v>
      </c>
      <c r="I3" s="4" t="s">
        <v>100</v>
      </c>
      <c r="J3" s="4" t="s">
        <v>3053</v>
      </c>
      <c r="K3" s="4"/>
      <c r="L3" s="4" t="s">
        <v>114</v>
      </c>
      <c r="M3" s="72">
        <v>18.262</v>
      </c>
      <c r="N3" s="72">
        <v>2.3E-2</v>
      </c>
      <c r="O3" s="72">
        <v>15.75</v>
      </c>
      <c r="P3" s="72">
        <v>3.7999999999999999E-2</v>
      </c>
      <c r="Q3" s="72">
        <v>38.704000000000001</v>
      </c>
      <c r="R3" s="72">
        <v>0.13700000000000001</v>
      </c>
      <c r="S3" s="7">
        <f t="shared" ref="S3:S7" si="0">O3/M3</f>
        <v>0.86245000000000005</v>
      </c>
      <c r="T3" s="74"/>
      <c r="U3" s="7">
        <f t="shared" ref="U3:U7" si="1">Q3/M3</f>
        <v>2.11937</v>
      </c>
      <c r="V3" s="74"/>
      <c r="W3" s="5"/>
      <c r="X3" s="6"/>
      <c r="Y3" s="11">
        <v>449</v>
      </c>
      <c r="Z3" s="10"/>
      <c r="AA3" s="10"/>
      <c r="AB3" s="4" t="s">
        <v>8609</v>
      </c>
      <c r="AC3" s="4"/>
      <c r="AD3" s="4"/>
      <c r="AE3" s="4"/>
      <c r="AF3" s="4"/>
      <c r="AG3" s="8"/>
      <c r="AH3" s="8"/>
      <c r="AI3" s="8"/>
      <c r="AJ3" s="8"/>
      <c r="AK3" s="8"/>
      <c r="AL3" s="141">
        <v>544</v>
      </c>
      <c r="AM3" s="142">
        <v>10.166499999999999</v>
      </c>
      <c r="AN3" s="142">
        <v>4.1993999999999998</v>
      </c>
      <c r="AO3" s="4" t="s">
        <v>8528</v>
      </c>
      <c r="AP3" s="4" t="s">
        <v>5750</v>
      </c>
      <c r="AQ3" s="4" t="s">
        <v>8521</v>
      </c>
      <c r="AR3" s="4" t="s">
        <v>3048</v>
      </c>
      <c r="AS3" s="4"/>
    </row>
    <row r="4" spans="1:45">
      <c r="A4" s="4" t="s">
        <v>8531</v>
      </c>
      <c r="B4" s="4" t="s">
        <v>8532</v>
      </c>
      <c r="C4" s="4" t="s">
        <v>95</v>
      </c>
      <c r="D4" s="4" t="s">
        <v>122</v>
      </c>
      <c r="E4" s="4" t="s">
        <v>8527</v>
      </c>
      <c r="F4" s="4" t="s">
        <v>8539</v>
      </c>
      <c r="G4" s="14">
        <v>38.888421999999998</v>
      </c>
      <c r="H4" s="14">
        <v>-4.9339750000000002</v>
      </c>
      <c r="I4" s="4" t="s">
        <v>100</v>
      </c>
      <c r="J4" s="4" t="s">
        <v>3053</v>
      </c>
      <c r="K4" s="4"/>
      <c r="L4" s="4" t="s">
        <v>114</v>
      </c>
      <c r="M4" s="72">
        <v>18.141999999999999</v>
      </c>
      <c r="N4" s="72">
        <v>6.7000000000000004E-2</v>
      </c>
      <c r="O4" s="72">
        <v>15.657</v>
      </c>
      <c r="P4" s="72">
        <v>5.2999999999999999E-2</v>
      </c>
      <c r="Q4" s="72">
        <v>38.460999999999999</v>
      </c>
      <c r="R4" s="72">
        <v>0.216</v>
      </c>
      <c r="S4" s="7">
        <f t="shared" si="0"/>
        <v>0.86302999999999996</v>
      </c>
      <c r="T4" s="74"/>
      <c r="U4" s="7">
        <f t="shared" si="1"/>
        <v>2.12</v>
      </c>
      <c r="V4" s="74"/>
      <c r="W4" s="5"/>
      <c r="X4" s="6"/>
      <c r="Y4" s="11">
        <v>427</v>
      </c>
      <c r="Z4" s="10"/>
      <c r="AA4" s="10"/>
      <c r="AB4" s="4" t="s">
        <v>8609</v>
      </c>
      <c r="AC4" s="4"/>
      <c r="AD4" s="4"/>
      <c r="AE4" s="4"/>
      <c r="AF4" s="4"/>
      <c r="AG4" s="8"/>
      <c r="AH4" s="8"/>
      <c r="AI4" s="8"/>
      <c r="AJ4" s="8"/>
      <c r="AK4" s="8"/>
      <c r="AL4" s="141">
        <v>466</v>
      </c>
      <c r="AM4" s="142">
        <v>9.8194999999999997</v>
      </c>
      <c r="AN4" s="142">
        <v>4.1195000000000004</v>
      </c>
      <c r="AO4" s="4" t="s">
        <v>8528</v>
      </c>
      <c r="AP4" s="4" t="s">
        <v>5750</v>
      </c>
      <c r="AQ4" s="4" t="s">
        <v>8521</v>
      </c>
      <c r="AR4" s="4" t="s">
        <v>3048</v>
      </c>
      <c r="AS4" s="4"/>
    </row>
    <row r="5" spans="1:45">
      <c r="A5" s="4" t="s">
        <v>8533</v>
      </c>
      <c r="B5" s="4" t="s">
        <v>8534</v>
      </c>
      <c r="C5" s="4" t="s">
        <v>95</v>
      </c>
      <c r="D5" s="4" t="s">
        <v>122</v>
      </c>
      <c r="E5" s="4" t="s">
        <v>8527</v>
      </c>
      <c r="F5" s="4" t="s">
        <v>8539</v>
      </c>
      <c r="G5" s="14">
        <v>38.888421999999998</v>
      </c>
      <c r="H5" s="14">
        <v>-4.9339750000000002</v>
      </c>
      <c r="I5" s="4" t="s">
        <v>100</v>
      </c>
      <c r="J5" s="4" t="s">
        <v>3053</v>
      </c>
      <c r="K5" s="4"/>
      <c r="L5" s="4" t="s">
        <v>114</v>
      </c>
      <c r="M5" s="72">
        <v>18.306999999999999</v>
      </c>
      <c r="N5" s="72">
        <v>3.1E-2</v>
      </c>
      <c r="O5" s="72">
        <v>15.773999999999999</v>
      </c>
      <c r="P5" s="72">
        <v>3.5000000000000003E-2</v>
      </c>
      <c r="Q5" s="72">
        <v>38.668999999999997</v>
      </c>
      <c r="R5" s="72">
        <v>0.10299999999999999</v>
      </c>
      <c r="S5" s="7">
        <f t="shared" si="0"/>
        <v>0.86163999999999996</v>
      </c>
      <c r="T5" s="74"/>
      <c r="U5" s="7">
        <f t="shared" si="1"/>
        <v>2.11225</v>
      </c>
      <c r="V5" s="74"/>
      <c r="W5" s="5"/>
      <c r="X5" s="6"/>
      <c r="Y5" s="11">
        <v>446</v>
      </c>
      <c r="Z5" s="10"/>
      <c r="AA5" s="10"/>
      <c r="AB5" s="4" t="s">
        <v>8609</v>
      </c>
      <c r="AC5" s="4"/>
      <c r="AD5" s="4"/>
      <c r="AE5" s="4"/>
      <c r="AF5" s="4"/>
      <c r="AG5" s="8"/>
      <c r="AH5" s="8"/>
      <c r="AI5" s="8"/>
      <c r="AJ5" s="8"/>
      <c r="AK5" s="8"/>
      <c r="AL5" s="141">
        <v>553</v>
      </c>
      <c r="AM5" s="142">
        <v>10.2522</v>
      </c>
      <c r="AN5" s="142">
        <v>4.1562999999999999</v>
      </c>
      <c r="AO5" s="4" t="s">
        <v>8528</v>
      </c>
      <c r="AP5" s="4" t="s">
        <v>5750</v>
      </c>
      <c r="AQ5" s="4" t="s">
        <v>8521</v>
      </c>
      <c r="AR5" s="4" t="s">
        <v>3048</v>
      </c>
      <c r="AS5" s="4"/>
    </row>
    <row r="6" spans="1:45">
      <c r="A6" s="4" t="s">
        <v>8535</v>
      </c>
      <c r="B6" s="4" t="s">
        <v>8536</v>
      </c>
      <c r="C6" s="4" t="s">
        <v>95</v>
      </c>
      <c r="D6" s="4" t="s">
        <v>122</v>
      </c>
      <c r="E6" s="4" t="s">
        <v>8527</v>
      </c>
      <c r="F6" s="4" t="s">
        <v>8539</v>
      </c>
      <c r="G6" s="14">
        <v>38.888421999999998</v>
      </c>
      <c r="H6" s="14">
        <v>-4.9339750000000002</v>
      </c>
      <c r="I6" s="4" t="s">
        <v>100</v>
      </c>
      <c r="J6" s="4" t="s">
        <v>3053</v>
      </c>
      <c r="K6" s="4"/>
      <c r="L6" s="4" t="s">
        <v>114</v>
      </c>
      <c r="M6" s="72">
        <v>18.074999999999999</v>
      </c>
      <c r="N6" s="72">
        <v>2.9000000000000001E-2</v>
      </c>
      <c r="O6" s="72">
        <v>15.627000000000001</v>
      </c>
      <c r="P6" s="72">
        <v>0.03</v>
      </c>
      <c r="Q6" s="72">
        <v>38.36</v>
      </c>
      <c r="R6" s="72">
        <v>8.7999999999999995E-2</v>
      </c>
      <c r="S6" s="7">
        <f t="shared" si="0"/>
        <v>0.86456</v>
      </c>
      <c r="T6" s="74"/>
      <c r="U6" s="7">
        <f t="shared" si="1"/>
        <v>2.1222699999999999</v>
      </c>
      <c r="V6" s="74"/>
      <c r="W6" s="5"/>
      <c r="X6" s="6"/>
      <c r="Y6" s="11">
        <v>439</v>
      </c>
      <c r="Z6" s="10"/>
      <c r="AA6" s="10"/>
      <c r="AB6" s="4" t="s">
        <v>8609</v>
      </c>
      <c r="AC6" s="4"/>
      <c r="AD6" s="4"/>
      <c r="AE6" s="4"/>
      <c r="AF6" s="4"/>
      <c r="AG6" s="8"/>
      <c r="AH6" s="8"/>
      <c r="AI6" s="8"/>
      <c r="AJ6" s="8"/>
      <c r="AK6" s="8"/>
      <c r="AL6" s="141">
        <v>461</v>
      </c>
      <c r="AM6" s="142">
        <v>9.7157999999999998</v>
      </c>
      <c r="AN6" s="142">
        <v>4.1007999999999996</v>
      </c>
      <c r="AO6" s="4" t="s">
        <v>8528</v>
      </c>
      <c r="AP6" s="4" t="s">
        <v>5750</v>
      </c>
      <c r="AQ6" s="4" t="s">
        <v>8521</v>
      </c>
      <c r="AR6" s="4" t="s">
        <v>3048</v>
      </c>
      <c r="AS6" s="4"/>
    </row>
    <row r="7" spans="1:45">
      <c r="A7" s="4" t="s">
        <v>8537</v>
      </c>
      <c r="B7" s="4" t="s">
        <v>8538</v>
      </c>
      <c r="C7" s="4" t="s">
        <v>95</v>
      </c>
      <c r="D7" s="4" t="s">
        <v>122</v>
      </c>
      <c r="E7" s="4" t="s">
        <v>8527</v>
      </c>
      <c r="F7" s="4" t="s">
        <v>8539</v>
      </c>
      <c r="G7" s="14">
        <v>38.888421999999998</v>
      </c>
      <c r="H7" s="14">
        <v>-4.9339750000000002</v>
      </c>
      <c r="I7" s="4" t="s">
        <v>100</v>
      </c>
      <c r="J7" s="4" t="s">
        <v>3053</v>
      </c>
      <c r="K7" s="4"/>
      <c r="L7" s="4" t="s">
        <v>114</v>
      </c>
      <c r="M7" s="72">
        <v>18.177</v>
      </c>
      <c r="N7" s="72">
        <v>6.2E-2</v>
      </c>
      <c r="O7" s="72">
        <v>15.663</v>
      </c>
      <c r="P7" s="72">
        <v>0.09</v>
      </c>
      <c r="Q7" s="72">
        <v>38.314</v>
      </c>
      <c r="R7" s="72">
        <v>0.27400000000000002</v>
      </c>
      <c r="S7" s="7">
        <f t="shared" si="0"/>
        <v>0.86168999999999996</v>
      </c>
      <c r="T7" s="74"/>
      <c r="U7" s="7">
        <f t="shared" si="1"/>
        <v>2.1078299999999999</v>
      </c>
      <c r="V7" s="74"/>
      <c r="W7" s="5"/>
      <c r="X7" s="6"/>
      <c r="Y7" s="11">
        <v>409</v>
      </c>
      <c r="Z7" s="10"/>
      <c r="AA7" s="10"/>
      <c r="AB7" s="4" t="s">
        <v>8609</v>
      </c>
      <c r="AC7" s="4"/>
      <c r="AD7" s="4"/>
      <c r="AE7" s="4"/>
      <c r="AF7" s="4"/>
      <c r="AG7" s="8"/>
      <c r="AH7" s="8"/>
      <c r="AI7" s="8"/>
      <c r="AJ7" s="8"/>
      <c r="AK7" s="8"/>
      <c r="AL7" s="141">
        <v>451</v>
      </c>
      <c r="AM7" s="142">
        <v>9.8343000000000007</v>
      </c>
      <c r="AN7" s="142">
        <v>4.0153999999999996</v>
      </c>
      <c r="AO7" s="4" t="s">
        <v>8528</v>
      </c>
      <c r="AP7" s="4" t="s">
        <v>5750</v>
      </c>
      <c r="AQ7" s="4" t="s">
        <v>8521</v>
      </c>
      <c r="AR7" s="4" t="s">
        <v>3048</v>
      </c>
      <c r="AS7" s="4"/>
    </row>
  </sheetData>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1"/>
  <sheetViews>
    <sheetView workbookViewId="0">
      <selection activeCell="I12" sqref="I12"/>
    </sheetView>
  </sheetViews>
  <sheetFormatPr baseColWidth="10" defaultRowHeight="15" x14ac:dyDescent="0"/>
  <cols>
    <col min="1" max="1" width="10.83203125" style="63"/>
    <col min="2" max="2" width="10.33203125" style="63" bestFit="1" customWidth="1"/>
    <col min="3" max="3" width="12.1640625" style="63" bestFit="1" customWidth="1"/>
    <col min="4" max="4" width="9.1640625" style="63" bestFit="1" customWidth="1"/>
    <col min="5" max="5" width="12.1640625" style="63" bestFit="1" customWidth="1"/>
    <col min="6" max="6" width="8.83203125" style="63" bestFit="1" customWidth="1"/>
    <col min="7" max="7" width="12.1640625" style="63" bestFit="1" customWidth="1"/>
    <col min="8" max="8" width="15.33203125" style="63" bestFit="1" customWidth="1"/>
    <col min="9" max="9" width="12.1640625" style="63" bestFit="1" customWidth="1"/>
    <col min="10" max="10" width="8.83203125" style="63" bestFit="1" customWidth="1"/>
    <col min="11" max="11" width="12.1640625" style="63" bestFit="1" customWidth="1"/>
    <col min="12" max="12" width="8.83203125" style="63" bestFit="1" customWidth="1"/>
    <col min="13" max="16384" width="10.83203125" style="63"/>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7423</v>
      </c>
      <c r="B2" s="4" t="s">
        <v>2682</v>
      </c>
      <c r="C2" s="4" t="s">
        <v>399</v>
      </c>
      <c r="D2" s="4" t="s">
        <v>7424</v>
      </c>
      <c r="E2" s="4" t="s">
        <v>7424</v>
      </c>
      <c r="F2" s="4" t="s">
        <v>7425</v>
      </c>
      <c r="G2" s="14">
        <v>41.493982000000003</v>
      </c>
      <c r="H2" s="14">
        <v>-7.5229160000000004</v>
      </c>
      <c r="I2" s="4" t="s">
        <v>100</v>
      </c>
      <c r="J2" s="4" t="s">
        <v>3053</v>
      </c>
      <c r="K2" s="4" t="s">
        <v>7426</v>
      </c>
      <c r="L2" s="4" t="s">
        <v>286</v>
      </c>
      <c r="M2" s="72">
        <v>18.638999999999999</v>
      </c>
      <c r="N2" s="72">
        <v>1.4999999999999999E-2</v>
      </c>
      <c r="O2" s="72">
        <v>15.638</v>
      </c>
      <c r="P2" s="72">
        <v>1.9E-2</v>
      </c>
      <c r="Q2" s="72">
        <v>38.378</v>
      </c>
      <c r="R2" s="72">
        <v>6.2E-2</v>
      </c>
      <c r="S2" s="7">
        <v>0.83903000000000005</v>
      </c>
      <c r="T2" s="7">
        <v>3.4000000000000002E-4</v>
      </c>
      <c r="U2" s="73">
        <v>2.0590999999999999</v>
      </c>
      <c r="V2" s="73">
        <v>1.6999999999999999E-3</v>
      </c>
      <c r="W2" s="5"/>
      <c r="X2" s="6"/>
      <c r="Y2" s="11"/>
      <c r="Z2" s="10"/>
      <c r="AA2" s="10"/>
      <c r="AB2" s="4" t="s">
        <v>8609</v>
      </c>
      <c r="AC2" s="4"/>
      <c r="AD2" s="4"/>
      <c r="AE2" s="4"/>
      <c r="AF2" s="4"/>
      <c r="AG2" s="8"/>
      <c r="AH2" s="8"/>
      <c r="AI2" s="8"/>
      <c r="AJ2" s="8"/>
      <c r="AK2" s="8"/>
      <c r="AL2" s="141">
        <v>58</v>
      </c>
      <c r="AM2" s="142">
        <v>9.6310000000000002</v>
      </c>
      <c r="AN2" s="142">
        <v>3.7372000000000001</v>
      </c>
      <c r="AO2" s="4" t="s">
        <v>7427</v>
      </c>
      <c r="AP2" s="4" t="s">
        <v>5751</v>
      </c>
      <c r="AQ2" s="4" t="s">
        <v>8290</v>
      </c>
      <c r="AR2" s="4" t="s">
        <v>3048</v>
      </c>
      <c r="AS2" s="4" t="s">
        <v>7428</v>
      </c>
    </row>
    <row r="3" spans="1:45" customFormat="1">
      <c r="A3" s="4" t="s">
        <v>7429</v>
      </c>
      <c r="B3" s="4" t="s">
        <v>2649</v>
      </c>
      <c r="C3" s="4" t="s">
        <v>399</v>
      </c>
      <c r="D3" s="4" t="s">
        <v>7424</v>
      </c>
      <c r="E3" s="4" t="s">
        <v>7424</v>
      </c>
      <c r="F3" s="4" t="s">
        <v>7430</v>
      </c>
      <c r="G3" s="14">
        <v>41.493982000000003</v>
      </c>
      <c r="H3" s="14">
        <v>-7.5229160000000004</v>
      </c>
      <c r="I3" s="4" t="s">
        <v>100</v>
      </c>
      <c r="J3" s="4" t="s">
        <v>3053</v>
      </c>
      <c r="K3" s="4" t="s">
        <v>7431</v>
      </c>
      <c r="L3" s="4" t="s">
        <v>286</v>
      </c>
      <c r="M3" s="72">
        <v>18.646999999999998</v>
      </c>
      <c r="N3" s="72">
        <v>1.4999999999999999E-2</v>
      </c>
      <c r="O3" s="72">
        <v>15.67</v>
      </c>
      <c r="P3" s="72">
        <v>1.9E-2</v>
      </c>
      <c r="Q3" s="72">
        <v>38.481000000000002</v>
      </c>
      <c r="R3" s="72">
        <v>6.2E-2</v>
      </c>
      <c r="S3" s="7">
        <v>0.84038999999999997</v>
      </c>
      <c r="T3" s="7">
        <v>3.4000000000000002E-4</v>
      </c>
      <c r="U3" s="73">
        <v>2.0636999999999999</v>
      </c>
      <c r="V3" s="73">
        <v>1.6999999999999999E-3</v>
      </c>
      <c r="W3" s="5"/>
      <c r="X3" s="6"/>
      <c r="Y3" s="11"/>
      <c r="Z3" s="10"/>
      <c r="AA3" s="10"/>
      <c r="AB3" s="4" t="s">
        <v>8609</v>
      </c>
      <c r="AC3" s="4"/>
      <c r="AD3" s="4"/>
      <c r="AE3" s="4"/>
      <c r="AF3" s="4"/>
      <c r="AG3" s="8"/>
      <c r="AH3" s="8"/>
      <c r="AI3" s="8"/>
      <c r="AJ3" s="8"/>
      <c r="AK3" s="8"/>
      <c r="AL3" s="141">
        <v>116</v>
      </c>
      <c r="AM3" s="142">
        <v>9.7529000000000003</v>
      </c>
      <c r="AN3" s="142">
        <v>3.7957999999999998</v>
      </c>
      <c r="AO3" s="4" t="s">
        <v>7427</v>
      </c>
      <c r="AP3" s="4" t="s">
        <v>5751</v>
      </c>
      <c r="AQ3" s="4" t="s">
        <v>8290</v>
      </c>
      <c r="AR3" s="4" t="s">
        <v>3048</v>
      </c>
      <c r="AS3" s="4" t="s">
        <v>7432</v>
      </c>
    </row>
    <row r="4" spans="1:45" customFormat="1">
      <c r="A4" s="4" t="s">
        <v>7433</v>
      </c>
      <c r="B4" s="4" t="s">
        <v>2652</v>
      </c>
      <c r="C4" s="4" t="s">
        <v>399</v>
      </c>
      <c r="D4" s="4" t="s">
        <v>7424</v>
      </c>
      <c r="E4" s="4" t="s">
        <v>7424</v>
      </c>
      <c r="F4" s="4" t="s">
        <v>7430</v>
      </c>
      <c r="G4" s="14">
        <v>41.493982000000003</v>
      </c>
      <c r="H4" s="14">
        <v>-7.5229160000000004</v>
      </c>
      <c r="I4" s="4" t="s">
        <v>100</v>
      </c>
      <c r="J4" s="4" t="s">
        <v>3053</v>
      </c>
      <c r="K4" s="4" t="s">
        <v>7431</v>
      </c>
      <c r="L4" s="4" t="s">
        <v>286</v>
      </c>
      <c r="M4" s="72">
        <v>18.655999999999999</v>
      </c>
      <c r="N4" s="72">
        <v>1.4999999999999999E-2</v>
      </c>
      <c r="O4" s="72">
        <v>15.657999999999999</v>
      </c>
      <c r="P4" s="72">
        <v>1.9E-2</v>
      </c>
      <c r="Q4" s="72">
        <v>38.441000000000003</v>
      </c>
      <c r="R4" s="72">
        <v>6.2E-2</v>
      </c>
      <c r="S4" s="7">
        <v>0.83931</v>
      </c>
      <c r="T4" s="7">
        <v>3.4000000000000002E-4</v>
      </c>
      <c r="U4" s="73">
        <v>2.0605000000000002</v>
      </c>
      <c r="V4" s="73">
        <v>1.6000000000000001E-3</v>
      </c>
      <c r="W4" s="5"/>
      <c r="X4" s="6"/>
      <c r="Y4" s="11"/>
      <c r="Z4" s="10"/>
      <c r="AA4" s="10"/>
      <c r="AB4" s="4" t="s">
        <v>8609</v>
      </c>
      <c r="AC4" s="4"/>
      <c r="AD4" s="4"/>
      <c r="AE4" s="4"/>
      <c r="AF4" s="4"/>
      <c r="AG4" s="8"/>
      <c r="AH4" s="8"/>
      <c r="AI4" s="8"/>
      <c r="AJ4" s="8"/>
      <c r="AK4" s="8"/>
      <c r="AL4" s="141">
        <v>86</v>
      </c>
      <c r="AM4" s="142">
        <v>9.7048000000000005</v>
      </c>
      <c r="AN4" s="142">
        <v>3.7656000000000001</v>
      </c>
      <c r="AO4" s="4" t="s">
        <v>7427</v>
      </c>
      <c r="AP4" s="4" t="s">
        <v>5751</v>
      </c>
      <c r="AQ4" s="4" t="s">
        <v>8290</v>
      </c>
      <c r="AR4" s="4" t="s">
        <v>3048</v>
      </c>
      <c r="AS4" s="4" t="s">
        <v>7434</v>
      </c>
    </row>
    <row r="5" spans="1:45" customFormat="1">
      <c r="A5" s="4" t="s">
        <v>7435</v>
      </c>
      <c r="B5" s="4" t="s">
        <v>2658</v>
      </c>
      <c r="C5" s="4" t="s">
        <v>399</v>
      </c>
      <c r="D5" s="4" t="s">
        <v>7424</v>
      </c>
      <c r="E5" s="4" t="s">
        <v>7424</v>
      </c>
      <c r="F5" s="4" t="s">
        <v>7430</v>
      </c>
      <c r="G5" s="14">
        <v>41.493982000000003</v>
      </c>
      <c r="H5" s="14">
        <v>-7.5229160000000004</v>
      </c>
      <c r="I5" s="4" t="s">
        <v>100</v>
      </c>
      <c r="J5" s="4" t="s">
        <v>3053</v>
      </c>
      <c r="K5" s="4" t="s">
        <v>7431</v>
      </c>
      <c r="L5" s="4" t="s">
        <v>286</v>
      </c>
      <c r="M5" s="72">
        <v>18.564</v>
      </c>
      <c r="N5" s="72">
        <v>1.4999999999999999E-2</v>
      </c>
      <c r="O5" s="72">
        <v>15.646000000000001</v>
      </c>
      <c r="P5" s="72">
        <v>1.9E-2</v>
      </c>
      <c r="Q5" s="72">
        <v>38.380000000000003</v>
      </c>
      <c r="R5" s="72">
        <v>6.0999999999999999E-2</v>
      </c>
      <c r="S5" s="7">
        <v>0.84282999999999997</v>
      </c>
      <c r="T5" s="7">
        <v>3.4000000000000002E-4</v>
      </c>
      <c r="U5" s="73">
        <v>2.0674999999999999</v>
      </c>
      <c r="V5" s="73">
        <v>1.6999999999999999E-3</v>
      </c>
      <c r="W5" s="5"/>
      <c r="X5" s="6"/>
      <c r="Y5" s="11"/>
      <c r="Z5" s="10"/>
      <c r="AA5" s="10"/>
      <c r="AB5" s="4" t="s">
        <v>8609</v>
      </c>
      <c r="AC5" s="4"/>
      <c r="AD5" s="4"/>
      <c r="AE5" s="4"/>
      <c r="AF5" s="4"/>
      <c r="AG5" s="8"/>
      <c r="AH5" s="8"/>
      <c r="AI5" s="8"/>
      <c r="AJ5" s="8"/>
      <c r="AK5" s="8"/>
      <c r="AL5" s="141">
        <v>131</v>
      </c>
      <c r="AM5" s="142">
        <v>9.6762999999999995</v>
      </c>
      <c r="AN5" s="142">
        <v>3.7879</v>
      </c>
      <c r="AO5" s="4" t="s">
        <v>7427</v>
      </c>
      <c r="AP5" s="4" t="s">
        <v>5751</v>
      </c>
      <c r="AQ5" s="4" t="s">
        <v>8290</v>
      </c>
      <c r="AR5" s="4" t="s">
        <v>3048</v>
      </c>
      <c r="AS5" s="4" t="s">
        <v>7436</v>
      </c>
    </row>
    <row r="6" spans="1:45" customFormat="1">
      <c r="A6" s="4" t="s">
        <v>7437</v>
      </c>
      <c r="B6" s="4" t="s">
        <v>7438</v>
      </c>
      <c r="C6" s="4" t="s">
        <v>399</v>
      </c>
      <c r="D6" s="4" t="s">
        <v>7424</v>
      </c>
      <c r="E6" s="4" t="s">
        <v>7424</v>
      </c>
      <c r="F6" s="4" t="s">
        <v>7439</v>
      </c>
      <c r="G6" s="14">
        <v>41.493982000000003</v>
      </c>
      <c r="H6" s="14">
        <v>-7.5229160000000004</v>
      </c>
      <c r="I6" s="4" t="s">
        <v>100</v>
      </c>
      <c r="J6" s="4" t="s">
        <v>3053</v>
      </c>
      <c r="K6" s="4" t="s">
        <v>7440</v>
      </c>
      <c r="L6" s="4" t="s">
        <v>286</v>
      </c>
      <c r="M6" s="72">
        <v>18.609000000000002</v>
      </c>
      <c r="N6" s="72">
        <v>1.4999999999999999E-2</v>
      </c>
      <c r="O6" s="72">
        <v>15.656000000000001</v>
      </c>
      <c r="P6" s="72">
        <v>1.9E-2</v>
      </c>
      <c r="Q6" s="72">
        <v>38.421999999999997</v>
      </c>
      <c r="R6" s="72">
        <v>6.0999999999999999E-2</v>
      </c>
      <c r="S6" s="7">
        <v>0.84131</v>
      </c>
      <c r="T6" s="7">
        <v>3.4000000000000002E-4</v>
      </c>
      <c r="U6" s="73">
        <v>2.0647000000000002</v>
      </c>
      <c r="V6" s="73">
        <v>1.6999999999999999E-3</v>
      </c>
      <c r="W6" s="5"/>
      <c r="X6" s="6"/>
      <c r="Y6" s="11"/>
      <c r="Z6" s="10"/>
      <c r="AA6" s="10"/>
      <c r="AB6" s="4" t="s">
        <v>8609</v>
      </c>
      <c r="AC6" s="4"/>
      <c r="AD6" s="4"/>
      <c r="AE6" s="4"/>
      <c r="AF6" s="4"/>
      <c r="AG6" s="8"/>
      <c r="AH6" s="8"/>
      <c r="AI6" s="8"/>
      <c r="AJ6" s="8"/>
      <c r="AK6" s="8"/>
      <c r="AL6" s="141">
        <v>117</v>
      </c>
      <c r="AM6" s="142">
        <v>9.7062000000000008</v>
      </c>
      <c r="AN6" s="142">
        <v>3.7846000000000002</v>
      </c>
      <c r="AO6" s="4" t="s">
        <v>7427</v>
      </c>
      <c r="AP6" s="4" t="s">
        <v>5751</v>
      </c>
      <c r="AQ6" s="4" t="s">
        <v>8290</v>
      </c>
      <c r="AR6" s="4" t="s">
        <v>3048</v>
      </c>
      <c r="AS6" s="4" t="s">
        <v>7441</v>
      </c>
    </row>
    <row r="7" spans="1:45" customFormat="1">
      <c r="A7" s="4" t="s">
        <v>7442</v>
      </c>
      <c r="B7" s="4" t="s">
        <v>7443</v>
      </c>
      <c r="C7" s="4" t="s">
        <v>399</v>
      </c>
      <c r="D7" s="4" t="s">
        <v>7424</v>
      </c>
      <c r="E7" s="4" t="s">
        <v>7424</v>
      </c>
      <c r="F7" s="4" t="s">
        <v>7439</v>
      </c>
      <c r="G7" s="14">
        <v>41.493982000000003</v>
      </c>
      <c r="H7" s="14">
        <v>-7.5229160000000004</v>
      </c>
      <c r="I7" s="4" t="s">
        <v>100</v>
      </c>
      <c r="J7" s="4" t="s">
        <v>3053</v>
      </c>
      <c r="K7" s="4" t="s">
        <v>7440</v>
      </c>
      <c r="L7" s="4" t="s">
        <v>286</v>
      </c>
      <c r="M7" s="72">
        <v>18.623000000000001</v>
      </c>
      <c r="N7" s="72">
        <v>1.4999999999999999E-2</v>
      </c>
      <c r="O7" s="72">
        <v>15.672000000000001</v>
      </c>
      <c r="P7" s="72">
        <v>1.9E-2</v>
      </c>
      <c r="Q7" s="72">
        <v>38.475999999999999</v>
      </c>
      <c r="R7" s="72">
        <v>6.2E-2</v>
      </c>
      <c r="S7" s="7">
        <v>0.84157000000000004</v>
      </c>
      <c r="T7" s="7">
        <v>3.4000000000000002E-4</v>
      </c>
      <c r="U7" s="73">
        <v>2.0661</v>
      </c>
      <c r="V7" s="73">
        <v>1.6999999999999999E-3</v>
      </c>
      <c r="W7" s="5"/>
      <c r="X7" s="6"/>
      <c r="Y7" s="11"/>
      <c r="Z7" s="10"/>
      <c r="AA7" s="10"/>
      <c r="AB7" s="4" t="s">
        <v>8609</v>
      </c>
      <c r="AC7" s="4"/>
      <c r="AD7" s="4"/>
      <c r="AE7" s="4"/>
      <c r="AF7" s="4"/>
      <c r="AG7" s="8"/>
      <c r="AH7" s="8"/>
      <c r="AI7" s="8"/>
      <c r="AJ7" s="8"/>
      <c r="AK7" s="8"/>
      <c r="AL7" s="141">
        <v>138</v>
      </c>
      <c r="AM7" s="142">
        <v>9.7653999999999996</v>
      </c>
      <c r="AN7" s="142">
        <v>3.8090000000000002</v>
      </c>
      <c r="AO7" s="4" t="s">
        <v>7427</v>
      </c>
      <c r="AP7" s="4" t="s">
        <v>5751</v>
      </c>
      <c r="AQ7" s="4" t="s">
        <v>8290</v>
      </c>
      <c r="AR7" s="4" t="s">
        <v>3048</v>
      </c>
      <c r="AS7" s="4" t="s">
        <v>7441</v>
      </c>
    </row>
    <row r="8" spans="1:45" customFormat="1">
      <c r="A8" s="4" t="s">
        <v>7444</v>
      </c>
      <c r="B8" s="4" t="s">
        <v>7445</v>
      </c>
      <c r="C8" s="4" t="s">
        <v>399</v>
      </c>
      <c r="D8" s="4" t="s">
        <v>7424</v>
      </c>
      <c r="E8" s="4" t="s">
        <v>7424</v>
      </c>
      <c r="F8" s="4" t="s">
        <v>7439</v>
      </c>
      <c r="G8" s="14">
        <v>41.493982000000003</v>
      </c>
      <c r="H8" s="14">
        <v>-7.5229160000000004</v>
      </c>
      <c r="I8" s="4" t="s">
        <v>100</v>
      </c>
      <c r="J8" s="4" t="s">
        <v>3053</v>
      </c>
      <c r="K8" s="4" t="s">
        <v>7446</v>
      </c>
      <c r="L8" s="4" t="s">
        <v>286</v>
      </c>
      <c r="M8" s="72">
        <v>18.611999999999998</v>
      </c>
      <c r="N8" s="72">
        <v>1.4999999999999999E-2</v>
      </c>
      <c r="O8" s="72">
        <v>15.657999999999999</v>
      </c>
      <c r="P8" s="72">
        <v>1.9E-2</v>
      </c>
      <c r="Q8" s="72">
        <v>38.427999999999997</v>
      </c>
      <c r="R8" s="72">
        <v>6.2E-2</v>
      </c>
      <c r="S8" s="7">
        <v>0.84125000000000005</v>
      </c>
      <c r="T8" s="7">
        <v>3.4000000000000002E-4</v>
      </c>
      <c r="U8" s="73">
        <v>2.0646</v>
      </c>
      <c r="V8" s="73">
        <v>1.6999999999999999E-3</v>
      </c>
      <c r="W8" s="5"/>
      <c r="X8" s="6"/>
      <c r="Y8" s="11"/>
      <c r="Z8" s="10"/>
      <c r="AA8" s="10"/>
      <c r="AB8" s="4" t="s">
        <v>8609</v>
      </c>
      <c r="AC8" s="4"/>
      <c r="AD8" s="4"/>
      <c r="AE8" s="4"/>
      <c r="AF8" s="4"/>
      <c r="AG8" s="8"/>
      <c r="AH8" s="8"/>
      <c r="AI8" s="8"/>
      <c r="AJ8" s="8"/>
      <c r="AK8" s="8"/>
      <c r="AL8" s="141">
        <v>119</v>
      </c>
      <c r="AM8" s="142">
        <v>9.7133000000000003</v>
      </c>
      <c r="AN8" s="142">
        <v>3.7865000000000002</v>
      </c>
      <c r="AO8" s="4" t="s">
        <v>7427</v>
      </c>
      <c r="AP8" s="4" t="s">
        <v>5751</v>
      </c>
      <c r="AQ8" s="4" t="s">
        <v>8290</v>
      </c>
      <c r="AR8" s="4" t="s">
        <v>3048</v>
      </c>
      <c r="AS8" s="4" t="s">
        <v>7441</v>
      </c>
    </row>
    <row r="9" spans="1:45" customFormat="1">
      <c r="A9" s="4" t="s">
        <v>7447</v>
      </c>
      <c r="B9" s="4" t="s">
        <v>7448</v>
      </c>
      <c r="C9" s="4" t="s">
        <v>399</v>
      </c>
      <c r="D9" s="4" t="s">
        <v>7424</v>
      </c>
      <c r="E9" s="4" t="s">
        <v>7424</v>
      </c>
      <c r="F9" s="4" t="s">
        <v>7449</v>
      </c>
      <c r="G9" s="14">
        <v>41.493982000000003</v>
      </c>
      <c r="H9" s="14">
        <v>-7.5229160000000004</v>
      </c>
      <c r="I9" s="4" t="s">
        <v>100</v>
      </c>
      <c r="J9" s="4" t="s">
        <v>6669</v>
      </c>
      <c r="K9" s="4" t="s">
        <v>7450</v>
      </c>
      <c r="L9" s="4" t="s">
        <v>286</v>
      </c>
      <c r="M9" s="72">
        <v>18.196000000000002</v>
      </c>
      <c r="N9" s="72">
        <v>1.4999999999999999E-2</v>
      </c>
      <c r="O9" s="72">
        <v>15.619</v>
      </c>
      <c r="P9" s="72">
        <v>1.9E-2</v>
      </c>
      <c r="Q9" s="72">
        <v>38.332999999999998</v>
      </c>
      <c r="R9" s="72">
        <v>6.2E-2</v>
      </c>
      <c r="S9" s="7">
        <v>0.85838999999999999</v>
      </c>
      <c r="T9" s="7">
        <v>3.8000000000000002E-4</v>
      </c>
      <c r="U9" s="73">
        <v>2.1067</v>
      </c>
      <c r="V9" s="73">
        <v>1.6999999999999999E-3</v>
      </c>
      <c r="W9" s="5"/>
      <c r="X9" s="6"/>
      <c r="Y9" s="11"/>
      <c r="Z9" s="10"/>
      <c r="AA9" s="10"/>
      <c r="AB9" s="4" t="s">
        <v>8609</v>
      </c>
      <c r="AC9" s="4"/>
      <c r="AD9" s="4"/>
      <c r="AE9" s="4"/>
      <c r="AF9" s="4"/>
      <c r="AG9" s="8"/>
      <c r="AH9" s="8"/>
      <c r="AI9" s="8"/>
      <c r="AJ9" s="8"/>
      <c r="AK9" s="8"/>
      <c r="AL9" s="141">
        <v>356</v>
      </c>
      <c r="AM9" s="142">
        <v>9.6518999999999995</v>
      </c>
      <c r="AN9" s="142">
        <v>3.9973999999999998</v>
      </c>
      <c r="AO9" s="4" t="s">
        <v>7427</v>
      </c>
      <c r="AP9" s="4" t="s">
        <v>5751</v>
      </c>
      <c r="AQ9" s="4" t="s">
        <v>8290</v>
      </c>
      <c r="AR9" s="4" t="s">
        <v>3048</v>
      </c>
      <c r="AS9" s="4" t="s">
        <v>7449</v>
      </c>
    </row>
    <row r="10" spans="1:45" customFormat="1">
      <c r="A10" s="4" t="s">
        <v>7451</v>
      </c>
      <c r="B10" s="4" t="s">
        <v>7452</v>
      </c>
      <c r="C10" s="4" t="s">
        <v>399</v>
      </c>
      <c r="D10" s="4" t="s">
        <v>7424</v>
      </c>
      <c r="E10" s="4" t="s">
        <v>7424</v>
      </c>
      <c r="F10" s="4" t="s">
        <v>7453</v>
      </c>
      <c r="G10" s="14">
        <v>41.493982000000003</v>
      </c>
      <c r="H10" s="14">
        <v>-7.5229160000000004</v>
      </c>
      <c r="I10" s="4" t="s">
        <v>100</v>
      </c>
      <c r="J10" s="4" t="s">
        <v>6669</v>
      </c>
      <c r="K10" s="4" t="s">
        <v>7454</v>
      </c>
      <c r="L10" s="4" t="s">
        <v>286</v>
      </c>
      <c r="M10" s="72">
        <v>18.228999999999999</v>
      </c>
      <c r="N10" s="72">
        <v>1.4999999999999999E-2</v>
      </c>
      <c r="O10" s="72">
        <v>15.625999999999999</v>
      </c>
      <c r="P10" s="72">
        <v>1.9E-2</v>
      </c>
      <c r="Q10" s="72">
        <v>38.274999999999999</v>
      </c>
      <c r="R10" s="72">
        <v>6.0999999999999999E-2</v>
      </c>
      <c r="S10" s="7">
        <v>0.85719999999999996</v>
      </c>
      <c r="T10" s="7">
        <v>3.4000000000000002E-4</v>
      </c>
      <c r="U10" s="73">
        <v>2.0996999999999999</v>
      </c>
      <c r="V10" s="73">
        <v>1.6999999999999999E-3</v>
      </c>
      <c r="W10" s="5"/>
      <c r="X10" s="6"/>
      <c r="Y10" s="11"/>
      <c r="Z10" s="10"/>
      <c r="AA10" s="10"/>
      <c r="AB10" s="4" t="s">
        <v>8609</v>
      </c>
      <c r="AC10" s="4"/>
      <c r="AD10" s="4"/>
      <c r="AE10" s="4"/>
      <c r="AF10" s="4"/>
      <c r="AG10" s="8"/>
      <c r="AH10" s="8"/>
      <c r="AI10" s="8"/>
      <c r="AJ10" s="8"/>
      <c r="AK10" s="8"/>
      <c r="AL10" s="141">
        <v>344</v>
      </c>
      <c r="AM10" s="142">
        <v>9.6716999999999995</v>
      </c>
      <c r="AN10" s="142">
        <v>3.9453999999999998</v>
      </c>
      <c r="AO10" s="4" t="s">
        <v>7427</v>
      </c>
      <c r="AP10" s="4" t="s">
        <v>5751</v>
      </c>
      <c r="AQ10" s="4" t="s">
        <v>8290</v>
      </c>
      <c r="AR10" s="4" t="s">
        <v>3048</v>
      </c>
      <c r="AS10" s="4" t="s">
        <v>7455</v>
      </c>
    </row>
    <row r="11" spans="1:45" customFormat="1">
      <c r="A11" s="4" t="s">
        <v>7456</v>
      </c>
      <c r="B11" s="4" t="s">
        <v>7457</v>
      </c>
      <c r="C11" s="4" t="s">
        <v>399</v>
      </c>
      <c r="D11" s="4" t="s">
        <v>7424</v>
      </c>
      <c r="E11" s="4" t="s">
        <v>7424</v>
      </c>
      <c r="F11" s="4" t="s">
        <v>7458</v>
      </c>
      <c r="G11" s="14">
        <v>41.493982000000003</v>
      </c>
      <c r="H11" s="14">
        <v>-7.5229160000000004</v>
      </c>
      <c r="I11" s="4" t="s">
        <v>100</v>
      </c>
      <c r="J11" s="4" t="s">
        <v>6669</v>
      </c>
      <c r="K11" s="4" t="s">
        <v>7459</v>
      </c>
      <c r="L11" s="4" t="s">
        <v>286</v>
      </c>
      <c r="M11" s="72">
        <v>18.201000000000001</v>
      </c>
      <c r="N11" s="72">
        <v>3.1E-2</v>
      </c>
      <c r="O11" s="72">
        <v>15.62</v>
      </c>
      <c r="P11" s="72">
        <v>0.03</v>
      </c>
      <c r="Q11" s="72">
        <v>38.311999999999998</v>
      </c>
      <c r="R11" s="72">
        <v>8.4000000000000005E-2</v>
      </c>
      <c r="S11" s="7">
        <v>0.85819999999999996</v>
      </c>
      <c r="T11" s="7">
        <v>3.6000000000000002E-4</v>
      </c>
      <c r="U11" s="73">
        <v>2.1049000000000002</v>
      </c>
      <c r="V11" s="73">
        <v>1.6999999999999999E-3</v>
      </c>
      <c r="W11" s="5"/>
      <c r="X11" s="6"/>
      <c r="Y11" s="11"/>
      <c r="Z11" s="10"/>
      <c r="AA11" s="10"/>
      <c r="AB11" s="4" t="s">
        <v>8609</v>
      </c>
      <c r="AC11" s="4"/>
      <c r="AD11" s="4"/>
      <c r="AE11" s="4"/>
      <c r="AF11" s="4"/>
      <c r="AG11" s="8"/>
      <c r="AH11" s="8"/>
      <c r="AI11" s="8"/>
      <c r="AJ11" s="8"/>
      <c r="AK11" s="8"/>
      <c r="AL11" s="141">
        <v>354</v>
      </c>
      <c r="AM11" s="142">
        <v>9.6546000000000003</v>
      </c>
      <c r="AN11" s="142">
        <v>3.9828000000000001</v>
      </c>
      <c r="AO11" s="4" t="s">
        <v>7427</v>
      </c>
      <c r="AP11" s="4" t="s">
        <v>5751</v>
      </c>
      <c r="AQ11" s="4" t="s">
        <v>8290</v>
      </c>
      <c r="AR11" s="4" t="s">
        <v>3048</v>
      </c>
      <c r="AS11" s="4" t="s">
        <v>7460</v>
      </c>
    </row>
    <row r="12" spans="1:45" customFormat="1">
      <c r="A12" s="4" t="s">
        <v>7461</v>
      </c>
      <c r="B12" s="4" t="s">
        <v>7462</v>
      </c>
      <c r="C12" s="4" t="s">
        <v>399</v>
      </c>
      <c r="D12" s="4" t="s">
        <v>7424</v>
      </c>
      <c r="E12" s="4" t="s">
        <v>7424</v>
      </c>
      <c r="F12" s="4" t="s">
        <v>7463</v>
      </c>
      <c r="G12" s="14">
        <v>41.493982000000003</v>
      </c>
      <c r="H12" s="14">
        <v>-7.5229160000000004</v>
      </c>
      <c r="I12" s="4" t="s">
        <v>100</v>
      </c>
      <c r="J12" s="4" t="s">
        <v>6669</v>
      </c>
      <c r="K12" s="4" t="s">
        <v>7464</v>
      </c>
      <c r="L12" s="4" t="s">
        <v>286</v>
      </c>
      <c r="M12" s="72">
        <v>18.166</v>
      </c>
      <c r="N12" s="72">
        <v>1.4999999999999999E-2</v>
      </c>
      <c r="O12" s="72">
        <v>15.631</v>
      </c>
      <c r="P12" s="72">
        <v>1.9E-2</v>
      </c>
      <c r="Q12" s="72">
        <v>38.348999999999997</v>
      </c>
      <c r="R12" s="72">
        <v>6.0999999999999999E-2</v>
      </c>
      <c r="S12" s="7">
        <v>0.86048999999999998</v>
      </c>
      <c r="T12" s="7">
        <v>3.4000000000000002E-4</v>
      </c>
      <c r="U12" s="73">
        <v>2.1111</v>
      </c>
      <c r="V12" s="73">
        <v>1.6999999999999999E-3</v>
      </c>
      <c r="W12" s="5"/>
      <c r="X12" s="6"/>
      <c r="Y12" s="11"/>
      <c r="Z12" s="10"/>
      <c r="AA12" s="10"/>
      <c r="AB12" s="4" t="s">
        <v>8609</v>
      </c>
      <c r="AC12" s="4"/>
      <c r="AD12" s="4"/>
      <c r="AE12" s="4"/>
      <c r="AF12" s="4"/>
      <c r="AG12" s="8"/>
      <c r="AH12" s="8"/>
      <c r="AI12" s="8"/>
      <c r="AJ12" s="8"/>
      <c r="AK12" s="8"/>
      <c r="AL12" s="141">
        <v>401</v>
      </c>
      <c r="AM12" s="142">
        <v>9.7077000000000009</v>
      </c>
      <c r="AN12" s="142">
        <v>4.0313999999999997</v>
      </c>
      <c r="AO12" s="4" t="s">
        <v>7427</v>
      </c>
      <c r="AP12" s="4" t="s">
        <v>5751</v>
      </c>
      <c r="AQ12" s="4" t="s">
        <v>8290</v>
      </c>
      <c r="AR12" s="4" t="s">
        <v>3048</v>
      </c>
      <c r="AS12" s="4" t="s">
        <v>7465</v>
      </c>
    </row>
    <row r="13" spans="1:45" customFormat="1">
      <c r="A13" s="4" t="s">
        <v>7466</v>
      </c>
      <c r="B13" s="4" t="s">
        <v>7467</v>
      </c>
      <c r="C13" s="4" t="s">
        <v>399</v>
      </c>
      <c r="D13" s="4" t="s">
        <v>7424</v>
      </c>
      <c r="E13" s="4" t="s">
        <v>7424</v>
      </c>
      <c r="F13" s="4" t="s">
        <v>7439</v>
      </c>
      <c r="G13" s="14">
        <v>41.493982000000003</v>
      </c>
      <c r="H13" s="14">
        <v>-7.5229160000000004</v>
      </c>
      <c r="I13" s="4" t="s">
        <v>100</v>
      </c>
      <c r="J13" s="4" t="s">
        <v>6669</v>
      </c>
      <c r="K13" s="4" t="s">
        <v>7468</v>
      </c>
      <c r="L13" s="4" t="s">
        <v>286</v>
      </c>
      <c r="M13" s="72">
        <v>18.931999999999999</v>
      </c>
      <c r="N13" s="72">
        <v>0.02</v>
      </c>
      <c r="O13" s="72">
        <v>15.64</v>
      </c>
      <c r="P13" s="72">
        <v>2.1999999999999999E-2</v>
      </c>
      <c r="Q13" s="72">
        <v>38.36</v>
      </c>
      <c r="R13" s="72">
        <v>6.7000000000000004E-2</v>
      </c>
      <c r="S13" s="7">
        <v>0.82611000000000001</v>
      </c>
      <c r="T13" s="7">
        <v>3.4000000000000002E-4</v>
      </c>
      <c r="U13" s="73">
        <v>2.0261999999999998</v>
      </c>
      <c r="V13" s="73">
        <v>1.6000000000000001E-3</v>
      </c>
      <c r="W13" s="5"/>
      <c r="X13" s="6"/>
      <c r="Y13" s="11"/>
      <c r="Z13" s="10"/>
      <c r="AA13" s="10"/>
      <c r="AB13" s="4" t="s">
        <v>8609</v>
      </c>
      <c r="AC13" s="4"/>
      <c r="AD13" s="4"/>
      <c r="AE13" s="4"/>
      <c r="AF13" s="4"/>
      <c r="AG13" s="8"/>
      <c r="AH13" s="8"/>
      <c r="AI13" s="8"/>
      <c r="AJ13" s="8"/>
      <c r="AK13" s="8"/>
      <c r="AL13" s="141">
        <v>-162</v>
      </c>
      <c r="AM13" s="142">
        <v>9.5893999999999995</v>
      </c>
      <c r="AN13" s="142">
        <v>3.5541999999999998</v>
      </c>
      <c r="AO13" s="4" t="s">
        <v>7427</v>
      </c>
      <c r="AP13" s="4" t="s">
        <v>5751</v>
      </c>
      <c r="AQ13" s="4" t="s">
        <v>8290</v>
      </c>
      <c r="AR13" s="4" t="s">
        <v>3048</v>
      </c>
      <c r="AS13" s="4" t="s">
        <v>7441</v>
      </c>
    </row>
    <row r="14" spans="1:45" customFormat="1">
      <c r="A14" s="4" t="s">
        <v>7469</v>
      </c>
      <c r="B14" s="4" t="s">
        <v>7470</v>
      </c>
      <c r="C14" s="4" t="s">
        <v>399</v>
      </c>
      <c r="D14" s="4" t="s">
        <v>7424</v>
      </c>
      <c r="E14" s="4" t="s">
        <v>7424</v>
      </c>
      <c r="F14" s="4" t="s">
        <v>7425</v>
      </c>
      <c r="G14" s="14">
        <v>41.493982000000003</v>
      </c>
      <c r="H14" s="14">
        <v>-7.5229160000000004</v>
      </c>
      <c r="I14" s="4" t="s">
        <v>100</v>
      </c>
      <c r="J14" s="4" t="s">
        <v>6667</v>
      </c>
      <c r="K14" s="4" t="s">
        <v>7471</v>
      </c>
      <c r="L14" s="4" t="s">
        <v>286</v>
      </c>
      <c r="M14" s="72">
        <v>18.638999999999999</v>
      </c>
      <c r="N14" s="72">
        <v>1.4E-2</v>
      </c>
      <c r="O14" s="72">
        <v>15.637</v>
      </c>
      <c r="P14" s="72">
        <v>1.4E-2</v>
      </c>
      <c r="Q14" s="72">
        <v>38.430999999999997</v>
      </c>
      <c r="R14" s="72">
        <v>4.7E-2</v>
      </c>
      <c r="S14" s="7">
        <v>0.83894999999999997</v>
      </c>
      <c r="T14" s="7">
        <v>3.6999999999999999E-4</v>
      </c>
      <c r="U14" s="73">
        <v>2.0617999999999999</v>
      </c>
      <c r="V14" s="73">
        <v>1.8E-3</v>
      </c>
      <c r="W14" s="5"/>
      <c r="X14" s="6"/>
      <c r="Y14" s="11"/>
      <c r="Z14" s="10"/>
      <c r="AA14" s="10"/>
      <c r="AB14" s="4" t="s">
        <v>8609</v>
      </c>
      <c r="AC14" s="4"/>
      <c r="AD14" s="4"/>
      <c r="AE14" s="4"/>
      <c r="AF14" s="4"/>
      <c r="AG14" s="8"/>
      <c r="AH14" s="8"/>
      <c r="AI14" s="8"/>
      <c r="AJ14" s="8"/>
      <c r="AK14" s="8"/>
      <c r="AL14" s="141">
        <v>56</v>
      </c>
      <c r="AM14" s="142">
        <v>9.6272000000000002</v>
      </c>
      <c r="AN14" s="142">
        <v>3.7637999999999998</v>
      </c>
      <c r="AO14" s="4" t="s">
        <v>7427</v>
      </c>
      <c r="AP14" s="4" t="s">
        <v>5751</v>
      </c>
      <c r="AQ14" s="4" t="s">
        <v>8290</v>
      </c>
      <c r="AR14" s="4" t="s">
        <v>3048</v>
      </c>
      <c r="AS14" s="4" t="s">
        <v>7472</v>
      </c>
    </row>
    <row r="15" spans="1:45" customFormat="1">
      <c r="A15" s="4" t="s">
        <v>7473</v>
      </c>
      <c r="B15" s="4" t="s">
        <v>7474</v>
      </c>
      <c r="C15" s="4" t="s">
        <v>399</v>
      </c>
      <c r="D15" s="4" t="s">
        <v>7424</v>
      </c>
      <c r="E15" s="4" t="s">
        <v>7424</v>
      </c>
      <c r="F15" s="4" t="s">
        <v>7439</v>
      </c>
      <c r="G15" s="14">
        <v>41.493982000000003</v>
      </c>
      <c r="H15" s="14">
        <v>-7.5229160000000004</v>
      </c>
      <c r="I15" s="4" t="s">
        <v>100</v>
      </c>
      <c r="J15" s="4" t="s">
        <v>6667</v>
      </c>
      <c r="K15" s="4" t="s">
        <v>7475</v>
      </c>
      <c r="L15" s="4" t="s">
        <v>286</v>
      </c>
      <c r="M15" s="72">
        <v>18.617999999999999</v>
      </c>
      <c r="N15" s="72">
        <v>1.4E-2</v>
      </c>
      <c r="O15" s="72">
        <v>15.66</v>
      </c>
      <c r="P15" s="72">
        <v>1.4E-2</v>
      </c>
      <c r="Q15" s="72">
        <v>38.460999999999999</v>
      </c>
      <c r="R15" s="72">
        <v>4.5999999999999999E-2</v>
      </c>
      <c r="S15" s="7">
        <v>0.84111999999999998</v>
      </c>
      <c r="T15" s="7">
        <v>3.6000000000000002E-4</v>
      </c>
      <c r="U15" s="73">
        <v>2.0657999999999999</v>
      </c>
      <c r="V15" s="73">
        <v>1.8E-3</v>
      </c>
      <c r="W15" s="5"/>
      <c r="X15" s="6"/>
      <c r="Y15" s="11"/>
      <c r="Z15" s="10"/>
      <c r="AA15" s="10"/>
      <c r="AB15" s="4" t="s">
        <v>8609</v>
      </c>
      <c r="AC15" s="4"/>
      <c r="AD15" s="4"/>
      <c r="AE15" s="4"/>
      <c r="AF15" s="4"/>
      <c r="AG15" s="8"/>
      <c r="AH15" s="8"/>
      <c r="AI15" s="8"/>
      <c r="AJ15" s="8"/>
      <c r="AK15" s="8"/>
      <c r="AL15" s="141">
        <v>118</v>
      </c>
      <c r="AM15" s="142">
        <v>9.7199000000000009</v>
      </c>
      <c r="AN15" s="142">
        <v>3.8003</v>
      </c>
      <c r="AO15" s="4" t="s">
        <v>7427</v>
      </c>
      <c r="AP15" s="4" t="s">
        <v>5751</v>
      </c>
      <c r="AQ15" s="4" t="s">
        <v>8290</v>
      </c>
      <c r="AR15" s="4" t="s">
        <v>3048</v>
      </c>
      <c r="AS15" s="4" t="s">
        <v>7476</v>
      </c>
    </row>
    <row r="16" spans="1:45" customFormat="1">
      <c r="A16" s="4" t="s">
        <v>7477</v>
      </c>
      <c r="B16" s="4" t="s">
        <v>7445</v>
      </c>
      <c r="C16" s="4" t="s">
        <v>399</v>
      </c>
      <c r="D16" s="4" t="s">
        <v>7424</v>
      </c>
      <c r="E16" s="4" t="s">
        <v>7424</v>
      </c>
      <c r="F16" s="4" t="s">
        <v>7439</v>
      </c>
      <c r="G16" s="14">
        <v>41.493982000000003</v>
      </c>
      <c r="H16" s="14">
        <v>-7.5229160000000004</v>
      </c>
      <c r="I16" s="4" t="s">
        <v>100</v>
      </c>
      <c r="J16" s="4" t="s">
        <v>6667</v>
      </c>
      <c r="K16" s="4" t="s">
        <v>7478</v>
      </c>
      <c r="L16" s="4" t="s">
        <v>286</v>
      </c>
      <c r="M16" s="72">
        <v>18.600000000000001</v>
      </c>
      <c r="N16" s="72">
        <v>1.4E-2</v>
      </c>
      <c r="O16" s="72">
        <v>15.648999999999999</v>
      </c>
      <c r="P16" s="72">
        <v>1.4E-2</v>
      </c>
      <c r="Q16" s="72">
        <v>38.39</v>
      </c>
      <c r="R16" s="72">
        <v>4.7E-2</v>
      </c>
      <c r="S16" s="7">
        <v>0.84133000000000002</v>
      </c>
      <c r="T16" s="7">
        <v>3.6000000000000002E-4</v>
      </c>
      <c r="U16" s="73">
        <v>2.0640000000000001</v>
      </c>
      <c r="V16" s="73">
        <v>1.8E-3</v>
      </c>
      <c r="W16" s="5"/>
      <c r="X16" s="6"/>
      <c r="Y16" s="11"/>
      <c r="Z16" s="10"/>
      <c r="AA16" s="10"/>
      <c r="AB16" s="4" t="s">
        <v>8609</v>
      </c>
      <c r="AC16" s="4"/>
      <c r="AD16" s="4"/>
      <c r="AE16" s="4"/>
      <c r="AF16" s="4"/>
      <c r="AG16" s="8"/>
      <c r="AH16" s="8"/>
      <c r="AI16" s="8"/>
      <c r="AJ16" s="8"/>
      <c r="AK16" s="8"/>
      <c r="AL16" s="141">
        <v>110</v>
      </c>
      <c r="AM16" s="142">
        <v>9.6807999999999996</v>
      </c>
      <c r="AN16" s="142">
        <v>3.7713999999999999</v>
      </c>
      <c r="AO16" s="4" t="s">
        <v>7427</v>
      </c>
      <c r="AP16" s="4" t="s">
        <v>5751</v>
      </c>
      <c r="AQ16" s="4" t="s">
        <v>8290</v>
      </c>
      <c r="AR16" s="4" t="s">
        <v>3048</v>
      </c>
      <c r="AS16" s="4" t="s">
        <v>7441</v>
      </c>
    </row>
    <row r="17" spans="1:45" customFormat="1">
      <c r="A17" s="4" t="s">
        <v>7479</v>
      </c>
      <c r="B17" s="4" t="s">
        <v>2646</v>
      </c>
      <c r="C17" s="4" t="s">
        <v>399</v>
      </c>
      <c r="D17" s="4" t="s">
        <v>7424</v>
      </c>
      <c r="E17" s="4" t="s">
        <v>7424</v>
      </c>
      <c r="F17" s="4" t="s">
        <v>7425</v>
      </c>
      <c r="G17" s="14">
        <v>41.493982000000003</v>
      </c>
      <c r="H17" s="14">
        <v>-7.5229160000000004</v>
      </c>
      <c r="I17" s="4" t="s">
        <v>100</v>
      </c>
      <c r="J17" s="4" t="s">
        <v>6667</v>
      </c>
      <c r="K17" s="4" t="s">
        <v>7480</v>
      </c>
      <c r="L17" s="4" t="s">
        <v>286</v>
      </c>
      <c r="M17" s="72">
        <v>18.763000000000002</v>
      </c>
      <c r="N17" s="72">
        <v>1.4999999999999999E-2</v>
      </c>
      <c r="O17" s="72">
        <v>15.653</v>
      </c>
      <c r="P17" s="72">
        <v>1.4999999999999999E-2</v>
      </c>
      <c r="Q17" s="72">
        <v>38.465000000000003</v>
      </c>
      <c r="R17" s="72">
        <v>4.9000000000000002E-2</v>
      </c>
      <c r="S17" s="7">
        <v>0.83423999999999998</v>
      </c>
      <c r="T17" s="7">
        <v>3.6000000000000002E-4</v>
      </c>
      <c r="U17" s="73">
        <v>2.0499999999999998</v>
      </c>
      <c r="V17" s="73">
        <v>1.8E-3</v>
      </c>
      <c r="W17" s="5"/>
      <c r="X17" s="6"/>
      <c r="Y17" s="11"/>
      <c r="Z17" s="10"/>
      <c r="AA17" s="10"/>
      <c r="AB17" s="4" t="s">
        <v>8609</v>
      </c>
      <c r="AC17" s="4"/>
      <c r="AD17" s="4"/>
      <c r="AE17" s="4"/>
      <c r="AF17" s="4"/>
      <c r="AG17" s="8"/>
      <c r="AH17" s="8"/>
      <c r="AI17" s="8"/>
      <c r="AJ17" s="8"/>
      <c r="AK17" s="8"/>
      <c r="AL17" s="141">
        <v>-5</v>
      </c>
      <c r="AM17" s="142">
        <v>9.6661000000000001</v>
      </c>
      <c r="AN17" s="142">
        <v>3.7101999999999999</v>
      </c>
      <c r="AO17" s="4" t="s">
        <v>7427</v>
      </c>
      <c r="AP17" s="4" t="s">
        <v>5751</v>
      </c>
      <c r="AQ17" s="4" t="s">
        <v>8290</v>
      </c>
      <c r="AR17" s="4" t="s">
        <v>3048</v>
      </c>
      <c r="AS17" s="4" t="s">
        <v>7481</v>
      </c>
    </row>
    <row r="20" spans="1:45">
      <c r="D20" s="65"/>
    </row>
    <row r="21" spans="1:45">
      <c r="D21" s="65"/>
    </row>
  </sheetData>
  <conditionalFormatting sqref="AQ2:AR17">
    <cfRule type="containsText" dxfId="104"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58"/>
  <sheetViews>
    <sheetView workbookViewId="0">
      <selection activeCell="I8" sqref="I8"/>
    </sheetView>
  </sheetViews>
  <sheetFormatPr baseColWidth="10" defaultRowHeight="12" x14ac:dyDescent="0"/>
  <cols>
    <col min="1" max="1" width="10.33203125" bestFit="1" customWidth="1"/>
    <col min="2" max="2" width="11.33203125" bestFit="1" customWidth="1"/>
    <col min="3" max="3" width="8" bestFit="1" customWidth="1"/>
    <col min="4" max="4" width="8.6640625" bestFit="1" customWidth="1"/>
    <col min="5" max="5" width="8.33203125" bestFit="1" customWidth="1"/>
    <col min="6" max="6" width="14.1640625" bestFit="1" customWidth="1"/>
    <col min="7" max="7" width="17.83203125" bestFit="1" customWidth="1"/>
    <col min="8" max="8" width="17" bestFit="1" customWidth="1"/>
    <col min="9" max="9" width="30.1640625" bestFit="1" customWidth="1"/>
    <col min="10" max="10" width="15.6640625" bestFit="1" customWidth="1"/>
    <col min="11" max="11" width="27.33203125" bestFit="1" customWidth="1"/>
    <col min="12" max="13" width="9.5" bestFit="1" customWidth="1"/>
    <col min="14" max="14" width="12.83203125" bestFit="1" customWidth="1"/>
    <col min="15" max="15" width="9.5" bestFit="1" customWidth="1"/>
    <col min="16" max="16" width="12.83203125" bestFit="1" customWidth="1"/>
    <col min="17" max="17" width="9.5" bestFit="1" customWidth="1"/>
    <col min="18" max="18" width="12.83203125" bestFit="1" customWidth="1"/>
    <col min="19" max="19" width="9.5" bestFit="1" customWidth="1"/>
    <col min="20" max="20" width="12.83203125" bestFit="1" customWidth="1"/>
    <col min="21" max="21" width="9.5" bestFit="1" customWidth="1"/>
    <col min="22" max="22" width="12.83203125" bestFit="1" customWidth="1"/>
    <col min="23" max="23" width="10.6640625" bestFit="1" customWidth="1"/>
    <col min="24" max="24" width="9.6640625" bestFit="1" customWidth="1"/>
    <col min="25" max="25" width="10.1640625" bestFit="1" customWidth="1"/>
    <col min="26" max="26" width="4.5" bestFit="1" customWidth="1"/>
    <col min="27" max="27" width="3.33203125" bestFit="1" customWidth="1"/>
    <col min="28" max="28" width="14.1640625" bestFit="1" customWidth="1"/>
    <col min="29" max="29" width="8.5" bestFit="1" customWidth="1"/>
    <col min="30" max="30" width="9.1640625" bestFit="1" customWidth="1"/>
    <col min="31" max="31" width="18.5" bestFit="1" customWidth="1"/>
    <col min="32" max="32" width="16.1640625" bestFit="1" customWidth="1"/>
    <col min="33" max="33" width="13" bestFit="1" customWidth="1"/>
    <col min="34" max="34" width="9" bestFit="1" customWidth="1"/>
    <col min="35" max="35" width="8.6640625" bestFit="1" customWidth="1"/>
    <col min="36" max="36" width="7" bestFit="1" customWidth="1"/>
    <col min="37" max="37" width="11.1640625" bestFit="1" customWidth="1"/>
    <col min="38" max="38" width="6.1640625" bestFit="1" customWidth="1"/>
    <col min="39" max="39" width="6.33203125" bestFit="1" customWidth="1"/>
    <col min="40" max="40" width="8.6640625" bestFit="1" customWidth="1"/>
    <col min="41" max="41" width="15.33203125" bestFit="1" customWidth="1"/>
    <col min="42" max="42" width="8.5" bestFit="1" customWidth="1"/>
    <col min="43" max="43" width="10.1640625" bestFit="1" customWidth="1"/>
    <col min="44" max="44" width="12.83203125" bestFit="1" customWidth="1"/>
    <col min="45" max="45" width="12.33203125" bestFit="1" customWidth="1"/>
  </cols>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3924</v>
      </c>
      <c r="B2" s="4" t="s">
        <v>3406</v>
      </c>
      <c r="C2" s="4" t="s">
        <v>95</v>
      </c>
      <c r="D2" s="4" t="s">
        <v>116</v>
      </c>
      <c r="E2" s="4"/>
      <c r="F2" s="4" t="s">
        <v>2384</v>
      </c>
      <c r="G2" s="14">
        <v>37.700718999999999</v>
      </c>
      <c r="H2" s="14">
        <v>-6.6136790000000003</v>
      </c>
      <c r="I2" s="4" t="s">
        <v>8605</v>
      </c>
      <c r="J2" s="4" t="s">
        <v>6663</v>
      </c>
      <c r="K2" s="4" t="s">
        <v>1074</v>
      </c>
      <c r="L2" s="4"/>
      <c r="M2" s="72">
        <v>18.204000000000001</v>
      </c>
      <c r="N2" s="72"/>
      <c r="O2" s="72">
        <v>15.625999999999999</v>
      </c>
      <c r="P2" s="72"/>
      <c r="Q2" s="72">
        <v>38.378</v>
      </c>
      <c r="R2" s="72"/>
      <c r="S2" s="73">
        <v>0.85840000000000005</v>
      </c>
      <c r="T2" s="7"/>
      <c r="U2" s="73">
        <v>2.1082000000000001</v>
      </c>
      <c r="V2" s="73"/>
      <c r="W2" s="5"/>
      <c r="X2" s="6"/>
      <c r="Y2" s="11"/>
      <c r="Z2" s="10"/>
      <c r="AA2" s="10"/>
      <c r="AB2" s="4"/>
      <c r="AC2" s="4"/>
      <c r="AD2" s="4"/>
      <c r="AE2" s="4"/>
      <c r="AF2" s="4"/>
      <c r="AG2" s="8"/>
      <c r="AH2" s="8"/>
      <c r="AI2" s="8"/>
      <c r="AJ2" s="8" t="s">
        <v>5624</v>
      </c>
      <c r="AK2" s="8"/>
      <c r="AL2" s="141">
        <v>363</v>
      </c>
      <c r="AM2" s="142">
        <v>9.6778999999999993</v>
      </c>
      <c r="AN2" s="142">
        <v>4.0190000000000001</v>
      </c>
      <c r="AO2" s="4" t="s">
        <v>3450</v>
      </c>
      <c r="AP2" s="4" t="s">
        <v>5752</v>
      </c>
      <c r="AQ2" s="4" t="s">
        <v>8277</v>
      </c>
      <c r="AR2" s="4" t="s">
        <v>3048</v>
      </c>
      <c r="AS2" s="4"/>
    </row>
    <row r="3" spans="1:45" ht="15">
      <c r="A3" s="4" t="s">
        <v>3925</v>
      </c>
      <c r="B3" s="4" t="s">
        <v>3407</v>
      </c>
      <c r="C3" s="4" t="s">
        <v>95</v>
      </c>
      <c r="D3" s="4" t="s">
        <v>116</v>
      </c>
      <c r="E3" s="4"/>
      <c r="F3" s="4" t="s">
        <v>3408</v>
      </c>
      <c r="G3" s="14">
        <v>37.700718999999999</v>
      </c>
      <c r="H3" s="14">
        <v>-6.6136790000000003</v>
      </c>
      <c r="I3" s="4" t="s">
        <v>8605</v>
      </c>
      <c r="J3" s="4" t="s">
        <v>6663</v>
      </c>
      <c r="K3" s="4" t="s">
        <v>1074</v>
      </c>
      <c r="L3" s="4"/>
      <c r="M3" s="72">
        <v>18.361999999999998</v>
      </c>
      <c r="N3" s="72"/>
      <c r="O3" s="72">
        <v>15.711</v>
      </c>
      <c r="P3" s="72"/>
      <c r="Q3" s="72">
        <v>38.652000000000001</v>
      </c>
      <c r="R3" s="72"/>
      <c r="S3" s="73">
        <v>0.85560000000000003</v>
      </c>
      <c r="T3" s="7"/>
      <c r="U3" s="73">
        <v>2.105</v>
      </c>
      <c r="V3" s="73"/>
      <c r="W3" s="5"/>
      <c r="X3" s="6"/>
      <c r="Y3" s="11"/>
      <c r="Z3" s="10"/>
      <c r="AA3" s="10"/>
      <c r="AB3" s="4"/>
      <c r="AC3" s="4"/>
      <c r="AD3" s="4"/>
      <c r="AE3" s="4"/>
      <c r="AF3" s="4"/>
      <c r="AG3" s="8"/>
      <c r="AH3" s="8"/>
      <c r="AI3" s="8"/>
      <c r="AJ3" s="8" t="s">
        <v>5624</v>
      </c>
      <c r="AK3" s="8"/>
      <c r="AL3" s="141">
        <v>403</v>
      </c>
      <c r="AM3" s="142">
        <v>9.9794999999999998</v>
      </c>
      <c r="AN3" s="142">
        <v>4.0872999999999999</v>
      </c>
      <c r="AO3" s="4" t="s">
        <v>3450</v>
      </c>
      <c r="AP3" s="4" t="s">
        <v>5752</v>
      </c>
      <c r="AQ3" s="4" t="s">
        <v>8277</v>
      </c>
      <c r="AR3" s="4" t="s">
        <v>3048</v>
      </c>
      <c r="AS3" s="4"/>
    </row>
    <row r="4" spans="1:45" ht="15">
      <c r="A4" s="4" t="s">
        <v>3926</v>
      </c>
      <c r="B4" s="4" t="s">
        <v>3409</v>
      </c>
      <c r="C4" s="4" t="s">
        <v>95</v>
      </c>
      <c r="D4" s="4" t="s">
        <v>116</v>
      </c>
      <c r="E4" s="4"/>
      <c r="F4" s="4" t="s">
        <v>2384</v>
      </c>
      <c r="G4" s="14">
        <v>37.700718999999999</v>
      </c>
      <c r="H4" s="14">
        <v>-6.6136790000000003</v>
      </c>
      <c r="I4" s="4" t="s">
        <v>8605</v>
      </c>
      <c r="J4" s="4" t="s">
        <v>6663</v>
      </c>
      <c r="K4" s="4" t="s">
        <v>1074</v>
      </c>
      <c r="L4" s="4"/>
      <c r="M4" s="72">
        <v>18.393000000000001</v>
      </c>
      <c r="N4" s="72"/>
      <c r="O4" s="72">
        <v>15.682</v>
      </c>
      <c r="P4" s="72"/>
      <c r="Q4" s="72">
        <v>38.622</v>
      </c>
      <c r="R4" s="72"/>
      <c r="S4" s="73">
        <v>0.85260000000000002</v>
      </c>
      <c r="T4" s="7"/>
      <c r="U4" s="73">
        <v>2.0998000000000001</v>
      </c>
      <c r="V4" s="73"/>
      <c r="W4" s="5"/>
      <c r="X4" s="6"/>
      <c r="Y4" s="11"/>
      <c r="Z4" s="10"/>
      <c r="AA4" s="10"/>
      <c r="AB4" s="4"/>
      <c r="AC4" s="4"/>
      <c r="AD4" s="4"/>
      <c r="AE4" s="4"/>
      <c r="AF4" s="4"/>
      <c r="AG4" s="8"/>
      <c r="AH4" s="8"/>
      <c r="AI4" s="8"/>
      <c r="AJ4" s="8" t="s">
        <v>5624</v>
      </c>
      <c r="AK4" s="8"/>
      <c r="AL4" s="141">
        <v>328</v>
      </c>
      <c r="AM4" s="142">
        <v>9.8553999999999995</v>
      </c>
      <c r="AN4" s="142">
        <v>4.0399000000000003</v>
      </c>
      <c r="AO4" s="4" t="s">
        <v>3450</v>
      </c>
      <c r="AP4" s="4" t="s">
        <v>5752</v>
      </c>
      <c r="AQ4" s="4" t="s">
        <v>8277</v>
      </c>
      <c r="AR4" s="4" t="s">
        <v>3048</v>
      </c>
      <c r="AS4" s="4"/>
    </row>
    <row r="5" spans="1:45" ht="15">
      <c r="A5" s="4" t="s">
        <v>3927</v>
      </c>
      <c r="B5" s="4" t="s">
        <v>3410</v>
      </c>
      <c r="C5" s="4" t="s">
        <v>95</v>
      </c>
      <c r="D5" s="4" t="s">
        <v>116</v>
      </c>
      <c r="E5" s="4"/>
      <c r="F5" s="4" t="s">
        <v>2384</v>
      </c>
      <c r="G5" s="14">
        <v>37.700718999999999</v>
      </c>
      <c r="H5" s="14">
        <v>-6.6136790000000003</v>
      </c>
      <c r="I5" s="4" t="s">
        <v>8605</v>
      </c>
      <c r="J5" s="4" t="s">
        <v>6665</v>
      </c>
      <c r="K5" s="4" t="s">
        <v>1551</v>
      </c>
      <c r="L5" s="4"/>
      <c r="M5" s="72">
        <v>18.364000000000001</v>
      </c>
      <c r="N5" s="72"/>
      <c r="O5" s="72">
        <v>15.69</v>
      </c>
      <c r="P5" s="72"/>
      <c r="Q5" s="72">
        <v>38.581000000000003</v>
      </c>
      <c r="R5" s="72"/>
      <c r="S5" s="73">
        <v>0.85440000000000005</v>
      </c>
      <c r="T5" s="7"/>
      <c r="U5" s="73">
        <v>2.1009000000000002</v>
      </c>
      <c r="V5" s="73"/>
      <c r="W5" s="5"/>
      <c r="X5" s="6"/>
      <c r="Y5" s="11"/>
      <c r="Z5" s="10"/>
      <c r="AA5" s="10"/>
      <c r="AB5" s="4"/>
      <c r="AC5" s="4"/>
      <c r="AD5" s="4"/>
      <c r="AE5" s="4"/>
      <c r="AF5" s="4"/>
      <c r="AG5" s="8"/>
      <c r="AH5" s="8"/>
      <c r="AI5" s="8"/>
      <c r="AJ5" s="8" t="s">
        <v>5624</v>
      </c>
      <c r="AK5" s="8"/>
      <c r="AL5" s="141">
        <v>364</v>
      </c>
      <c r="AM5" s="142">
        <v>9.8945000000000007</v>
      </c>
      <c r="AN5" s="142">
        <v>4.0406000000000004</v>
      </c>
      <c r="AO5" s="4" t="s">
        <v>3450</v>
      </c>
      <c r="AP5" s="4" t="s">
        <v>5752</v>
      </c>
      <c r="AQ5" s="4" t="s">
        <v>8277</v>
      </c>
      <c r="AR5" s="4" t="s">
        <v>3048</v>
      </c>
      <c r="AS5" s="4"/>
    </row>
    <row r="6" spans="1:45" ht="15">
      <c r="A6" s="4" t="s">
        <v>3928</v>
      </c>
      <c r="B6" s="4" t="s">
        <v>3411</v>
      </c>
      <c r="C6" s="4" t="s">
        <v>95</v>
      </c>
      <c r="D6" s="4" t="s">
        <v>116</v>
      </c>
      <c r="E6" s="4"/>
      <c r="F6" s="4" t="s">
        <v>2384</v>
      </c>
      <c r="G6" s="14">
        <v>37.700718999999999</v>
      </c>
      <c r="H6" s="14">
        <v>-6.6136790000000003</v>
      </c>
      <c r="I6" s="4" t="s">
        <v>8605</v>
      </c>
      <c r="J6" s="4" t="s">
        <v>6663</v>
      </c>
      <c r="K6" s="4" t="s">
        <v>1074</v>
      </c>
      <c r="L6" s="4"/>
      <c r="M6" s="72">
        <v>18.353999999999999</v>
      </c>
      <c r="N6" s="72"/>
      <c r="O6" s="72">
        <v>15.683</v>
      </c>
      <c r="P6" s="72"/>
      <c r="Q6" s="72">
        <v>38.564999999999998</v>
      </c>
      <c r="R6" s="72"/>
      <c r="S6" s="73">
        <v>0.85450000000000004</v>
      </c>
      <c r="T6" s="7"/>
      <c r="U6" s="73">
        <v>2.1012</v>
      </c>
      <c r="V6" s="73"/>
      <c r="W6" s="5"/>
      <c r="X6" s="6"/>
      <c r="Y6" s="11"/>
      <c r="Z6" s="10"/>
      <c r="AA6" s="10"/>
      <c r="AB6" s="4"/>
      <c r="AC6" s="4"/>
      <c r="AD6" s="4"/>
      <c r="AE6" s="4"/>
      <c r="AF6" s="4"/>
      <c r="AG6" s="8"/>
      <c r="AH6" s="8"/>
      <c r="AI6" s="8"/>
      <c r="AJ6" s="8" t="s">
        <v>5624</v>
      </c>
      <c r="AK6" s="8"/>
      <c r="AL6" s="141">
        <v>358</v>
      </c>
      <c r="AM6" s="142">
        <v>9.8689999999999998</v>
      </c>
      <c r="AN6" s="142">
        <v>4.0365000000000002</v>
      </c>
      <c r="AO6" s="4" t="s">
        <v>3450</v>
      </c>
      <c r="AP6" s="4" t="s">
        <v>5752</v>
      </c>
      <c r="AQ6" s="4" t="s">
        <v>8277</v>
      </c>
      <c r="AR6" s="4" t="s">
        <v>3048</v>
      </c>
      <c r="AS6" s="4"/>
    </row>
    <row r="7" spans="1:45" ht="15">
      <c r="A7" s="4" t="s">
        <v>3929</v>
      </c>
      <c r="B7" s="4" t="s">
        <v>3412</v>
      </c>
      <c r="C7" s="4" t="s">
        <v>95</v>
      </c>
      <c r="D7" s="4" t="s">
        <v>116</v>
      </c>
      <c r="E7" s="4"/>
      <c r="F7" s="4" t="s">
        <v>2384</v>
      </c>
      <c r="G7" s="14">
        <v>37.700718999999999</v>
      </c>
      <c r="H7" s="14">
        <v>-6.6136790000000003</v>
      </c>
      <c r="I7" s="4" t="s">
        <v>8605</v>
      </c>
      <c r="J7" s="4" t="s">
        <v>6663</v>
      </c>
      <c r="K7" s="4" t="s">
        <v>1074</v>
      </c>
      <c r="L7" s="4"/>
      <c r="M7" s="72">
        <v>18.367000000000001</v>
      </c>
      <c r="N7" s="72"/>
      <c r="O7" s="72">
        <v>15.695</v>
      </c>
      <c r="P7" s="72"/>
      <c r="Q7" s="72">
        <v>38.609000000000002</v>
      </c>
      <c r="R7" s="72"/>
      <c r="S7" s="73">
        <v>0.85450000000000004</v>
      </c>
      <c r="T7" s="7"/>
      <c r="U7" s="73">
        <v>2.1021000000000001</v>
      </c>
      <c r="V7" s="73"/>
      <c r="W7" s="5"/>
      <c r="X7" s="6"/>
      <c r="Y7" s="11"/>
      <c r="Z7" s="10"/>
      <c r="AA7" s="10"/>
      <c r="AB7" s="4"/>
      <c r="AC7" s="4"/>
      <c r="AD7" s="4"/>
      <c r="AE7" s="4"/>
      <c r="AF7" s="4"/>
      <c r="AG7" s="8"/>
      <c r="AH7" s="8"/>
      <c r="AI7" s="8"/>
      <c r="AJ7" s="8" t="s">
        <v>5624</v>
      </c>
      <c r="AK7" s="8"/>
      <c r="AL7" s="141">
        <v>371</v>
      </c>
      <c r="AM7" s="142">
        <v>9.9138000000000002</v>
      </c>
      <c r="AN7" s="142">
        <v>4.0552999999999999</v>
      </c>
      <c r="AO7" s="4" t="s">
        <v>3450</v>
      </c>
      <c r="AP7" s="4" t="s">
        <v>5752</v>
      </c>
      <c r="AQ7" s="4" t="s">
        <v>8277</v>
      </c>
      <c r="AR7" s="4" t="s">
        <v>3048</v>
      </c>
      <c r="AS7" s="4"/>
    </row>
    <row r="8" spans="1:45" ht="15">
      <c r="A8" s="4" t="s">
        <v>3930</v>
      </c>
      <c r="B8" s="4" t="s">
        <v>3413</v>
      </c>
      <c r="C8" s="4" t="s">
        <v>95</v>
      </c>
      <c r="D8" s="4" t="s">
        <v>116</v>
      </c>
      <c r="E8" s="4"/>
      <c r="F8" s="4" t="s">
        <v>2384</v>
      </c>
      <c r="G8" s="14">
        <v>37.700718999999999</v>
      </c>
      <c r="H8" s="14">
        <v>-6.6136790000000003</v>
      </c>
      <c r="I8" s="4" t="s">
        <v>8606</v>
      </c>
      <c r="J8" s="4" t="s">
        <v>6663</v>
      </c>
      <c r="K8" s="4" t="s">
        <v>5612</v>
      </c>
      <c r="L8" s="4"/>
      <c r="M8" s="72">
        <v>18.390999999999998</v>
      </c>
      <c r="N8" s="72"/>
      <c r="O8" s="72">
        <v>15.734</v>
      </c>
      <c r="P8" s="72"/>
      <c r="Q8" s="72">
        <v>38.685000000000002</v>
      </c>
      <c r="R8" s="72"/>
      <c r="S8" s="73">
        <v>0.85550000000000004</v>
      </c>
      <c r="T8" s="7"/>
      <c r="U8" s="73">
        <v>2.1034999999999999</v>
      </c>
      <c r="V8" s="73"/>
      <c r="W8" s="5"/>
      <c r="X8" s="6"/>
      <c r="Y8" s="11"/>
      <c r="Z8" s="10"/>
      <c r="AA8" s="10"/>
      <c r="AB8" s="4"/>
      <c r="AC8" s="4"/>
      <c r="AD8" s="4"/>
      <c r="AE8" s="4"/>
      <c r="AF8" s="4"/>
      <c r="AG8" s="8"/>
      <c r="AH8" s="8"/>
      <c r="AI8" s="8"/>
      <c r="AJ8" s="8" t="s">
        <v>5624</v>
      </c>
      <c r="AK8" s="8"/>
      <c r="AL8" s="141">
        <v>424</v>
      </c>
      <c r="AM8" s="142">
        <v>10.0648</v>
      </c>
      <c r="AN8" s="142">
        <v>4.0929000000000002</v>
      </c>
      <c r="AO8" s="4" t="s">
        <v>3450</v>
      </c>
      <c r="AP8" s="4" t="s">
        <v>5752</v>
      </c>
      <c r="AQ8" s="4" t="s">
        <v>8277</v>
      </c>
      <c r="AR8" s="4" t="s">
        <v>3048</v>
      </c>
      <c r="AS8" s="4"/>
    </row>
    <row r="9" spans="1:45" ht="15">
      <c r="A9" s="4" t="s">
        <v>3931</v>
      </c>
      <c r="B9" s="4" t="s">
        <v>3414</v>
      </c>
      <c r="C9" s="4" t="s">
        <v>95</v>
      </c>
      <c r="D9" s="4" t="s">
        <v>116</v>
      </c>
      <c r="E9" s="4"/>
      <c r="F9" s="4" t="s">
        <v>3318</v>
      </c>
      <c r="G9" s="14">
        <v>37.780828999999997</v>
      </c>
      <c r="H9" s="14">
        <v>-6.7890949999999997</v>
      </c>
      <c r="I9" s="4" t="s">
        <v>8606</v>
      </c>
      <c r="J9" s="4" t="s">
        <v>6663</v>
      </c>
      <c r="K9" s="4" t="s">
        <v>5613</v>
      </c>
      <c r="L9" s="4"/>
      <c r="M9" s="72">
        <v>18.218</v>
      </c>
      <c r="N9" s="72"/>
      <c r="O9" s="72">
        <v>15.625999999999999</v>
      </c>
      <c r="P9" s="72"/>
      <c r="Q9" s="72">
        <v>38.195999999999998</v>
      </c>
      <c r="R9" s="72"/>
      <c r="S9" s="73">
        <v>0.85770000000000002</v>
      </c>
      <c r="T9" s="7"/>
      <c r="U9" s="73">
        <v>2.0966</v>
      </c>
      <c r="V9" s="73"/>
      <c r="W9" s="5"/>
      <c r="X9" s="6"/>
      <c r="Y9" s="11"/>
      <c r="Z9" s="10"/>
      <c r="AA9" s="10"/>
      <c r="AB9" s="4"/>
      <c r="AC9" s="4"/>
      <c r="AD9" s="4"/>
      <c r="AE9" s="4"/>
      <c r="AF9" s="4"/>
      <c r="AG9" s="8"/>
      <c r="AH9" s="8"/>
      <c r="AI9" s="8"/>
      <c r="AJ9" s="8" t="s">
        <v>5624</v>
      </c>
      <c r="AK9" s="8"/>
      <c r="AL9" s="141">
        <v>352</v>
      </c>
      <c r="AM9" s="142">
        <v>9.6744000000000003</v>
      </c>
      <c r="AN9" s="142">
        <v>3.9098000000000002</v>
      </c>
      <c r="AO9" s="4" t="s">
        <v>3450</v>
      </c>
      <c r="AP9" s="4" t="s">
        <v>5752</v>
      </c>
      <c r="AQ9" s="4" t="s">
        <v>8277</v>
      </c>
      <c r="AR9" s="4" t="s">
        <v>3048</v>
      </c>
      <c r="AS9" s="4"/>
    </row>
    <row r="10" spans="1:45" ht="15">
      <c r="A10" s="4" t="s">
        <v>3932</v>
      </c>
      <c r="B10" s="4" t="s">
        <v>3415</v>
      </c>
      <c r="C10" s="4" t="s">
        <v>95</v>
      </c>
      <c r="D10" s="4" t="s">
        <v>116</v>
      </c>
      <c r="E10" s="4"/>
      <c r="F10" s="4" t="s">
        <v>3318</v>
      </c>
      <c r="G10" s="14">
        <v>37.780828999999997</v>
      </c>
      <c r="H10" s="14">
        <v>-6.7890949999999997</v>
      </c>
      <c r="I10" s="4" t="s">
        <v>8606</v>
      </c>
      <c r="J10" s="4" t="s">
        <v>6663</v>
      </c>
      <c r="K10" s="4" t="s">
        <v>5613</v>
      </c>
      <c r="L10" s="4"/>
      <c r="M10" s="72">
        <v>18.22</v>
      </c>
      <c r="N10" s="72"/>
      <c r="O10" s="72">
        <v>15.631</v>
      </c>
      <c r="P10" s="72"/>
      <c r="Q10" s="72">
        <v>38.210999999999999</v>
      </c>
      <c r="R10" s="72"/>
      <c r="S10" s="73">
        <v>0.8579</v>
      </c>
      <c r="T10" s="7"/>
      <c r="U10" s="73">
        <v>2.0972</v>
      </c>
      <c r="V10" s="73"/>
      <c r="W10" s="5"/>
      <c r="X10" s="6"/>
      <c r="Y10" s="11"/>
      <c r="Z10" s="10"/>
      <c r="AA10" s="10"/>
      <c r="AB10" s="4"/>
      <c r="AC10" s="4"/>
      <c r="AD10" s="4"/>
      <c r="AE10" s="4"/>
      <c r="AF10" s="4"/>
      <c r="AG10" s="8"/>
      <c r="AH10" s="8"/>
      <c r="AI10" s="8"/>
      <c r="AJ10" s="8" t="s">
        <v>5624</v>
      </c>
      <c r="AK10" s="8"/>
      <c r="AL10" s="141">
        <v>360</v>
      </c>
      <c r="AM10" s="142">
        <v>9.6940000000000008</v>
      </c>
      <c r="AN10" s="142">
        <v>3.9184000000000001</v>
      </c>
      <c r="AO10" s="4" t="s">
        <v>3450</v>
      </c>
      <c r="AP10" s="4" t="s">
        <v>5752</v>
      </c>
      <c r="AQ10" s="4" t="s">
        <v>8277</v>
      </c>
      <c r="AR10" s="4" t="s">
        <v>3048</v>
      </c>
      <c r="AS10" s="4"/>
    </row>
    <row r="11" spans="1:45" ht="15">
      <c r="A11" s="4" t="s">
        <v>3933</v>
      </c>
      <c r="B11" s="4" t="s">
        <v>3416</v>
      </c>
      <c r="C11" s="4" t="s">
        <v>95</v>
      </c>
      <c r="D11" s="4" t="s">
        <v>116</v>
      </c>
      <c r="E11" s="4"/>
      <c r="F11" s="4" t="s">
        <v>3318</v>
      </c>
      <c r="G11" s="14">
        <v>37.780828999999997</v>
      </c>
      <c r="H11" s="14">
        <v>-6.7890949999999997</v>
      </c>
      <c r="I11" s="4" t="s">
        <v>8606</v>
      </c>
      <c r="J11" s="4" t="s">
        <v>6663</v>
      </c>
      <c r="K11" s="4" t="s">
        <v>5613</v>
      </c>
      <c r="L11" s="4"/>
      <c r="M11" s="72">
        <v>18.212</v>
      </c>
      <c r="N11" s="72"/>
      <c r="O11" s="72">
        <v>15.625999999999999</v>
      </c>
      <c r="P11" s="72"/>
      <c r="Q11" s="72">
        <v>38.198</v>
      </c>
      <c r="R11" s="72"/>
      <c r="S11" s="73">
        <v>0.85799999999999998</v>
      </c>
      <c r="T11" s="7"/>
      <c r="U11" s="73">
        <v>2.0973999999999999</v>
      </c>
      <c r="V11" s="73"/>
      <c r="W11" s="5"/>
      <c r="X11" s="6"/>
      <c r="Y11" s="11"/>
      <c r="Z11" s="10"/>
      <c r="AA11" s="10"/>
      <c r="AB11" s="4"/>
      <c r="AC11" s="4"/>
      <c r="AD11" s="4"/>
      <c r="AE11" s="4"/>
      <c r="AF11" s="4"/>
      <c r="AG11" s="8"/>
      <c r="AH11" s="8"/>
      <c r="AI11" s="8"/>
      <c r="AJ11" s="8" t="s">
        <v>5624</v>
      </c>
      <c r="AK11" s="8"/>
      <c r="AL11" s="141">
        <v>357</v>
      </c>
      <c r="AM11" s="142">
        <v>9.6759000000000004</v>
      </c>
      <c r="AN11" s="142">
        <v>3.915</v>
      </c>
      <c r="AO11" s="4" t="s">
        <v>3450</v>
      </c>
      <c r="AP11" s="4" t="s">
        <v>5752</v>
      </c>
      <c r="AQ11" s="4" t="s">
        <v>8277</v>
      </c>
      <c r="AR11" s="4" t="s">
        <v>3048</v>
      </c>
      <c r="AS11" s="4"/>
    </row>
    <row r="12" spans="1:45" ht="15">
      <c r="A12" s="4" t="s">
        <v>3934</v>
      </c>
      <c r="B12" s="4" t="s">
        <v>3417</v>
      </c>
      <c r="C12" s="4" t="s">
        <v>95</v>
      </c>
      <c r="D12" s="4" t="s">
        <v>116</v>
      </c>
      <c r="E12" s="4"/>
      <c r="F12" s="4" t="s">
        <v>3318</v>
      </c>
      <c r="G12" s="14">
        <v>37.780828999999997</v>
      </c>
      <c r="H12" s="14">
        <v>-6.7890949999999997</v>
      </c>
      <c r="I12" s="4" t="s">
        <v>8605</v>
      </c>
      <c r="J12" s="4" t="s">
        <v>6663</v>
      </c>
      <c r="K12" s="4" t="s">
        <v>5614</v>
      </c>
      <c r="L12" s="4"/>
      <c r="M12" s="72">
        <v>18.221</v>
      </c>
      <c r="N12" s="72"/>
      <c r="O12" s="72">
        <v>15.632</v>
      </c>
      <c r="P12" s="72"/>
      <c r="Q12" s="72">
        <v>38.223999999999997</v>
      </c>
      <c r="R12" s="72"/>
      <c r="S12" s="73">
        <v>0.8579</v>
      </c>
      <c r="T12" s="7"/>
      <c r="U12" s="73">
        <v>2.0977999999999999</v>
      </c>
      <c r="V12" s="73"/>
      <c r="W12" s="5"/>
      <c r="X12" s="6"/>
      <c r="Y12" s="11"/>
      <c r="Z12" s="10"/>
      <c r="AA12" s="10"/>
      <c r="AB12" s="4"/>
      <c r="AC12" s="4"/>
      <c r="AD12" s="4"/>
      <c r="AE12" s="4"/>
      <c r="AF12" s="4"/>
      <c r="AG12" s="8"/>
      <c r="AH12" s="8"/>
      <c r="AI12" s="8"/>
      <c r="AJ12" s="8" t="s">
        <v>5624</v>
      </c>
      <c r="AK12" s="8"/>
      <c r="AL12" s="141">
        <v>361</v>
      </c>
      <c r="AM12" s="142">
        <v>9.6976999999999993</v>
      </c>
      <c r="AN12" s="142">
        <v>3.9251</v>
      </c>
      <c r="AO12" s="4" t="s">
        <v>3450</v>
      </c>
      <c r="AP12" s="4" t="s">
        <v>5752</v>
      </c>
      <c r="AQ12" s="4" t="s">
        <v>8277</v>
      </c>
      <c r="AR12" s="4" t="s">
        <v>3048</v>
      </c>
      <c r="AS12" s="4"/>
    </row>
    <row r="13" spans="1:45" ht="15">
      <c r="A13" s="4" t="s">
        <v>3935</v>
      </c>
      <c r="B13" s="4" t="s">
        <v>3418</v>
      </c>
      <c r="C13" s="4" t="s">
        <v>95</v>
      </c>
      <c r="D13" s="4" t="s">
        <v>116</v>
      </c>
      <c r="E13" s="4"/>
      <c r="F13" s="4" t="s">
        <v>3318</v>
      </c>
      <c r="G13" s="14">
        <v>37.780828999999997</v>
      </c>
      <c r="H13" s="14">
        <v>-6.7890949999999997</v>
      </c>
      <c r="I13" s="4" t="s">
        <v>8606</v>
      </c>
      <c r="J13" s="4" t="s">
        <v>6663</v>
      </c>
      <c r="K13" s="4" t="s">
        <v>5613</v>
      </c>
      <c r="L13" s="4"/>
      <c r="M13" s="72">
        <v>18.236000000000001</v>
      </c>
      <c r="N13" s="72"/>
      <c r="O13" s="72">
        <v>15.643000000000001</v>
      </c>
      <c r="P13" s="72"/>
      <c r="Q13" s="72">
        <v>38.255000000000003</v>
      </c>
      <c r="R13" s="72"/>
      <c r="S13" s="73">
        <v>0.85780000000000001</v>
      </c>
      <c r="T13" s="7"/>
      <c r="U13" s="73">
        <v>2.0977999999999999</v>
      </c>
      <c r="V13" s="73"/>
      <c r="W13" s="5"/>
      <c r="X13" s="6"/>
      <c r="Y13" s="11"/>
      <c r="Z13" s="10"/>
      <c r="AA13" s="10"/>
      <c r="AB13" s="4"/>
      <c r="AC13" s="4"/>
      <c r="AD13" s="4"/>
      <c r="AE13" s="4"/>
      <c r="AF13" s="4"/>
      <c r="AG13" s="8"/>
      <c r="AH13" s="8"/>
      <c r="AI13" s="8"/>
      <c r="AJ13" s="8" t="s">
        <v>5624</v>
      </c>
      <c r="AK13" s="8"/>
      <c r="AL13" s="141">
        <v>371</v>
      </c>
      <c r="AM13" s="142">
        <v>9.7380999999999993</v>
      </c>
      <c r="AN13" s="142">
        <v>3.9356</v>
      </c>
      <c r="AO13" s="4" t="s">
        <v>3450</v>
      </c>
      <c r="AP13" s="4" t="s">
        <v>5752</v>
      </c>
      <c r="AQ13" s="4" t="s">
        <v>8277</v>
      </c>
      <c r="AR13" s="4" t="s">
        <v>3048</v>
      </c>
      <c r="AS13" s="4"/>
    </row>
    <row r="14" spans="1:45" ht="15">
      <c r="A14" s="4" t="s">
        <v>3936</v>
      </c>
      <c r="B14" s="4" t="s">
        <v>3419</v>
      </c>
      <c r="C14" s="4" t="s">
        <v>95</v>
      </c>
      <c r="D14" s="4" t="s">
        <v>116</v>
      </c>
      <c r="E14" s="4"/>
      <c r="F14" s="4" t="s">
        <v>3318</v>
      </c>
      <c r="G14" s="14">
        <v>37.780828999999997</v>
      </c>
      <c r="H14" s="14">
        <v>-6.7890949999999997</v>
      </c>
      <c r="I14" s="4" t="s">
        <v>8606</v>
      </c>
      <c r="J14" s="4" t="s">
        <v>6663</v>
      </c>
      <c r="K14" s="4" t="s">
        <v>5613</v>
      </c>
      <c r="L14" s="4"/>
      <c r="M14" s="72">
        <v>18.224</v>
      </c>
      <c r="N14" s="72"/>
      <c r="O14" s="72">
        <v>15.634</v>
      </c>
      <c r="P14" s="72"/>
      <c r="Q14" s="72">
        <v>38.229999999999997</v>
      </c>
      <c r="R14" s="72"/>
      <c r="S14" s="73">
        <v>0.8579</v>
      </c>
      <c r="T14" s="7"/>
      <c r="U14" s="73">
        <v>2.0977999999999999</v>
      </c>
      <c r="V14" s="73"/>
      <c r="W14" s="5"/>
      <c r="X14" s="6"/>
      <c r="Y14" s="11"/>
      <c r="Z14" s="10"/>
      <c r="AA14" s="10"/>
      <c r="AB14" s="4"/>
      <c r="AC14" s="4"/>
      <c r="AD14" s="4"/>
      <c r="AE14" s="4"/>
      <c r="AF14" s="4"/>
      <c r="AG14" s="8"/>
      <c r="AH14" s="8"/>
      <c r="AI14" s="8"/>
      <c r="AJ14" s="8" t="s">
        <v>5624</v>
      </c>
      <c r="AK14" s="8"/>
      <c r="AL14" s="141">
        <v>363</v>
      </c>
      <c r="AM14" s="142">
        <v>9.7050000000000001</v>
      </c>
      <c r="AN14" s="142">
        <v>3.9270999999999998</v>
      </c>
      <c r="AO14" s="4" t="s">
        <v>3450</v>
      </c>
      <c r="AP14" s="4" t="s">
        <v>5752</v>
      </c>
      <c r="AQ14" s="4" t="s">
        <v>8277</v>
      </c>
      <c r="AR14" s="4" t="s">
        <v>3048</v>
      </c>
      <c r="AS14" s="4"/>
    </row>
    <row r="15" spans="1:45" ht="15">
      <c r="A15" s="4" t="s">
        <v>3937</v>
      </c>
      <c r="B15" s="4" t="s">
        <v>3420</v>
      </c>
      <c r="C15" s="4" t="s">
        <v>95</v>
      </c>
      <c r="D15" s="4" t="s">
        <v>116</v>
      </c>
      <c r="E15" s="4"/>
      <c r="F15" s="4" t="s">
        <v>3318</v>
      </c>
      <c r="G15" s="14">
        <v>37.780828999999997</v>
      </c>
      <c r="H15" s="14">
        <v>-6.7890949999999997</v>
      </c>
      <c r="I15" s="4" t="s">
        <v>8606</v>
      </c>
      <c r="J15" s="4" t="s">
        <v>6663</v>
      </c>
      <c r="K15" s="4" t="s">
        <v>5613</v>
      </c>
      <c r="L15" s="4"/>
      <c r="M15" s="72">
        <v>18.227</v>
      </c>
      <c r="N15" s="72"/>
      <c r="O15" s="72">
        <v>15.637</v>
      </c>
      <c r="P15" s="72"/>
      <c r="Q15" s="72">
        <v>38.238</v>
      </c>
      <c r="R15" s="72"/>
      <c r="S15" s="73">
        <v>0.8579</v>
      </c>
      <c r="T15" s="7"/>
      <c r="U15" s="73">
        <v>2.0979000000000001</v>
      </c>
      <c r="V15" s="73"/>
      <c r="W15" s="5"/>
      <c r="X15" s="6"/>
      <c r="Y15" s="11"/>
      <c r="Z15" s="10"/>
      <c r="AA15" s="10"/>
      <c r="AB15" s="4"/>
      <c r="AC15" s="4"/>
      <c r="AD15" s="4"/>
      <c r="AE15" s="4"/>
      <c r="AF15" s="4"/>
      <c r="AG15" s="8"/>
      <c r="AH15" s="8"/>
      <c r="AI15" s="8"/>
      <c r="AJ15" s="8" t="s">
        <v>5624</v>
      </c>
      <c r="AK15" s="8"/>
      <c r="AL15" s="141">
        <v>366</v>
      </c>
      <c r="AM15" s="142">
        <v>9.7163000000000004</v>
      </c>
      <c r="AN15" s="142">
        <v>3.9304000000000001</v>
      </c>
      <c r="AO15" s="4" t="s">
        <v>3450</v>
      </c>
      <c r="AP15" s="4" t="s">
        <v>5752</v>
      </c>
      <c r="AQ15" s="4" t="s">
        <v>8277</v>
      </c>
      <c r="AR15" s="4" t="s">
        <v>3048</v>
      </c>
      <c r="AS15" s="4"/>
    </row>
    <row r="16" spans="1:45" ht="15">
      <c r="A16" s="4" t="s">
        <v>3938</v>
      </c>
      <c r="B16" s="4" t="s">
        <v>3421</v>
      </c>
      <c r="C16" s="4" t="s">
        <v>95</v>
      </c>
      <c r="D16" s="4" t="s">
        <v>116</v>
      </c>
      <c r="E16" s="4"/>
      <c r="F16" s="4" t="s">
        <v>3318</v>
      </c>
      <c r="G16" s="14">
        <v>37.780828999999997</v>
      </c>
      <c r="H16" s="14">
        <v>-6.7890949999999997</v>
      </c>
      <c r="I16" s="4" t="s">
        <v>8606</v>
      </c>
      <c r="J16" s="4" t="s">
        <v>6663</v>
      </c>
      <c r="K16" s="4" t="s">
        <v>5613</v>
      </c>
      <c r="L16" s="4"/>
      <c r="M16" s="72">
        <v>18.213999999999999</v>
      </c>
      <c r="N16" s="72"/>
      <c r="O16" s="72">
        <v>15.629</v>
      </c>
      <c r="P16" s="72"/>
      <c r="Q16" s="72">
        <v>38.215000000000003</v>
      </c>
      <c r="R16" s="72"/>
      <c r="S16" s="73">
        <v>0.85809999999999997</v>
      </c>
      <c r="T16" s="7"/>
      <c r="U16" s="73">
        <v>2.0981000000000001</v>
      </c>
      <c r="V16" s="73"/>
      <c r="W16" s="5"/>
      <c r="X16" s="6"/>
      <c r="Y16" s="11"/>
      <c r="Z16" s="10"/>
      <c r="AA16" s="10"/>
      <c r="AB16" s="4"/>
      <c r="AC16" s="4"/>
      <c r="AD16" s="4"/>
      <c r="AE16" s="4"/>
      <c r="AF16" s="4"/>
      <c r="AG16" s="8"/>
      <c r="AH16" s="8"/>
      <c r="AI16" s="8"/>
      <c r="AJ16" s="8" t="s">
        <v>5624</v>
      </c>
      <c r="AK16" s="8"/>
      <c r="AL16" s="141">
        <v>361</v>
      </c>
      <c r="AM16" s="142">
        <v>9.6875</v>
      </c>
      <c r="AN16" s="142">
        <v>3.9239000000000002</v>
      </c>
      <c r="AO16" s="4" t="s">
        <v>3450</v>
      </c>
      <c r="AP16" s="4" t="s">
        <v>5752</v>
      </c>
      <c r="AQ16" s="4" t="s">
        <v>8277</v>
      </c>
      <c r="AR16" s="4" t="s">
        <v>3048</v>
      </c>
      <c r="AS16" s="4"/>
    </row>
    <row r="17" spans="1:45" ht="15">
      <c r="A17" s="4" t="s">
        <v>3939</v>
      </c>
      <c r="B17" s="4" t="s">
        <v>3422</v>
      </c>
      <c r="C17" s="4" t="s">
        <v>95</v>
      </c>
      <c r="D17" s="4" t="s">
        <v>116</v>
      </c>
      <c r="E17" s="4"/>
      <c r="F17" s="4" t="s">
        <v>3318</v>
      </c>
      <c r="G17" s="14">
        <v>37.780828999999997</v>
      </c>
      <c r="H17" s="14">
        <v>-6.7890949999999997</v>
      </c>
      <c r="I17" s="4" t="s">
        <v>8606</v>
      </c>
      <c r="J17" s="4" t="s">
        <v>6663</v>
      </c>
      <c r="K17" s="4" t="s">
        <v>5613</v>
      </c>
      <c r="L17" s="4"/>
      <c r="M17" s="72">
        <v>18.225000000000001</v>
      </c>
      <c r="N17" s="72"/>
      <c r="O17" s="72">
        <v>15.637</v>
      </c>
      <c r="P17" s="72"/>
      <c r="Q17" s="72">
        <v>38.24</v>
      </c>
      <c r="R17" s="72"/>
      <c r="S17" s="73">
        <v>0.85799999999999998</v>
      </c>
      <c r="T17" s="7"/>
      <c r="U17" s="73">
        <v>2.0981999999999998</v>
      </c>
      <c r="V17" s="73"/>
      <c r="W17" s="5"/>
      <c r="X17" s="6"/>
      <c r="Y17" s="11"/>
      <c r="Z17" s="10"/>
      <c r="AA17" s="10"/>
      <c r="AB17" s="4"/>
      <c r="AC17" s="4"/>
      <c r="AD17" s="4"/>
      <c r="AE17" s="4"/>
      <c r="AF17" s="4"/>
      <c r="AG17" s="8"/>
      <c r="AH17" s="8"/>
      <c r="AI17" s="8"/>
      <c r="AJ17" s="8" t="s">
        <v>5624</v>
      </c>
      <c r="AK17" s="8"/>
      <c r="AL17" s="141">
        <v>368</v>
      </c>
      <c r="AM17" s="142">
        <v>9.7167999999999992</v>
      </c>
      <c r="AN17" s="142">
        <v>3.9329000000000001</v>
      </c>
      <c r="AO17" s="4" t="s">
        <v>3450</v>
      </c>
      <c r="AP17" s="4" t="s">
        <v>5752</v>
      </c>
      <c r="AQ17" s="4" t="s">
        <v>8277</v>
      </c>
      <c r="AR17" s="4" t="s">
        <v>3048</v>
      </c>
      <c r="AS17" s="4"/>
    </row>
    <row r="18" spans="1:45" ht="15">
      <c r="A18" s="4" t="s">
        <v>3940</v>
      </c>
      <c r="B18" s="4" t="s">
        <v>3423</v>
      </c>
      <c r="C18" s="4" t="s">
        <v>95</v>
      </c>
      <c r="D18" s="4" t="s">
        <v>116</v>
      </c>
      <c r="E18" s="4"/>
      <c r="F18" s="4" t="s">
        <v>3318</v>
      </c>
      <c r="G18" s="14">
        <v>37.780828999999997</v>
      </c>
      <c r="H18" s="14">
        <v>-6.7890949999999997</v>
      </c>
      <c r="I18" s="4" t="s">
        <v>8605</v>
      </c>
      <c r="J18" s="4" t="s">
        <v>6663</v>
      </c>
      <c r="K18" s="4" t="s">
        <v>5614</v>
      </c>
      <c r="L18" s="4"/>
      <c r="M18" s="72">
        <v>18.213000000000001</v>
      </c>
      <c r="N18" s="72"/>
      <c r="O18" s="72">
        <v>15.629</v>
      </c>
      <c r="P18" s="72"/>
      <c r="Q18" s="72">
        <v>38.216000000000001</v>
      </c>
      <c r="R18" s="72"/>
      <c r="S18" s="73">
        <v>0.85809999999999997</v>
      </c>
      <c r="T18" s="7"/>
      <c r="U18" s="73">
        <v>2.0983000000000001</v>
      </c>
      <c r="V18" s="73"/>
      <c r="W18" s="5"/>
      <c r="X18" s="6"/>
      <c r="Y18" s="11"/>
      <c r="Z18" s="10"/>
      <c r="AA18" s="10"/>
      <c r="AB18" s="4"/>
      <c r="AC18" s="4"/>
      <c r="AD18" s="4"/>
      <c r="AE18" s="4"/>
      <c r="AF18" s="4"/>
      <c r="AG18" s="8"/>
      <c r="AH18" s="8"/>
      <c r="AI18" s="8"/>
      <c r="AJ18" s="8" t="s">
        <v>5624</v>
      </c>
      <c r="AK18" s="8"/>
      <c r="AL18" s="141">
        <v>362</v>
      </c>
      <c r="AM18" s="142">
        <v>9.6876999999999995</v>
      </c>
      <c r="AN18" s="142">
        <v>3.9251999999999998</v>
      </c>
      <c r="AO18" s="4" t="s">
        <v>3450</v>
      </c>
      <c r="AP18" s="4" t="s">
        <v>5752</v>
      </c>
      <c r="AQ18" s="4" t="s">
        <v>8277</v>
      </c>
      <c r="AR18" s="4" t="s">
        <v>3048</v>
      </c>
      <c r="AS18" s="4"/>
    </row>
    <row r="19" spans="1:45" ht="15">
      <c r="A19" s="4" t="s">
        <v>3941</v>
      </c>
      <c r="B19" s="4" t="s">
        <v>3424</v>
      </c>
      <c r="C19" s="4" t="s">
        <v>95</v>
      </c>
      <c r="D19" s="4" t="s">
        <v>116</v>
      </c>
      <c r="E19" s="4"/>
      <c r="F19" s="4" t="s">
        <v>3318</v>
      </c>
      <c r="G19" s="14">
        <v>37.780828999999997</v>
      </c>
      <c r="H19" s="14">
        <v>-6.7890949999999997</v>
      </c>
      <c r="I19" s="4" t="s">
        <v>8605</v>
      </c>
      <c r="J19" s="4" t="s">
        <v>6663</v>
      </c>
      <c r="K19" s="4" t="s">
        <v>5614</v>
      </c>
      <c r="L19" s="4"/>
      <c r="M19" s="72">
        <v>18.225999999999999</v>
      </c>
      <c r="N19" s="72"/>
      <c r="O19" s="72">
        <v>15.64</v>
      </c>
      <c r="P19" s="72"/>
      <c r="Q19" s="72">
        <v>38.249000000000002</v>
      </c>
      <c r="R19" s="72"/>
      <c r="S19" s="73">
        <v>0.85809999999999997</v>
      </c>
      <c r="T19" s="7"/>
      <c r="U19" s="73">
        <v>2.0985999999999998</v>
      </c>
      <c r="V19" s="73"/>
      <c r="W19" s="5"/>
      <c r="X19" s="6"/>
      <c r="Y19" s="11"/>
      <c r="Z19" s="10"/>
      <c r="AA19" s="10"/>
      <c r="AB19" s="4"/>
      <c r="AC19" s="4"/>
      <c r="AD19" s="4"/>
      <c r="AE19" s="4"/>
      <c r="AF19" s="4"/>
      <c r="AG19" s="8"/>
      <c r="AH19" s="8"/>
      <c r="AI19" s="8"/>
      <c r="AJ19" s="8" t="s">
        <v>5624</v>
      </c>
      <c r="AK19" s="8"/>
      <c r="AL19" s="141">
        <v>373</v>
      </c>
      <c r="AM19" s="142">
        <v>9.7286000000000001</v>
      </c>
      <c r="AN19" s="142">
        <v>3.9380999999999999</v>
      </c>
      <c r="AO19" s="4" t="s">
        <v>3450</v>
      </c>
      <c r="AP19" s="4" t="s">
        <v>5752</v>
      </c>
      <c r="AQ19" s="4" t="s">
        <v>8277</v>
      </c>
      <c r="AR19" s="4" t="s">
        <v>3048</v>
      </c>
      <c r="AS19" s="4"/>
    </row>
    <row r="20" spans="1:45" ht="15">
      <c r="A20" s="4" t="s">
        <v>3942</v>
      </c>
      <c r="B20" s="4" t="s">
        <v>3414</v>
      </c>
      <c r="C20" s="4" t="s">
        <v>95</v>
      </c>
      <c r="D20" s="4" t="s">
        <v>116</v>
      </c>
      <c r="E20" s="4"/>
      <c r="F20" s="4" t="s">
        <v>3318</v>
      </c>
      <c r="G20" s="14">
        <v>37.780828999999997</v>
      </c>
      <c r="H20" s="14">
        <v>-6.7890949999999997</v>
      </c>
      <c r="I20" s="4" t="s">
        <v>8606</v>
      </c>
      <c r="J20" s="4" t="s">
        <v>6663</v>
      </c>
      <c r="K20" s="4" t="s">
        <v>5613</v>
      </c>
      <c r="L20" s="4"/>
      <c r="M20" s="72">
        <v>18.202000000000002</v>
      </c>
      <c r="N20" s="72"/>
      <c r="O20" s="72">
        <v>15.622999999999999</v>
      </c>
      <c r="P20" s="72"/>
      <c r="Q20" s="72">
        <v>38.201000000000001</v>
      </c>
      <c r="R20" s="72"/>
      <c r="S20" s="73">
        <v>0.85829999999999995</v>
      </c>
      <c r="T20" s="7"/>
      <c r="U20" s="73">
        <v>2.0987</v>
      </c>
      <c r="V20" s="73"/>
      <c r="W20" s="5"/>
      <c r="X20" s="6"/>
      <c r="Y20" s="11"/>
      <c r="Z20" s="10"/>
      <c r="AA20" s="10"/>
      <c r="AB20" s="4"/>
      <c r="AC20" s="4"/>
      <c r="AD20" s="4"/>
      <c r="AE20" s="4"/>
      <c r="AF20" s="4"/>
      <c r="AG20" s="8"/>
      <c r="AH20" s="8"/>
      <c r="AI20" s="8"/>
      <c r="AJ20" s="8" t="s">
        <v>5624</v>
      </c>
      <c r="AK20" s="8"/>
      <c r="AL20" s="141">
        <v>359</v>
      </c>
      <c r="AM20" s="142">
        <v>9.6663999999999994</v>
      </c>
      <c r="AN20" s="142">
        <v>3.9224000000000001</v>
      </c>
      <c r="AO20" s="4" t="s">
        <v>3450</v>
      </c>
      <c r="AP20" s="4" t="s">
        <v>5752</v>
      </c>
      <c r="AQ20" s="4" t="s">
        <v>8277</v>
      </c>
      <c r="AR20" s="4" t="s">
        <v>3048</v>
      </c>
      <c r="AS20" s="4"/>
    </row>
    <row r="21" spans="1:45" ht="15">
      <c r="A21" s="4" t="s">
        <v>3943</v>
      </c>
      <c r="B21" s="4" t="s">
        <v>3425</v>
      </c>
      <c r="C21" s="4" t="s">
        <v>95</v>
      </c>
      <c r="D21" s="4" t="s">
        <v>116</v>
      </c>
      <c r="E21" s="4"/>
      <c r="F21" s="4" t="s">
        <v>3318</v>
      </c>
      <c r="G21" s="14">
        <v>37.780828999999997</v>
      </c>
      <c r="H21" s="14">
        <v>-6.7890949999999997</v>
      </c>
      <c r="I21" s="4" t="s">
        <v>8606</v>
      </c>
      <c r="J21" s="4" t="s">
        <v>6663</v>
      </c>
      <c r="K21" s="4" t="s">
        <v>5613</v>
      </c>
      <c r="L21" s="4"/>
      <c r="M21" s="72">
        <v>18.23</v>
      </c>
      <c r="N21" s="72"/>
      <c r="O21" s="72">
        <v>15.643000000000001</v>
      </c>
      <c r="P21" s="72"/>
      <c r="Q21" s="72">
        <v>38.261000000000003</v>
      </c>
      <c r="R21" s="72"/>
      <c r="S21" s="73">
        <v>0.85809999999999997</v>
      </c>
      <c r="T21" s="7"/>
      <c r="U21" s="73">
        <v>2.0988000000000002</v>
      </c>
      <c r="V21" s="73"/>
      <c r="W21" s="5"/>
      <c r="X21" s="6"/>
      <c r="Y21" s="11"/>
      <c r="Z21" s="10"/>
      <c r="AA21" s="10"/>
      <c r="AB21" s="4"/>
      <c r="AC21" s="4"/>
      <c r="AD21" s="4"/>
      <c r="AE21" s="4"/>
      <c r="AF21" s="4"/>
      <c r="AG21" s="8"/>
      <c r="AH21" s="8"/>
      <c r="AI21" s="8"/>
      <c r="AJ21" s="8" t="s">
        <v>5624</v>
      </c>
      <c r="AK21" s="8"/>
      <c r="AL21" s="141">
        <v>375</v>
      </c>
      <c r="AM21" s="142">
        <v>9.7395999999999994</v>
      </c>
      <c r="AN21" s="142">
        <v>3.9430000000000001</v>
      </c>
      <c r="AO21" s="4" t="s">
        <v>3450</v>
      </c>
      <c r="AP21" s="4" t="s">
        <v>5752</v>
      </c>
      <c r="AQ21" s="4" t="s">
        <v>8277</v>
      </c>
      <c r="AR21" s="4" t="s">
        <v>3048</v>
      </c>
      <c r="AS21" s="4"/>
    </row>
    <row r="22" spans="1:45" ht="15">
      <c r="A22" s="4" t="s">
        <v>3944</v>
      </c>
      <c r="B22" s="4" t="s">
        <v>3426</v>
      </c>
      <c r="C22" s="4" t="s">
        <v>95</v>
      </c>
      <c r="D22" s="4" t="s">
        <v>116</v>
      </c>
      <c r="E22" s="4"/>
      <c r="F22" s="4" t="s">
        <v>3318</v>
      </c>
      <c r="G22" s="14">
        <v>37.780828999999997</v>
      </c>
      <c r="H22" s="14">
        <v>-6.7890949999999997</v>
      </c>
      <c r="I22" s="4" t="s">
        <v>8605</v>
      </c>
      <c r="J22" s="4" t="s">
        <v>6663</v>
      </c>
      <c r="K22" s="4" t="s">
        <v>5614</v>
      </c>
      <c r="L22" s="4"/>
      <c r="M22" s="72">
        <v>18.231000000000002</v>
      </c>
      <c r="N22" s="72"/>
      <c r="O22" s="72">
        <v>15.648</v>
      </c>
      <c r="P22" s="72"/>
      <c r="Q22" s="72">
        <v>38.267000000000003</v>
      </c>
      <c r="R22" s="72"/>
      <c r="S22" s="73">
        <v>0.85829999999999995</v>
      </c>
      <c r="T22" s="7"/>
      <c r="U22" s="73">
        <v>2.0990000000000002</v>
      </c>
      <c r="V22" s="73"/>
      <c r="W22" s="5"/>
      <c r="X22" s="6"/>
      <c r="Y22" s="11"/>
      <c r="Z22" s="10"/>
      <c r="AA22" s="10"/>
      <c r="AB22" s="4"/>
      <c r="AC22" s="4"/>
      <c r="AD22" s="4"/>
      <c r="AE22" s="4"/>
      <c r="AF22" s="4"/>
      <c r="AG22" s="8"/>
      <c r="AH22" s="8"/>
      <c r="AI22" s="8"/>
      <c r="AJ22" s="8" t="s">
        <v>5624</v>
      </c>
      <c r="AK22" s="8"/>
      <c r="AL22" s="141">
        <v>384</v>
      </c>
      <c r="AM22" s="142">
        <v>9.7593999999999994</v>
      </c>
      <c r="AN22" s="142">
        <v>3.9472999999999998</v>
      </c>
      <c r="AO22" s="4" t="s">
        <v>3450</v>
      </c>
      <c r="AP22" s="4" t="s">
        <v>5752</v>
      </c>
      <c r="AQ22" s="4" t="s">
        <v>8277</v>
      </c>
      <c r="AR22" s="4" t="s">
        <v>3048</v>
      </c>
      <c r="AS22" s="4"/>
    </row>
    <row r="23" spans="1:45" ht="15">
      <c r="A23" s="4" t="s">
        <v>3945</v>
      </c>
      <c r="B23" s="4" t="s">
        <v>3427</v>
      </c>
      <c r="C23" s="4" t="s">
        <v>95</v>
      </c>
      <c r="D23" s="4" t="s">
        <v>116</v>
      </c>
      <c r="E23" s="4"/>
      <c r="F23" s="4" t="s">
        <v>3318</v>
      </c>
      <c r="G23" s="14">
        <v>37.780828999999997</v>
      </c>
      <c r="H23" s="14">
        <v>-6.7890949999999997</v>
      </c>
      <c r="I23" s="4" t="s">
        <v>8606</v>
      </c>
      <c r="J23" s="4" t="s">
        <v>6663</v>
      </c>
      <c r="K23" s="4" t="s">
        <v>5613</v>
      </c>
      <c r="L23" s="4"/>
      <c r="M23" s="72">
        <v>18.221</v>
      </c>
      <c r="N23" s="72"/>
      <c r="O23" s="72">
        <v>15.637</v>
      </c>
      <c r="P23" s="72"/>
      <c r="Q23" s="72">
        <v>38.246000000000002</v>
      </c>
      <c r="R23" s="72"/>
      <c r="S23" s="73">
        <v>0.85819999999999996</v>
      </c>
      <c r="T23" s="7"/>
      <c r="U23" s="73">
        <v>2.0990000000000002</v>
      </c>
      <c r="V23" s="73"/>
      <c r="W23" s="5"/>
      <c r="X23" s="6"/>
      <c r="Y23" s="11"/>
      <c r="Z23" s="10"/>
      <c r="AA23" s="10"/>
      <c r="AB23" s="4"/>
      <c r="AC23" s="4"/>
      <c r="AD23" s="4"/>
      <c r="AE23" s="4"/>
      <c r="AF23" s="4"/>
      <c r="AG23" s="8"/>
      <c r="AH23" s="8"/>
      <c r="AI23" s="8"/>
      <c r="AJ23" s="8" t="s">
        <v>5624</v>
      </c>
      <c r="AK23" s="8"/>
      <c r="AL23" s="141">
        <v>371</v>
      </c>
      <c r="AM23" s="142">
        <v>9.7178000000000004</v>
      </c>
      <c r="AN23" s="142">
        <v>3.9388999999999998</v>
      </c>
      <c r="AO23" s="4" t="s">
        <v>3450</v>
      </c>
      <c r="AP23" s="4" t="s">
        <v>5752</v>
      </c>
      <c r="AQ23" s="4" t="s">
        <v>8277</v>
      </c>
      <c r="AR23" s="4" t="s">
        <v>3048</v>
      </c>
      <c r="AS23" s="4"/>
    </row>
    <row r="24" spans="1:45" ht="15">
      <c r="A24" s="4" t="s">
        <v>3946</v>
      </c>
      <c r="B24" s="4" t="s">
        <v>3428</v>
      </c>
      <c r="C24" s="4" t="s">
        <v>95</v>
      </c>
      <c r="D24" s="4" t="s">
        <v>116</v>
      </c>
      <c r="E24" s="4"/>
      <c r="F24" s="4" t="s">
        <v>3318</v>
      </c>
      <c r="G24" s="14">
        <v>37.780828999999997</v>
      </c>
      <c r="H24" s="14">
        <v>-6.7890949999999997</v>
      </c>
      <c r="I24" s="4" t="s">
        <v>8606</v>
      </c>
      <c r="J24" s="4" t="s">
        <v>6663</v>
      </c>
      <c r="K24" s="4" t="s">
        <v>5613</v>
      </c>
      <c r="L24" s="4"/>
      <c r="M24" s="72">
        <v>18.239000000000001</v>
      </c>
      <c r="N24" s="72"/>
      <c r="O24" s="72">
        <v>15.653</v>
      </c>
      <c r="P24" s="72"/>
      <c r="Q24" s="72">
        <v>38.284999999999997</v>
      </c>
      <c r="R24" s="72"/>
      <c r="S24" s="73">
        <v>0.85819999999999996</v>
      </c>
      <c r="T24" s="7"/>
      <c r="U24" s="73">
        <v>2.0991</v>
      </c>
      <c r="V24" s="73"/>
      <c r="W24" s="5"/>
      <c r="X24" s="6"/>
      <c r="Y24" s="11"/>
      <c r="Z24" s="10"/>
      <c r="AA24" s="10"/>
      <c r="AB24" s="4"/>
      <c r="AC24" s="4"/>
      <c r="AD24" s="4"/>
      <c r="AE24" s="4"/>
      <c r="AF24" s="4"/>
      <c r="AG24" s="8"/>
      <c r="AH24" s="8"/>
      <c r="AI24" s="8"/>
      <c r="AJ24" s="8" t="s">
        <v>5624</v>
      </c>
      <c r="AK24" s="8"/>
      <c r="AL24" s="141">
        <v>387</v>
      </c>
      <c r="AM24" s="142">
        <v>9.7774999999999999</v>
      </c>
      <c r="AN24" s="142">
        <v>3.9533999999999998</v>
      </c>
      <c r="AO24" s="4" t="s">
        <v>3450</v>
      </c>
      <c r="AP24" s="4" t="s">
        <v>5752</v>
      </c>
      <c r="AQ24" s="4" t="s">
        <v>8277</v>
      </c>
      <c r="AR24" s="4" t="s">
        <v>3048</v>
      </c>
      <c r="AS24" s="4"/>
    </row>
    <row r="25" spans="1:45" ht="15">
      <c r="A25" s="4" t="s">
        <v>3947</v>
      </c>
      <c r="B25" s="4" t="s">
        <v>3429</v>
      </c>
      <c r="C25" s="4" t="s">
        <v>95</v>
      </c>
      <c r="D25" s="4" t="s">
        <v>116</v>
      </c>
      <c r="E25" s="4"/>
      <c r="F25" s="4" t="s">
        <v>3318</v>
      </c>
      <c r="G25" s="14">
        <v>37.780828999999997</v>
      </c>
      <c r="H25" s="14">
        <v>-6.7890949999999997</v>
      </c>
      <c r="I25" s="4" t="s">
        <v>8606</v>
      </c>
      <c r="J25" s="4" t="s">
        <v>6663</v>
      </c>
      <c r="K25" s="4" t="s">
        <v>5613</v>
      </c>
      <c r="L25" s="4"/>
      <c r="M25" s="72">
        <v>18.23</v>
      </c>
      <c r="N25" s="72"/>
      <c r="O25" s="72">
        <v>15.647</v>
      </c>
      <c r="P25" s="72"/>
      <c r="Q25" s="72">
        <v>38.267000000000003</v>
      </c>
      <c r="R25" s="72"/>
      <c r="S25" s="73">
        <v>0.85829999999999995</v>
      </c>
      <c r="T25" s="7"/>
      <c r="U25" s="73">
        <v>2.0991</v>
      </c>
      <c r="V25" s="73"/>
      <c r="W25" s="5"/>
      <c r="X25" s="6"/>
      <c r="Y25" s="11"/>
      <c r="Z25" s="10"/>
      <c r="AA25" s="10"/>
      <c r="AB25" s="4"/>
      <c r="AC25" s="4"/>
      <c r="AD25" s="4"/>
      <c r="AE25" s="4"/>
      <c r="AF25" s="4"/>
      <c r="AG25" s="8"/>
      <c r="AH25" s="8"/>
      <c r="AI25" s="8"/>
      <c r="AJ25" s="8" t="s">
        <v>5624</v>
      </c>
      <c r="AK25" s="8"/>
      <c r="AL25" s="141">
        <v>383</v>
      </c>
      <c r="AM25" s="142">
        <v>9.7556999999999992</v>
      </c>
      <c r="AN25" s="142">
        <v>3.9476</v>
      </c>
      <c r="AO25" s="4" t="s">
        <v>3450</v>
      </c>
      <c r="AP25" s="4" t="s">
        <v>5752</v>
      </c>
      <c r="AQ25" s="4" t="s">
        <v>8277</v>
      </c>
      <c r="AR25" s="4" t="s">
        <v>3048</v>
      </c>
      <c r="AS25" s="4"/>
    </row>
    <row r="26" spans="1:45" ht="15">
      <c r="A26" s="4" t="s">
        <v>3948</v>
      </c>
      <c r="B26" s="4" t="s">
        <v>3430</v>
      </c>
      <c r="C26" s="4" t="s">
        <v>95</v>
      </c>
      <c r="D26" s="4" t="s">
        <v>116</v>
      </c>
      <c r="E26" s="4"/>
      <c r="F26" s="4" t="s">
        <v>3318</v>
      </c>
      <c r="G26" s="14">
        <v>37.780828999999997</v>
      </c>
      <c r="H26" s="14">
        <v>-6.7890949999999997</v>
      </c>
      <c r="I26" s="4" t="s">
        <v>8606</v>
      </c>
      <c r="J26" s="4" t="s">
        <v>6663</v>
      </c>
      <c r="K26" s="4" t="s">
        <v>5613</v>
      </c>
      <c r="L26" s="4"/>
      <c r="M26" s="72">
        <v>18.23</v>
      </c>
      <c r="N26" s="72"/>
      <c r="O26" s="72">
        <v>15.647</v>
      </c>
      <c r="P26" s="72"/>
      <c r="Q26" s="72">
        <v>38.268000000000001</v>
      </c>
      <c r="R26" s="72"/>
      <c r="S26" s="73">
        <v>0.85829999999999995</v>
      </c>
      <c r="T26" s="7"/>
      <c r="U26" s="73">
        <v>2.0992000000000002</v>
      </c>
      <c r="V26" s="73"/>
      <c r="W26" s="5"/>
      <c r="X26" s="6"/>
      <c r="Y26" s="11"/>
      <c r="Z26" s="10"/>
      <c r="AA26" s="10"/>
      <c r="AB26" s="4"/>
      <c r="AC26" s="4"/>
      <c r="AD26" s="4"/>
      <c r="AE26" s="4"/>
      <c r="AF26" s="4"/>
      <c r="AG26" s="8"/>
      <c r="AH26" s="8"/>
      <c r="AI26" s="8"/>
      <c r="AJ26" s="8" t="s">
        <v>5624</v>
      </c>
      <c r="AK26" s="8"/>
      <c r="AL26" s="141">
        <v>383</v>
      </c>
      <c r="AM26" s="142">
        <v>9.7556999999999992</v>
      </c>
      <c r="AN26" s="142">
        <v>3.9481999999999999</v>
      </c>
      <c r="AO26" s="4" t="s">
        <v>3450</v>
      </c>
      <c r="AP26" s="4" t="s">
        <v>5752</v>
      </c>
      <c r="AQ26" s="4" t="s">
        <v>8277</v>
      </c>
      <c r="AR26" s="4" t="s">
        <v>3048</v>
      </c>
      <c r="AS26" s="4"/>
    </row>
    <row r="27" spans="1:45" ht="15">
      <c r="A27" s="4" t="s">
        <v>3949</v>
      </c>
      <c r="B27" s="4" t="s">
        <v>3431</v>
      </c>
      <c r="C27" s="4" t="s">
        <v>95</v>
      </c>
      <c r="D27" s="4" t="s">
        <v>116</v>
      </c>
      <c r="E27" s="4"/>
      <c r="F27" s="4" t="s">
        <v>3318</v>
      </c>
      <c r="G27" s="14">
        <v>37.780828999999997</v>
      </c>
      <c r="H27" s="14">
        <v>-6.7890949999999997</v>
      </c>
      <c r="I27" s="4" t="s">
        <v>8605</v>
      </c>
      <c r="J27" s="4" t="s">
        <v>6663</v>
      </c>
      <c r="K27" s="4" t="s">
        <v>5614</v>
      </c>
      <c r="L27" s="4"/>
      <c r="M27" s="72">
        <v>18.23</v>
      </c>
      <c r="N27" s="72"/>
      <c r="O27" s="72">
        <v>15.648999999999999</v>
      </c>
      <c r="P27" s="72"/>
      <c r="Q27" s="72">
        <v>38.276000000000003</v>
      </c>
      <c r="R27" s="72"/>
      <c r="S27" s="73">
        <v>0.85840000000000005</v>
      </c>
      <c r="T27" s="7"/>
      <c r="U27" s="73">
        <v>2.0996000000000001</v>
      </c>
      <c r="V27" s="73"/>
      <c r="W27" s="5"/>
      <c r="X27" s="6"/>
      <c r="Y27" s="11"/>
      <c r="Z27" s="10"/>
      <c r="AA27" s="10"/>
      <c r="AB27" s="4"/>
      <c r="AC27" s="4"/>
      <c r="AD27" s="4"/>
      <c r="AE27" s="4"/>
      <c r="AF27" s="4"/>
      <c r="AG27" s="8"/>
      <c r="AH27" s="8"/>
      <c r="AI27" s="8"/>
      <c r="AJ27" s="8" t="s">
        <v>5624</v>
      </c>
      <c r="AK27" s="8"/>
      <c r="AL27" s="141">
        <v>386</v>
      </c>
      <c r="AM27" s="142">
        <v>9.7637</v>
      </c>
      <c r="AN27" s="142">
        <v>3.9531999999999998</v>
      </c>
      <c r="AO27" s="4" t="s">
        <v>3450</v>
      </c>
      <c r="AP27" s="4" t="s">
        <v>5752</v>
      </c>
      <c r="AQ27" s="4" t="s">
        <v>8277</v>
      </c>
      <c r="AR27" s="4" t="s">
        <v>3048</v>
      </c>
      <c r="AS27" s="4"/>
    </row>
    <row r="28" spans="1:45" ht="15">
      <c r="A28" s="4" t="s">
        <v>3950</v>
      </c>
      <c r="B28" s="4" t="s">
        <v>3432</v>
      </c>
      <c r="C28" s="4" t="s">
        <v>95</v>
      </c>
      <c r="D28" s="4" t="s">
        <v>116</v>
      </c>
      <c r="E28" s="4"/>
      <c r="F28" s="4" t="s">
        <v>3318</v>
      </c>
      <c r="G28" s="14">
        <v>37.780828999999997</v>
      </c>
      <c r="H28" s="14">
        <v>-6.7890949999999997</v>
      </c>
      <c r="I28" s="4" t="s">
        <v>8605</v>
      </c>
      <c r="J28" s="4" t="s">
        <v>6663</v>
      </c>
      <c r="K28" s="4" t="s">
        <v>5614</v>
      </c>
      <c r="L28" s="4"/>
      <c r="M28" s="72">
        <v>18.23</v>
      </c>
      <c r="N28" s="72"/>
      <c r="O28" s="72">
        <v>15.65</v>
      </c>
      <c r="P28" s="72"/>
      <c r="Q28" s="72">
        <v>38.279000000000003</v>
      </c>
      <c r="R28" s="72"/>
      <c r="S28" s="73">
        <v>0.85850000000000004</v>
      </c>
      <c r="T28" s="7"/>
      <c r="U28" s="73">
        <v>2.0998000000000001</v>
      </c>
      <c r="V28" s="73"/>
      <c r="W28" s="5"/>
      <c r="X28" s="6"/>
      <c r="Y28" s="11"/>
      <c r="Z28" s="10"/>
      <c r="AA28" s="10"/>
      <c r="AB28" s="4"/>
      <c r="AC28" s="4"/>
      <c r="AD28" s="4"/>
      <c r="AE28" s="4"/>
      <c r="AF28" s="4"/>
      <c r="AG28" s="8"/>
      <c r="AH28" s="8"/>
      <c r="AI28" s="8"/>
      <c r="AJ28" s="8" t="s">
        <v>5624</v>
      </c>
      <c r="AK28" s="8"/>
      <c r="AL28" s="141">
        <v>388</v>
      </c>
      <c r="AM28" s="142">
        <v>9.7676999999999996</v>
      </c>
      <c r="AN28" s="142">
        <v>3.9552</v>
      </c>
      <c r="AO28" s="4" t="s">
        <v>3450</v>
      </c>
      <c r="AP28" s="4" t="s">
        <v>5752</v>
      </c>
      <c r="AQ28" s="4" t="s">
        <v>8277</v>
      </c>
      <c r="AR28" s="4" t="s">
        <v>3048</v>
      </c>
      <c r="AS28" s="4"/>
    </row>
    <row r="29" spans="1:45" ht="15">
      <c r="A29" s="4" t="s">
        <v>3951</v>
      </c>
      <c r="B29" s="4" t="s">
        <v>3433</v>
      </c>
      <c r="C29" s="4" t="s">
        <v>95</v>
      </c>
      <c r="D29" s="4" t="s">
        <v>116</v>
      </c>
      <c r="E29" s="4"/>
      <c r="F29" s="4" t="s">
        <v>3318</v>
      </c>
      <c r="G29" s="14">
        <v>37.780828999999997</v>
      </c>
      <c r="H29" s="14">
        <v>-6.7890949999999997</v>
      </c>
      <c r="I29" s="4" t="s">
        <v>8606</v>
      </c>
      <c r="J29" s="4" t="s">
        <v>6663</v>
      </c>
      <c r="K29" s="4" t="s">
        <v>5613</v>
      </c>
      <c r="L29" s="4"/>
      <c r="M29" s="72">
        <v>18.251999999999999</v>
      </c>
      <c r="N29" s="72"/>
      <c r="O29" s="72">
        <v>15.667999999999999</v>
      </c>
      <c r="P29" s="72"/>
      <c r="Q29" s="72">
        <v>38.331000000000003</v>
      </c>
      <c r="R29" s="72"/>
      <c r="S29" s="73">
        <v>0.85840000000000005</v>
      </c>
      <c r="T29" s="7"/>
      <c r="U29" s="73">
        <v>2.1000999999999999</v>
      </c>
      <c r="V29" s="73"/>
      <c r="W29" s="5"/>
      <c r="X29" s="6"/>
      <c r="Y29" s="11"/>
      <c r="Z29" s="10"/>
      <c r="AA29" s="10"/>
      <c r="AB29" s="4"/>
      <c r="AC29" s="4"/>
      <c r="AD29" s="4"/>
      <c r="AE29" s="4"/>
      <c r="AF29" s="4"/>
      <c r="AG29" s="8"/>
      <c r="AH29" s="8"/>
      <c r="AI29" s="8"/>
      <c r="AJ29" s="8" t="s">
        <v>5624</v>
      </c>
      <c r="AK29" s="8"/>
      <c r="AL29" s="141">
        <v>405</v>
      </c>
      <c r="AM29" s="142">
        <v>9.8346</v>
      </c>
      <c r="AN29" s="142">
        <v>3.9746999999999999</v>
      </c>
      <c r="AO29" s="4" t="s">
        <v>3450</v>
      </c>
      <c r="AP29" s="4" t="s">
        <v>5752</v>
      </c>
      <c r="AQ29" s="4" t="s">
        <v>8277</v>
      </c>
      <c r="AR29" s="4" t="s">
        <v>3048</v>
      </c>
      <c r="AS29" s="4"/>
    </row>
    <row r="30" spans="1:45" ht="15">
      <c r="A30" s="4" t="s">
        <v>3952</v>
      </c>
      <c r="B30" s="4" t="s">
        <v>3434</v>
      </c>
      <c r="C30" s="4" t="s">
        <v>95</v>
      </c>
      <c r="D30" s="4" t="s">
        <v>116</v>
      </c>
      <c r="E30" s="4"/>
      <c r="F30" s="4" t="s">
        <v>3318</v>
      </c>
      <c r="G30" s="14">
        <v>37.780828999999997</v>
      </c>
      <c r="H30" s="14">
        <v>-6.7890949999999997</v>
      </c>
      <c r="I30" s="4" t="s">
        <v>8606</v>
      </c>
      <c r="J30" s="4" t="s">
        <v>6663</v>
      </c>
      <c r="K30" s="4" t="s">
        <v>5613</v>
      </c>
      <c r="L30" s="4"/>
      <c r="M30" s="72">
        <v>18.248999999999999</v>
      </c>
      <c r="N30" s="72"/>
      <c r="O30" s="72">
        <v>15.664999999999999</v>
      </c>
      <c r="P30" s="72"/>
      <c r="Q30" s="72">
        <v>38.332000000000001</v>
      </c>
      <c r="R30" s="72"/>
      <c r="S30" s="73">
        <v>0.85840000000000005</v>
      </c>
      <c r="T30" s="7"/>
      <c r="U30" s="73">
        <v>2.1004999999999998</v>
      </c>
      <c r="V30" s="73"/>
      <c r="W30" s="5"/>
      <c r="X30" s="6"/>
      <c r="Y30" s="11"/>
      <c r="Z30" s="10"/>
      <c r="AA30" s="10"/>
      <c r="AB30" s="4"/>
      <c r="AC30" s="4"/>
      <c r="AD30" s="4"/>
      <c r="AE30" s="4"/>
      <c r="AF30" s="4"/>
      <c r="AG30" s="8"/>
      <c r="AH30" s="8"/>
      <c r="AI30" s="8"/>
      <c r="AJ30" s="8" t="s">
        <v>5624</v>
      </c>
      <c r="AK30" s="8"/>
      <c r="AL30" s="141">
        <v>402</v>
      </c>
      <c r="AM30" s="142">
        <v>9.8232999999999997</v>
      </c>
      <c r="AN30" s="142">
        <v>3.9763000000000002</v>
      </c>
      <c r="AO30" s="4" t="s">
        <v>3450</v>
      </c>
      <c r="AP30" s="4" t="s">
        <v>5752</v>
      </c>
      <c r="AQ30" s="4" t="s">
        <v>8277</v>
      </c>
      <c r="AR30" s="4" t="s">
        <v>3048</v>
      </c>
      <c r="AS30" s="4"/>
    </row>
    <row r="31" spans="1:45" ht="15">
      <c r="A31" s="4" t="s">
        <v>3953</v>
      </c>
      <c r="B31" s="4" t="s">
        <v>3435</v>
      </c>
      <c r="C31" s="4" t="s">
        <v>95</v>
      </c>
      <c r="D31" s="4" t="s">
        <v>116</v>
      </c>
      <c r="E31" s="4"/>
      <c r="F31" s="4" t="s">
        <v>3318</v>
      </c>
      <c r="G31" s="14">
        <v>37.780828999999997</v>
      </c>
      <c r="H31" s="14">
        <v>-6.7890949999999997</v>
      </c>
      <c r="I31" s="4" t="s">
        <v>8606</v>
      </c>
      <c r="J31" s="4" t="s">
        <v>6663</v>
      </c>
      <c r="K31" s="4" t="s">
        <v>5613</v>
      </c>
      <c r="L31" s="4"/>
      <c r="M31" s="72">
        <v>18.228999999999999</v>
      </c>
      <c r="N31" s="72"/>
      <c r="O31" s="72">
        <v>15.653</v>
      </c>
      <c r="P31" s="72"/>
      <c r="Q31" s="72">
        <v>38.292000000000002</v>
      </c>
      <c r="R31" s="72"/>
      <c r="S31" s="73">
        <v>0.85870000000000002</v>
      </c>
      <c r="T31" s="7"/>
      <c r="U31" s="73">
        <v>2.1006</v>
      </c>
      <c r="V31" s="73"/>
      <c r="W31" s="5"/>
      <c r="X31" s="6"/>
      <c r="Y31" s="11"/>
      <c r="Z31" s="10"/>
      <c r="AA31" s="10"/>
      <c r="AB31" s="4"/>
      <c r="AC31" s="4"/>
      <c r="AD31" s="4"/>
      <c r="AE31" s="4"/>
      <c r="AF31" s="4"/>
      <c r="AG31" s="8"/>
      <c r="AH31" s="8"/>
      <c r="AI31" s="8"/>
      <c r="AJ31" s="8" t="s">
        <v>5624</v>
      </c>
      <c r="AK31" s="8"/>
      <c r="AL31" s="141">
        <v>395</v>
      </c>
      <c r="AM31" s="142">
        <v>9.7800999999999991</v>
      </c>
      <c r="AN31" s="142">
        <v>3.964</v>
      </c>
      <c r="AO31" s="4" t="s">
        <v>3450</v>
      </c>
      <c r="AP31" s="4" t="s">
        <v>5752</v>
      </c>
      <c r="AQ31" s="4" t="s">
        <v>8277</v>
      </c>
      <c r="AR31" s="4" t="s">
        <v>3048</v>
      </c>
      <c r="AS31" s="4"/>
    </row>
    <row r="32" spans="1:45" ht="15">
      <c r="A32" s="4" t="s">
        <v>3954</v>
      </c>
      <c r="B32" s="4" t="s">
        <v>3436</v>
      </c>
      <c r="C32" s="4" t="s">
        <v>95</v>
      </c>
      <c r="D32" s="4" t="s">
        <v>116</v>
      </c>
      <c r="E32" s="4"/>
      <c r="F32" s="4" t="s">
        <v>3318</v>
      </c>
      <c r="G32" s="14">
        <v>37.780828999999997</v>
      </c>
      <c r="H32" s="14">
        <v>-6.7890949999999997</v>
      </c>
      <c r="I32" s="4" t="s">
        <v>8606</v>
      </c>
      <c r="J32" s="4" t="s">
        <v>6663</v>
      </c>
      <c r="K32" s="4" t="s">
        <v>5613</v>
      </c>
      <c r="L32" s="4"/>
      <c r="M32" s="72">
        <v>18.241</v>
      </c>
      <c r="N32" s="72"/>
      <c r="O32" s="72">
        <v>15.662000000000001</v>
      </c>
      <c r="P32" s="72"/>
      <c r="Q32" s="72">
        <v>38.323</v>
      </c>
      <c r="R32" s="72"/>
      <c r="S32" s="73">
        <v>0.85860000000000003</v>
      </c>
      <c r="T32" s="7"/>
      <c r="U32" s="73">
        <v>2.1009000000000002</v>
      </c>
      <c r="V32" s="73"/>
      <c r="W32" s="5"/>
      <c r="X32" s="6"/>
      <c r="Y32" s="11"/>
      <c r="Z32" s="10"/>
      <c r="AA32" s="10"/>
      <c r="AB32" s="4"/>
      <c r="AC32" s="4"/>
      <c r="AD32" s="4"/>
      <c r="AE32" s="4"/>
      <c r="AF32" s="4"/>
      <c r="AG32" s="8"/>
      <c r="AH32" s="8"/>
      <c r="AI32" s="8"/>
      <c r="AJ32" s="8" t="s">
        <v>5624</v>
      </c>
      <c r="AK32" s="8"/>
      <c r="AL32" s="141">
        <v>402</v>
      </c>
      <c r="AM32" s="142">
        <v>9.8132000000000001</v>
      </c>
      <c r="AN32" s="142">
        <v>3.9758</v>
      </c>
      <c r="AO32" s="4" t="s">
        <v>3450</v>
      </c>
      <c r="AP32" s="4" t="s">
        <v>5752</v>
      </c>
      <c r="AQ32" s="4" t="s">
        <v>8277</v>
      </c>
      <c r="AR32" s="4" t="s">
        <v>3048</v>
      </c>
      <c r="AS32" s="4"/>
    </row>
    <row r="33" spans="1:45" ht="15">
      <c r="A33" s="4" t="s">
        <v>3955</v>
      </c>
      <c r="B33" s="4" t="s">
        <v>3437</v>
      </c>
      <c r="C33" s="4" t="s">
        <v>95</v>
      </c>
      <c r="D33" s="4" t="s">
        <v>116</v>
      </c>
      <c r="E33" s="4"/>
      <c r="F33" s="4" t="s">
        <v>3318</v>
      </c>
      <c r="G33" s="14">
        <v>37.780828999999997</v>
      </c>
      <c r="H33" s="14">
        <v>-6.7890949999999997</v>
      </c>
      <c r="I33" s="4" t="s">
        <v>8606</v>
      </c>
      <c r="J33" s="4" t="s">
        <v>6663</v>
      </c>
      <c r="K33" s="4" t="s">
        <v>5613</v>
      </c>
      <c r="L33" s="4"/>
      <c r="M33" s="72">
        <v>18.254000000000001</v>
      </c>
      <c r="N33" s="72"/>
      <c r="O33" s="72">
        <v>15.675000000000001</v>
      </c>
      <c r="P33" s="72"/>
      <c r="Q33" s="72">
        <v>38.351999999999997</v>
      </c>
      <c r="R33" s="72"/>
      <c r="S33" s="73">
        <v>0.85870000000000002</v>
      </c>
      <c r="T33" s="7"/>
      <c r="U33" s="73">
        <v>2.101</v>
      </c>
      <c r="V33" s="73"/>
      <c r="W33" s="5"/>
      <c r="X33" s="6"/>
      <c r="Y33" s="11"/>
      <c r="Z33" s="10"/>
      <c r="AA33" s="10"/>
      <c r="AB33" s="4"/>
      <c r="AC33" s="4"/>
      <c r="AD33" s="4"/>
      <c r="AE33" s="4"/>
      <c r="AF33" s="4"/>
      <c r="AG33" s="8"/>
      <c r="AH33" s="8"/>
      <c r="AI33" s="8"/>
      <c r="AJ33" s="8" t="s">
        <v>5624</v>
      </c>
      <c r="AK33" s="8"/>
      <c r="AL33" s="141">
        <v>417</v>
      </c>
      <c r="AM33" s="142">
        <v>9.8622999999999994</v>
      </c>
      <c r="AN33" s="142">
        <v>3.9872000000000001</v>
      </c>
      <c r="AO33" s="4" t="s">
        <v>3450</v>
      </c>
      <c r="AP33" s="4" t="s">
        <v>5752</v>
      </c>
      <c r="AQ33" s="4" t="s">
        <v>8277</v>
      </c>
      <c r="AR33" s="4" t="s">
        <v>3048</v>
      </c>
      <c r="AS33" s="4"/>
    </row>
    <row r="34" spans="1:45" ht="15">
      <c r="A34" s="4" t="s">
        <v>3956</v>
      </c>
      <c r="B34" s="4" t="s">
        <v>3438</v>
      </c>
      <c r="C34" s="4" t="s">
        <v>95</v>
      </c>
      <c r="D34" s="4" t="s">
        <v>116</v>
      </c>
      <c r="E34" s="4"/>
      <c r="F34" s="4" t="s">
        <v>3318</v>
      </c>
      <c r="G34" s="14">
        <v>37.780828999999997</v>
      </c>
      <c r="H34" s="14">
        <v>-6.7890949999999997</v>
      </c>
      <c r="I34" s="4" t="s">
        <v>8606</v>
      </c>
      <c r="J34" s="4" t="s">
        <v>6663</v>
      </c>
      <c r="K34" s="4" t="s">
        <v>5613</v>
      </c>
      <c r="L34" s="4"/>
      <c r="M34" s="72">
        <v>18.244</v>
      </c>
      <c r="N34" s="72"/>
      <c r="O34" s="72">
        <v>15.664</v>
      </c>
      <c r="P34" s="72"/>
      <c r="Q34" s="72">
        <v>38.332000000000001</v>
      </c>
      <c r="R34" s="72"/>
      <c r="S34" s="73">
        <v>0.85860000000000003</v>
      </c>
      <c r="T34" s="7"/>
      <c r="U34" s="73">
        <v>2.1011000000000002</v>
      </c>
      <c r="V34" s="73"/>
      <c r="W34" s="5"/>
      <c r="X34" s="6"/>
      <c r="Y34" s="11"/>
      <c r="Z34" s="10"/>
      <c r="AA34" s="10"/>
      <c r="AB34" s="4"/>
      <c r="AC34" s="4"/>
      <c r="AD34" s="4"/>
      <c r="AE34" s="4"/>
      <c r="AF34" s="4"/>
      <c r="AG34" s="8"/>
      <c r="AH34" s="8"/>
      <c r="AI34" s="8"/>
      <c r="AJ34" s="8" t="s">
        <v>5624</v>
      </c>
      <c r="AK34" s="8"/>
      <c r="AL34" s="141">
        <v>404</v>
      </c>
      <c r="AM34" s="142">
        <v>9.8204999999999991</v>
      </c>
      <c r="AN34" s="142">
        <v>3.9794</v>
      </c>
      <c r="AO34" s="4" t="s">
        <v>3450</v>
      </c>
      <c r="AP34" s="4" t="s">
        <v>5752</v>
      </c>
      <c r="AQ34" s="4" t="s">
        <v>8277</v>
      </c>
      <c r="AR34" s="4" t="s">
        <v>3048</v>
      </c>
      <c r="AS34" s="4"/>
    </row>
    <row r="35" spans="1:45" ht="15">
      <c r="A35" s="4" t="s">
        <v>3957</v>
      </c>
      <c r="B35" s="4" t="s">
        <v>3439</v>
      </c>
      <c r="C35" s="4" t="s">
        <v>95</v>
      </c>
      <c r="D35" s="4" t="s">
        <v>116</v>
      </c>
      <c r="E35" s="4"/>
      <c r="F35" s="4" t="s">
        <v>3318</v>
      </c>
      <c r="G35" s="14">
        <v>37.780828999999997</v>
      </c>
      <c r="H35" s="14">
        <v>-6.7890949999999997</v>
      </c>
      <c r="I35" s="4" t="s">
        <v>8606</v>
      </c>
      <c r="J35" s="4" t="s">
        <v>6663</v>
      </c>
      <c r="K35" s="4" t="s">
        <v>5613</v>
      </c>
      <c r="L35" s="4"/>
      <c r="M35" s="72">
        <v>18.251000000000001</v>
      </c>
      <c r="N35" s="72"/>
      <c r="O35" s="72">
        <v>15.67</v>
      </c>
      <c r="P35" s="72"/>
      <c r="Q35" s="72">
        <v>38.347000000000001</v>
      </c>
      <c r="R35" s="72"/>
      <c r="S35" s="73">
        <v>0.85860000000000003</v>
      </c>
      <c r="T35" s="7"/>
      <c r="U35" s="73">
        <v>2.1011000000000002</v>
      </c>
      <c r="V35" s="73"/>
      <c r="W35" s="5"/>
      <c r="X35" s="6"/>
      <c r="Y35" s="11"/>
      <c r="Z35" s="10"/>
      <c r="AA35" s="10"/>
      <c r="AB35" s="4"/>
      <c r="AC35" s="4"/>
      <c r="AD35" s="4"/>
      <c r="AE35" s="4"/>
      <c r="AF35" s="4"/>
      <c r="AG35" s="8"/>
      <c r="AH35" s="8"/>
      <c r="AI35" s="8"/>
      <c r="AJ35" s="8" t="s">
        <v>5624</v>
      </c>
      <c r="AK35" s="8"/>
      <c r="AL35" s="141">
        <v>410</v>
      </c>
      <c r="AM35" s="142">
        <v>9.8429000000000002</v>
      </c>
      <c r="AN35" s="142">
        <v>3.9847999999999999</v>
      </c>
      <c r="AO35" s="4" t="s">
        <v>3450</v>
      </c>
      <c r="AP35" s="4" t="s">
        <v>5752</v>
      </c>
      <c r="AQ35" s="4" t="s">
        <v>8277</v>
      </c>
      <c r="AR35" s="4" t="s">
        <v>3048</v>
      </c>
      <c r="AS35" s="4"/>
    </row>
    <row r="36" spans="1:45" ht="15">
      <c r="A36" s="4" t="s">
        <v>3958</v>
      </c>
      <c r="B36" s="4" t="s">
        <v>3440</v>
      </c>
      <c r="C36" s="4" t="s">
        <v>95</v>
      </c>
      <c r="D36" s="4" t="s">
        <v>116</v>
      </c>
      <c r="E36" s="4"/>
      <c r="F36" s="4" t="s">
        <v>3318</v>
      </c>
      <c r="G36" s="14">
        <v>37.780828999999997</v>
      </c>
      <c r="H36" s="14">
        <v>-6.7890949999999997</v>
      </c>
      <c r="I36" s="4" t="s">
        <v>8606</v>
      </c>
      <c r="J36" s="4" t="s">
        <v>6663</v>
      </c>
      <c r="K36" s="4" t="s">
        <v>5613</v>
      </c>
      <c r="L36" s="4"/>
      <c r="M36" s="72">
        <v>18.244</v>
      </c>
      <c r="N36" s="72"/>
      <c r="O36" s="72">
        <v>15.667999999999999</v>
      </c>
      <c r="P36" s="72"/>
      <c r="Q36" s="72">
        <v>38.340000000000003</v>
      </c>
      <c r="R36" s="72"/>
      <c r="S36" s="73">
        <v>0.85880000000000001</v>
      </c>
      <c r="T36" s="7"/>
      <c r="U36" s="73">
        <v>2.1015000000000001</v>
      </c>
      <c r="V36" s="73"/>
      <c r="W36" s="5"/>
      <c r="X36" s="6"/>
      <c r="Y36" s="11"/>
      <c r="Z36" s="10"/>
      <c r="AA36" s="10"/>
      <c r="AB36" s="4"/>
      <c r="AC36" s="4"/>
      <c r="AD36" s="4"/>
      <c r="AE36" s="4"/>
      <c r="AF36" s="4"/>
      <c r="AG36" s="8"/>
      <c r="AH36" s="8"/>
      <c r="AI36" s="8"/>
      <c r="AJ36" s="8" t="s">
        <v>5624</v>
      </c>
      <c r="AK36" s="8"/>
      <c r="AL36" s="141">
        <v>411</v>
      </c>
      <c r="AM36" s="142">
        <v>9.8367000000000004</v>
      </c>
      <c r="AN36" s="142">
        <v>3.9851000000000001</v>
      </c>
      <c r="AO36" s="4" t="s">
        <v>3450</v>
      </c>
      <c r="AP36" s="4" t="s">
        <v>5752</v>
      </c>
      <c r="AQ36" s="4" t="s">
        <v>8277</v>
      </c>
      <c r="AR36" s="4" t="s">
        <v>3048</v>
      </c>
      <c r="AS36" s="4"/>
    </row>
    <row r="37" spans="1:45" ht="15">
      <c r="A37" s="4" t="s">
        <v>3959</v>
      </c>
      <c r="B37" s="4" t="s">
        <v>3441</v>
      </c>
      <c r="C37" s="4" t="s">
        <v>95</v>
      </c>
      <c r="D37" s="4" t="s">
        <v>116</v>
      </c>
      <c r="E37" s="4"/>
      <c r="F37" s="4" t="s">
        <v>3318</v>
      </c>
      <c r="G37" s="14">
        <v>37.780828999999997</v>
      </c>
      <c r="H37" s="14">
        <v>-6.7890949999999997</v>
      </c>
      <c r="I37" s="4" t="s">
        <v>8606</v>
      </c>
      <c r="J37" s="4" t="s">
        <v>6663</v>
      </c>
      <c r="K37" s="4" t="s">
        <v>5613</v>
      </c>
      <c r="L37" s="4"/>
      <c r="M37" s="72">
        <v>18.263999999999999</v>
      </c>
      <c r="N37" s="72"/>
      <c r="O37" s="72">
        <v>15.685</v>
      </c>
      <c r="P37" s="72"/>
      <c r="Q37" s="72">
        <v>38.390999999999998</v>
      </c>
      <c r="R37" s="72"/>
      <c r="S37" s="73">
        <v>0.85880000000000001</v>
      </c>
      <c r="T37" s="7"/>
      <c r="U37" s="73">
        <v>2.1019999999999999</v>
      </c>
      <c r="V37" s="73"/>
      <c r="W37" s="5"/>
      <c r="X37" s="6"/>
      <c r="Y37" s="11"/>
      <c r="Z37" s="10"/>
      <c r="AA37" s="10"/>
      <c r="AB37" s="4"/>
      <c r="AC37" s="4"/>
      <c r="AD37" s="4"/>
      <c r="AE37" s="4"/>
      <c r="AF37" s="4"/>
      <c r="AG37" s="8"/>
      <c r="AH37" s="8"/>
      <c r="AI37" s="8"/>
      <c r="AJ37" s="8" t="s">
        <v>5624</v>
      </c>
      <c r="AK37" s="8"/>
      <c r="AL37" s="141">
        <v>428</v>
      </c>
      <c r="AM37" s="142">
        <v>9.9001000000000001</v>
      </c>
      <c r="AN37" s="142">
        <v>4.0049000000000001</v>
      </c>
      <c r="AO37" s="4" t="s">
        <v>3450</v>
      </c>
      <c r="AP37" s="4" t="s">
        <v>5752</v>
      </c>
      <c r="AQ37" s="4" t="s">
        <v>8277</v>
      </c>
      <c r="AR37" s="4" t="s">
        <v>3048</v>
      </c>
      <c r="AS37" s="4"/>
    </row>
    <row r="38" spans="1:45" ht="15">
      <c r="A38" s="4" t="s">
        <v>3960</v>
      </c>
      <c r="B38" s="4" t="s">
        <v>3442</v>
      </c>
      <c r="C38" s="4" t="s">
        <v>95</v>
      </c>
      <c r="D38" s="4" t="s">
        <v>116</v>
      </c>
      <c r="E38" s="4"/>
      <c r="F38" s="4" t="s">
        <v>3318</v>
      </c>
      <c r="G38" s="14">
        <v>37.780828999999997</v>
      </c>
      <c r="H38" s="14">
        <v>-6.7890949999999997</v>
      </c>
      <c r="I38" s="4" t="s">
        <v>8606</v>
      </c>
      <c r="J38" s="4" t="s">
        <v>6663</v>
      </c>
      <c r="K38" s="4" t="s">
        <v>5613</v>
      </c>
      <c r="L38" s="4"/>
      <c r="M38" s="72">
        <v>18.248000000000001</v>
      </c>
      <c r="N38" s="72"/>
      <c r="O38" s="72">
        <v>15.673</v>
      </c>
      <c r="P38" s="72"/>
      <c r="Q38" s="72">
        <v>38.356999999999999</v>
      </c>
      <c r="R38" s="72"/>
      <c r="S38" s="73">
        <v>0.8589</v>
      </c>
      <c r="T38" s="7"/>
      <c r="U38" s="73">
        <v>2.1019999999999999</v>
      </c>
      <c r="V38" s="73"/>
      <c r="W38" s="5"/>
      <c r="X38" s="6"/>
      <c r="Y38" s="11"/>
      <c r="Z38" s="10"/>
      <c r="AA38" s="10"/>
      <c r="AB38" s="4"/>
      <c r="AC38" s="4"/>
      <c r="AD38" s="4"/>
      <c r="AE38" s="4"/>
      <c r="AF38" s="4"/>
      <c r="AG38" s="8"/>
      <c r="AH38" s="8"/>
      <c r="AI38" s="8"/>
      <c r="AJ38" s="8" t="s">
        <v>5624</v>
      </c>
      <c r="AK38" s="8"/>
      <c r="AL38" s="141">
        <v>417</v>
      </c>
      <c r="AM38" s="142">
        <v>9.8558000000000003</v>
      </c>
      <c r="AN38" s="142">
        <v>3.9933000000000001</v>
      </c>
      <c r="AO38" s="4" t="s">
        <v>3450</v>
      </c>
      <c r="AP38" s="4" t="s">
        <v>5752</v>
      </c>
      <c r="AQ38" s="4" t="s">
        <v>8277</v>
      </c>
      <c r="AR38" s="4" t="s">
        <v>3048</v>
      </c>
      <c r="AS38" s="4"/>
    </row>
    <row r="39" spans="1:45" ht="15">
      <c r="A39" s="4" t="s">
        <v>3961</v>
      </c>
      <c r="B39" s="4" t="s">
        <v>3443</v>
      </c>
      <c r="C39" s="4" t="s">
        <v>95</v>
      </c>
      <c r="D39" s="4" t="s">
        <v>116</v>
      </c>
      <c r="E39" s="4"/>
      <c r="F39" s="4" t="s">
        <v>3318</v>
      </c>
      <c r="G39" s="14">
        <v>37.780828999999997</v>
      </c>
      <c r="H39" s="14">
        <v>-6.7890949999999997</v>
      </c>
      <c r="I39" s="4" t="s">
        <v>8606</v>
      </c>
      <c r="J39" s="4" t="s">
        <v>6663</v>
      </c>
      <c r="K39" s="4" t="s">
        <v>5613</v>
      </c>
      <c r="L39" s="4"/>
      <c r="M39" s="72">
        <v>18.254000000000001</v>
      </c>
      <c r="N39" s="72"/>
      <c r="O39" s="72">
        <v>15.677</v>
      </c>
      <c r="P39" s="72"/>
      <c r="Q39" s="72">
        <v>38.372</v>
      </c>
      <c r="R39" s="72"/>
      <c r="S39" s="73">
        <v>0.85880000000000001</v>
      </c>
      <c r="T39" s="7"/>
      <c r="U39" s="73">
        <v>2.1021000000000001</v>
      </c>
      <c r="V39" s="73"/>
      <c r="W39" s="5"/>
      <c r="X39" s="6"/>
      <c r="Y39" s="11"/>
      <c r="Z39" s="10"/>
      <c r="AA39" s="10"/>
      <c r="AB39" s="4"/>
      <c r="AC39" s="4"/>
      <c r="AD39" s="4"/>
      <c r="AE39" s="4"/>
      <c r="AF39" s="4"/>
      <c r="AG39" s="8"/>
      <c r="AH39" s="8"/>
      <c r="AI39" s="8"/>
      <c r="AJ39" s="8" t="s">
        <v>5624</v>
      </c>
      <c r="AK39" s="8"/>
      <c r="AL39" s="141">
        <v>420</v>
      </c>
      <c r="AM39" s="142">
        <v>9.8704000000000001</v>
      </c>
      <c r="AN39" s="142">
        <v>3.9986999999999999</v>
      </c>
      <c r="AO39" s="4" t="s">
        <v>3450</v>
      </c>
      <c r="AP39" s="4" t="s">
        <v>5752</v>
      </c>
      <c r="AQ39" s="4" t="s">
        <v>8277</v>
      </c>
      <c r="AR39" s="4" t="s">
        <v>3048</v>
      </c>
      <c r="AS39" s="4"/>
    </row>
    <row r="40" spans="1:45" ht="15">
      <c r="A40" s="4" t="s">
        <v>3962</v>
      </c>
      <c r="B40" s="4" t="s">
        <v>3444</v>
      </c>
      <c r="C40" s="4" t="s">
        <v>95</v>
      </c>
      <c r="D40" s="4" t="s">
        <v>116</v>
      </c>
      <c r="E40" s="4"/>
      <c r="F40" s="4" t="s">
        <v>3318</v>
      </c>
      <c r="G40" s="14">
        <v>37.780828999999997</v>
      </c>
      <c r="H40" s="14">
        <v>-6.7890949999999997</v>
      </c>
      <c r="I40" s="4" t="s">
        <v>8606</v>
      </c>
      <c r="J40" s="4" t="s">
        <v>6663</v>
      </c>
      <c r="K40" s="4" t="s">
        <v>5613</v>
      </c>
      <c r="L40" s="4"/>
      <c r="M40" s="72">
        <v>18.268999999999998</v>
      </c>
      <c r="N40" s="72"/>
      <c r="O40" s="72">
        <v>15.693</v>
      </c>
      <c r="P40" s="72"/>
      <c r="Q40" s="72">
        <v>38.411999999999999</v>
      </c>
      <c r="R40" s="72"/>
      <c r="S40" s="73">
        <v>0.85899999999999999</v>
      </c>
      <c r="T40" s="7"/>
      <c r="U40" s="73">
        <v>2.1025999999999998</v>
      </c>
      <c r="V40" s="73"/>
      <c r="W40" s="5"/>
      <c r="X40" s="6"/>
      <c r="Y40" s="11"/>
      <c r="Z40" s="10"/>
      <c r="AA40" s="10"/>
      <c r="AB40" s="4"/>
      <c r="AC40" s="4"/>
      <c r="AD40" s="4"/>
      <c r="AE40" s="4"/>
      <c r="AF40" s="4"/>
      <c r="AG40" s="8"/>
      <c r="AH40" s="8"/>
      <c r="AI40" s="8"/>
      <c r="AJ40" s="8" t="s">
        <v>5624</v>
      </c>
      <c r="AK40" s="8"/>
      <c r="AL40" s="141">
        <v>438</v>
      </c>
      <c r="AM40" s="142">
        <v>9.9312000000000005</v>
      </c>
      <c r="AN40" s="142">
        <v>4.0156000000000001</v>
      </c>
      <c r="AO40" s="4" t="s">
        <v>3450</v>
      </c>
      <c r="AP40" s="4" t="s">
        <v>5752</v>
      </c>
      <c r="AQ40" s="4" t="s">
        <v>8277</v>
      </c>
      <c r="AR40" s="4" t="s">
        <v>3048</v>
      </c>
      <c r="AS40" s="4"/>
    </row>
    <row r="41" spans="1:45" ht="15">
      <c r="A41" s="4" t="s">
        <v>3963</v>
      </c>
      <c r="B41" s="4" t="s">
        <v>3445</v>
      </c>
      <c r="C41" s="4" t="s">
        <v>95</v>
      </c>
      <c r="D41" s="4" t="s">
        <v>116</v>
      </c>
      <c r="E41" s="4"/>
      <c r="F41" s="4" t="s">
        <v>3318</v>
      </c>
      <c r="G41" s="14">
        <v>37.780828999999997</v>
      </c>
      <c r="H41" s="14">
        <v>-6.7890949999999997</v>
      </c>
      <c r="I41" s="4" t="s">
        <v>8606</v>
      </c>
      <c r="J41" s="4" t="s">
        <v>6663</v>
      </c>
      <c r="K41" s="4" t="s">
        <v>5613</v>
      </c>
      <c r="L41" s="4"/>
      <c r="M41" s="72">
        <v>18.268000000000001</v>
      </c>
      <c r="N41" s="72"/>
      <c r="O41" s="72">
        <v>15.692</v>
      </c>
      <c r="P41" s="72"/>
      <c r="Q41" s="72">
        <v>38.417999999999999</v>
      </c>
      <c r="R41" s="72"/>
      <c r="S41" s="73">
        <v>0.85899999999999999</v>
      </c>
      <c r="T41" s="7"/>
      <c r="U41" s="73">
        <v>2.1030000000000002</v>
      </c>
      <c r="V41" s="73"/>
      <c r="W41" s="5"/>
      <c r="X41" s="6"/>
      <c r="Y41" s="11"/>
      <c r="Z41" s="10"/>
      <c r="AA41" s="10"/>
      <c r="AB41" s="4"/>
      <c r="AC41" s="4"/>
      <c r="AD41" s="4"/>
      <c r="AE41" s="4"/>
      <c r="AF41" s="4"/>
      <c r="AG41" s="8"/>
      <c r="AH41" s="8"/>
      <c r="AI41" s="8"/>
      <c r="AJ41" s="8" t="s">
        <v>5624</v>
      </c>
      <c r="AK41" s="8"/>
      <c r="AL41" s="141">
        <v>437</v>
      </c>
      <c r="AM41" s="142">
        <v>9.9274000000000004</v>
      </c>
      <c r="AN41" s="142">
        <v>4.0193000000000003</v>
      </c>
      <c r="AO41" s="4" t="s">
        <v>3450</v>
      </c>
      <c r="AP41" s="4" t="s">
        <v>5752</v>
      </c>
      <c r="AQ41" s="4" t="s">
        <v>8277</v>
      </c>
      <c r="AR41" s="4" t="s">
        <v>3048</v>
      </c>
      <c r="AS41" s="4"/>
    </row>
    <row r="42" spans="1:45" ht="15">
      <c r="A42" s="4" t="s">
        <v>3964</v>
      </c>
      <c r="B42" s="4" t="s">
        <v>3446</v>
      </c>
      <c r="C42" s="4" t="s">
        <v>95</v>
      </c>
      <c r="D42" s="4" t="s">
        <v>116</v>
      </c>
      <c r="E42" s="4"/>
      <c r="F42" s="4" t="s">
        <v>3318</v>
      </c>
      <c r="G42" s="14">
        <v>37.780828999999997</v>
      </c>
      <c r="H42" s="14">
        <v>-6.7890949999999997</v>
      </c>
      <c r="I42" s="4" t="s">
        <v>8606</v>
      </c>
      <c r="J42" s="4" t="s">
        <v>6663</v>
      </c>
      <c r="K42" s="4" t="s">
        <v>5613</v>
      </c>
      <c r="L42" s="4"/>
      <c r="M42" s="72">
        <v>18.27</v>
      </c>
      <c r="N42" s="72"/>
      <c r="O42" s="72">
        <v>15.696</v>
      </c>
      <c r="P42" s="72"/>
      <c r="Q42" s="72">
        <v>38.429000000000002</v>
      </c>
      <c r="R42" s="72"/>
      <c r="S42" s="73">
        <v>0.85909999999999997</v>
      </c>
      <c r="T42" s="7"/>
      <c r="U42" s="73">
        <v>2.1034000000000002</v>
      </c>
      <c r="V42" s="73"/>
      <c r="W42" s="5"/>
      <c r="X42" s="6"/>
      <c r="Y42" s="11"/>
      <c r="Z42" s="10"/>
      <c r="AA42" s="10"/>
      <c r="AB42" s="4"/>
      <c r="AC42" s="4"/>
      <c r="AD42" s="4"/>
      <c r="AE42" s="4"/>
      <c r="AF42" s="4"/>
      <c r="AG42" s="8"/>
      <c r="AH42" s="8"/>
      <c r="AI42" s="8"/>
      <c r="AJ42" s="8" t="s">
        <v>5624</v>
      </c>
      <c r="AK42" s="8"/>
      <c r="AL42" s="141">
        <v>443</v>
      </c>
      <c r="AM42" s="142">
        <v>9.9430999999999994</v>
      </c>
      <c r="AN42" s="142">
        <v>4.0251999999999999</v>
      </c>
      <c r="AO42" s="4" t="s">
        <v>3450</v>
      </c>
      <c r="AP42" s="4" t="s">
        <v>5752</v>
      </c>
      <c r="AQ42" s="4" t="s">
        <v>8277</v>
      </c>
      <c r="AR42" s="4" t="s">
        <v>3048</v>
      </c>
      <c r="AS42" s="4"/>
    </row>
    <row r="43" spans="1:45" ht="15">
      <c r="A43" s="4" t="s">
        <v>3965</v>
      </c>
      <c r="B43" s="4" t="s">
        <v>3447</v>
      </c>
      <c r="C43" s="4" t="s">
        <v>95</v>
      </c>
      <c r="D43" s="4" t="s">
        <v>116</v>
      </c>
      <c r="E43" s="4"/>
      <c r="F43" s="4" t="s">
        <v>2383</v>
      </c>
      <c r="G43" s="14">
        <v>37.780828999999997</v>
      </c>
      <c r="H43" s="14">
        <v>-6.7890949999999997</v>
      </c>
      <c r="I43" s="4" t="s">
        <v>8605</v>
      </c>
      <c r="J43" s="4" t="s">
        <v>6663</v>
      </c>
      <c r="K43" s="4" t="s">
        <v>1074</v>
      </c>
      <c r="L43" s="4"/>
      <c r="M43" s="72">
        <v>18.73</v>
      </c>
      <c r="N43" s="72"/>
      <c r="O43" s="72">
        <v>16.119</v>
      </c>
      <c r="P43" s="72"/>
      <c r="Q43" s="72">
        <v>39.274999999999999</v>
      </c>
      <c r="R43" s="72"/>
      <c r="S43" s="73">
        <v>0.86060000000000003</v>
      </c>
      <c r="T43" s="7"/>
      <c r="U43" s="73">
        <v>2.0969000000000002</v>
      </c>
      <c r="V43" s="73"/>
      <c r="W43" s="5"/>
      <c r="X43" s="6"/>
      <c r="Y43" s="11"/>
      <c r="Z43" s="10"/>
      <c r="AA43" s="10"/>
      <c r="AB43" s="4"/>
      <c r="AC43" s="4"/>
      <c r="AD43" s="4"/>
      <c r="AE43" s="4"/>
      <c r="AF43" s="4"/>
      <c r="AG43" s="8"/>
      <c r="AH43" s="8"/>
      <c r="AI43" s="8"/>
      <c r="AJ43" s="8" t="s">
        <v>5624</v>
      </c>
      <c r="AK43" s="8"/>
      <c r="AL43" s="141">
        <v>812</v>
      </c>
      <c r="AM43" s="142">
        <v>11.57</v>
      </c>
      <c r="AN43" s="142">
        <v>4.2933000000000003</v>
      </c>
      <c r="AO43" s="4" t="s">
        <v>3450</v>
      </c>
      <c r="AP43" s="4" t="s">
        <v>5752</v>
      </c>
      <c r="AQ43" s="4" t="s">
        <v>8277</v>
      </c>
      <c r="AR43" s="4" t="s">
        <v>3048</v>
      </c>
      <c r="AS43" s="4"/>
    </row>
    <row r="44" spans="1:45" ht="15">
      <c r="A44" s="4" t="s">
        <v>3966</v>
      </c>
      <c r="B44" s="4" t="s">
        <v>3448</v>
      </c>
      <c r="C44" s="4" t="s">
        <v>95</v>
      </c>
      <c r="D44" s="4" t="s">
        <v>116</v>
      </c>
      <c r="E44" s="4"/>
      <c r="F44" s="4" t="s">
        <v>2383</v>
      </c>
      <c r="G44" s="14">
        <v>37.780828999999997</v>
      </c>
      <c r="H44" s="14">
        <v>-6.7890949999999997</v>
      </c>
      <c r="I44" s="4" t="s">
        <v>8605</v>
      </c>
      <c r="J44" s="4" t="s">
        <v>6663</v>
      </c>
      <c r="K44" s="4" t="s">
        <v>1074</v>
      </c>
      <c r="L44" s="4"/>
      <c r="M44" s="72">
        <v>18.21</v>
      </c>
      <c r="N44" s="72"/>
      <c r="O44" s="72">
        <v>15.638999999999999</v>
      </c>
      <c r="P44" s="72"/>
      <c r="Q44" s="72">
        <v>38.247999999999998</v>
      </c>
      <c r="R44" s="72"/>
      <c r="S44" s="73">
        <v>0.85880000000000001</v>
      </c>
      <c r="T44" s="7"/>
      <c r="U44" s="73">
        <v>2.1004</v>
      </c>
      <c r="V44" s="73"/>
      <c r="W44" s="5"/>
      <c r="X44" s="6"/>
      <c r="Y44" s="11"/>
      <c r="Z44" s="10"/>
      <c r="AA44" s="10"/>
      <c r="AB44" s="4"/>
      <c r="AC44" s="4"/>
      <c r="AD44" s="4"/>
      <c r="AE44" s="4"/>
      <c r="AF44" s="4"/>
      <c r="AG44" s="8"/>
      <c r="AH44" s="8"/>
      <c r="AI44" s="8"/>
      <c r="AJ44" s="8" t="s">
        <v>5624</v>
      </c>
      <c r="AK44" s="8"/>
      <c r="AL44" s="141">
        <v>383</v>
      </c>
      <c r="AM44" s="142">
        <v>9.7286000000000001</v>
      </c>
      <c r="AN44" s="142">
        <v>3.9481999999999999</v>
      </c>
      <c r="AO44" s="4" t="s">
        <v>3450</v>
      </c>
      <c r="AP44" s="4" t="s">
        <v>5752</v>
      </c>
      <c r="AQ44" s="4" t="s">
        <v>8277</v>
      </c>
      <c r="AR44" s="4" t="s">
        <v>3048</v>
      </c>
      <c r="AS44" s="4"/>
    </row>
    <row r="45" spans="1:45" ht="15">
      <c r="A45" s="4" t="s">
        <v>3967</v>
      </c>
      <c r="B45" s="4" t="s">
        <v>3449</v>
      </c>
      <c r="C45" s="4" t="s">
        <v>95</v>
      </c>
      <c r="D45" s="4" t="s">
        <v>116</v>
      </c>
      <c r="E45" s="4"/>
      <c r="F45" s="4" t="s">
        <v>2383</v>
      </c>
      <c r="G45" s="14">
        <v>37.780828999999997</v>
      </c>
      <c r="H45" s="14">
        <v>-6.7890949999999997</v>
      </c>
      <c r="I45" s="4" t="s">
        <v>8606</v>
      </c>
      <c r="J45" s="4" t="s">
        <v>6663</v>
      </c>
      <c r="K45" s="4" t="s">
        <v>5613</v>
      </c>
      <c r="L45" s="4"/>
      <c r="M45" s="72">
        <v>18.254000000000001</v>
      </c>
      <c r="N45" s="72"/>
      <c r="O45" s="72">
        <v>15.667</v>
      </c>
      <c r="P45" s="72"/>
      <c r="Q45" s="72">
        <v>38.520000000000003</v>
      </c>
      <c r="R45" s="72"/>
      <c r="S45" s="73">
        <v>0.85829999999999995</v>
      </c>
      <c r="T45" s="7"/>
      <c r="U45" s="73">
        <v>2.1101999999999999</v>
      </c>
      <c r="V45" s="73"/>
      <c r="W45" s="5"/>
      <c r="X45" s="6"/>
      <c r="Y45" s="11"/>
      <c r="Z45" s="10"/>
      <c r="AA45" s="10"/>
      <c r="AB45" s="4"/>
      <c r="AC45" s="4"/>
      <c r="AD45" s="4"/>
      <c r="AE45" s="4"/>
      <c r="AF45" s="4"/>
      <c r="AG45" s="8"/>
      <c r="AH45" s="8"/>
      <c r="AI45" s="8"/>
      <c r="AJ45" s="8" t="s">
        <v>5624</v>
      </c>
      <c r="AK45" s="8"/>
      <c r="AL45" s="141">
        <v>402</v>
      </c>
      <c r="AM45" s="142">
        <v>9.83</v>
      </c>
      <c r="AN45" s="142">
        <v>4.0758999999999999</v>
      </c>
      <c r="AO45" s="4" t="s">
        <v>3450</v>
      </c>
      <c r="AP45" s="4" t="s">
        <v>5752</v>
      </c>
      <c r="AQ45" s="4" t="s">
        <v>8277</v>
      </c>
      <c r="AR45" s="4" t="s">
        <v>3048</v>
      </c>
      <c r="AS45" s="4"/>
    </row>
    <row r="49" spans="7:7" ht="17">
      <c r="G49" s="30"/>
    </row>
    <row r="95" spans="15:15" ht="15">
      <c r="O95" s="33"/>
    </row>
    <row r="96" spans="15:15" ht="15">
      <c r="O96" s="33"/>
    </row>
    <row r="97" spans="15:15" ht="15">
      <c r="O97" s="33"/>
    </row>
    <row r="98" spans="15:15" ht="15">
      <c r="O98" s="33"/>
    </row>
    <row r="99" spans="15:15" ht="15">
      <c r="O99" s="33"/>
    </row>
    <row r="100" spans="15:15" ht="15">
      <c r="O100" s="33"/>
    </row>
    <row r="101" spans="15:15" ht="15">
      <c r="O101" s="33"/>
    </row>
    <row r="102" spans="15:15" ht="15">
      <c r="O102" s="33"/>
    </row>
    <row r="103" spans="15:15" ht="15">
      <c r="O103" s="33"/>
    </row>
    <row r="104" spans="15:15" ht="15">
      <c r="O104" s="33"/>
    </row>
    <row r="105" spans="15:15" ht="15">
      <c r="O105" s="33"/>
    </row>
    <row r="106" spans="15:15" ht="15">
      <c r="O106" s="33"/>
    </row>
    <row r="107" spans="15:15" ht="15">
      <c r="O107" s="33"/>
    </row>
    <row r="108" spans="15:15" ht="15">
      <c r="O108" s="33"/>
    </row>
    <row r="109" spans="15:15" ht="15">
      <c r="O109" s="33"/>
    </row>
    <row r="110" spans="15:15" ht="15">
      <c r="O110" s="33"/>
    </row>
    <row r="111" spans="15:15" ht="15">
      <c r="O111" s="33"/>
    </row>
    <row r="112" spans="15:15" ht="15">
      <c r="O112" s="33"/>
    </row>
    <row r="113" spans="15:15" ht="15">
      <c r="O113" s="33"/>
    </row>
    <row r="114" spans="15:15" ht="15">
      <c r="O114" s="33"/>
    </row>
    <row r="115" spans="15:15" ht="15">
      <c r="O115" s="33"/>
    </row>
    <row r="116" spans="15:15" ht="15">
      <c r="O116" s="33"/>
    </row>
    <row r="117" spans="15:15" ht="15">
      <c r="O117" s="33"/>
    </row>
    <row r="118" spans="15:15" ht="15">
      <c r="O118" s="33"/>
    </row>
    <row r="119" spans="15:15" ht="15">
      <c r="O119" s="33"/>
    </row>
    <row r="120" spans="15:15" ht="15">
      <c r="O120" s="33"/>
    </row>
    <row r="121" spans="15:15" ht="15">
      <c r="O121" s="33"/>
    </row>
    <row r="122" spans="15:15" ht="15">
      <c r="O122" s="33"/>
    </row>
    <row r="123" spans="15:15" ht="15">
      <c r="O123" s="33"/>
    </row>
    <row r="124" spans="15:15" ht="15">
      <c r="O124" s="33"/>
    </row>
    <row r="125" spans="15:15" ht="15">
      <c r="O125" s="33"/>
    </row>
    <row r="126" spans="15:15" ht="15">
      <c r="O126" s="33"/>
    </row>
    <row r="127" spans="15:15" ht="15">
      <c r="O127" s="33"/>
    </row>
    <row r="128" spans="15:15" ht="15">
      <c r="O128" s="33"/>
    </row>
    <row r="129" spans="15:15" ht="15">
      <c r="O129" s="33"/>
    </row>
    <row r="130" spans="15:15" ht="15">
      <c r="O130" s="33"/>
    </row>
    <row r="131" spans="15:15" ht="15">
      <c r="O131" s="33"/>
    </row>
    <row r="132" spans="15:15" ht="15">
      <c r="O132" s="33"/>
    </row>
    <row r="133" spans="15:15" ht="15">
      <c r="O133" s="33"/>
    </row>
    <row r="134" spans="15:15" ht="15">
      <c r="O134" s="33"/>
    </row>
    <row r="135" spans="15:15" ht="15">
      <c r="O135" s="33"/>
    </row>
    <row r="136" spans="15:15" ht="15">
      <c r="O136" s="33"/>
    </row>
    <row r="137" spans="15:15" ht="15">
      <c r="O137" s="33"/>
    </row>
    <row r="138" spans="15:15" ht="15">
      <c r="O138" s="33"/>
    </row>
    <row r="139" spans="15:15" ht="15">
      <c r="O139" s="33"/>
    </row>
    <row r="140" spans="15:15" ht="15">
      <c r="O140" s="33"/>
    </row>
    <row r="141" spans="15:15" ht="15">
      <c r="O141" s="33"/>
    </row>
    <row r="142" spans="15:15" ht="15">
      <c r="O142" s="33"/>
    </row>
    <row r="143" spans="15:15" ht="15">
      <c r="O143" s="33"/>
    </row>
    <row r="144" spans="15:15" ht="15">
      <c r="O144" s="33"/>
    </row>
    <row r="145" spans="15:15" ht="15">
      <c r="O145" s="33"/>
    </row>
    <row r="146" spans="15:15" ht="15">
      <c r="O146" s="33"/>
    </row>
    <row r="147" spans="15:15" ht="15">
      <c r="O147" s="33"/>
    </row>
    <row r="148" spans="15:15" ht="15">
      <c r="O148" s="33"/>
    </row>
    <row r="149" spans="15:15" ht="15">
      <c r="O149" s="33"/>
    </row>
    <row r="150" spans="15:15" ht="15">
      <c r="O150" s="33"/>
    </row>
    <row r="151" spans="15:15" ht="15">
      <c r="O151" s="33"/>
    </row>
    <row r="152" spans="15:15" ht="15">
      <c r="O152" s="33"/>
    </row>
    <row r="153" spans="15:15" ht="15">
      <c r="O153" s="33"/>
    </row>
    <row r="154" spans="15:15" ht="15">
      <c r="O154" s="33"/>
    </row>
    <row r="155" spans="15:15" ht="15">
      <c r="O155" s="33"/>
    </row>
    <row r="156" spans="15:15" ht="15">
      <c r="O156" s="33"/>
    </row>
    <row r="157" spans="15:15" ht="15">
      <c r="O157" s="33"/>
    </row>
    <row r="158" spans="15:15" ht="15">
      <c r="O158" s="33"/>
    </row>
    <row r="159" spans="15:15" ht="15">
      <c r="O159" s="33"/>
    </row>
    <row r="160" spans="15:15" ht="15">
      <c r="O160" s="33"/>
    </row>
    <row r="161" spans="15:15" ht="15">
      <c r="O161" s="33"/>
    </row>
    <row r="162" spans="15:15" ht="15">
      <c r="O162" s="33"/>
    </row>
    <row r="163" spans="15:15" ht="15">
      <c r="O163" s="33"/>
    </row>
    <row r="164" spans="15:15" ht="15">
      <c r="O164" s="33"/>
    </row>
    <row r="165" spans="15:15" ht="15">
      <c r="O165" s="33"/>
    </row>
    <row r="166" spans="15:15" ht="15">
      <c r="O166" s="33"/>
    </row>
    <row r="167" spans="15:15" ht="15">
      <c r="O167" s="33"/>
    </row>
    <row r="168" spans="15:15" ht="15">
      <c r="O168" s="33"/>
    </row>
    <row r="169" spans="15:15" ht="15">
      <c r="O169" s="33"/>
    </row>
    <row r="170" spans="15:15" ht="15">
      <c r="O170" s="33"/>
    </row>
    <row r="171" spans="15:15" ht="15">
      <c r="O171" s="33"/>
    </row>
    <row r="172" spans="15:15" ht="15">
      <c r="O172" s="33"/>
    </row>
    <row r="173" spans="15:15" ht="15">
      <c r="O173" s="33"/>
    </row>
    <row r="174" spans="15:15" ht="15">
      <c r="O174" s="33"/>
    </row>
    <row r="175" spans="15:15" ht="15">
      <c r="O175" s="33"/>
    </row>
    <row r="176" spans="15:15" ht="15">
      <c r="O176" s="33"/>
    </row>
    <row r="177" spans="15:15" ht="15">
      <c r="O177" s="33"/>
    </row>
    <row r="178" spans="15:15" ht="15">
      <c r="O178" s="33"/>
    </row>
    <row r="179" spans="15:15" ht="15">
      <c r="O179" s="33"/>
    </row>
    <row r="180" spans="15:15" ht="15">
      <c r="O180" s="33"/>
    </row>
    <row r="181" spans="15:15" ht="15">
      <c r="O181" s="33"/>
    </row>
    <row r="182" spans="15:15" ht="15">
      <c r="O182" s="33"/>
    </row>
    <row r="183" spans="15:15" ht="15">
      <c r="O183" s="33"/>
    </row>
    <row r="184" spans="15:15" ht="15">
      <c r="O184" s="33"/>
    </row>
    <row r="185" spans="15:15" ht="15">
      <c r="O185" s="33"/>
    </row>
    <row r="186" spans="15:15" ht="15">
      <c r="O186" s="33"/>
    </row>
    <row r="187" spans="15:15" ht="15">
      <c r="O187" s="33"/>
    </row>
    <row r="188" spans="15:15" ht="15">
      <c r="O188" s="33"/>
    </row>
    <row r="189" spans="15:15" ht="15">
      <c r="O189" s="33"/>
    </row>
    <row r="190" spans="15:15" ht="15">
      <c r="O190" s="33"/>
    </row>
    <row r="191" spans="15:15" ht="15">
      <c r="O191" s="33"/>
    </row>
    <row r="192" spans="15:15" ht="15">
      <c r="O192" s="33"/>
    </row>
    <row r="193" spans="15:15" ht="15">
      <c r="O193" s="33"/>
    </row>
    <row r="194" spans="15:15" ht="15">
      <c r="O194" s="33"/>
    </row>
    <row r="195" spans="15:15" ht="15">
      <c r="O195" s="33"/>
    </row>
    <row r="196" spans="15:15" ht="15">
      <c r="O196" s="33"/>
    </row>
    <row r="197" spans="15:15" ht="15">
      <c r="O197" s="33"/>
    </row>
    <row r="198" spans="15:15" ht="15">
      <c r="O198" s="33"/>
    </row>
    <row r="199" spans="15:15" ht="15">
      <c r="O199" s="33"/>
    </row>
    <row r="200" spans="15:15" ht="15">
      <c r="O200" s="33"/>
    </row>
    <row r="201" spans="15:15" ht="15">
      <c r="O201" s="33"/>
    </row>
    <row r="202" spans="15:15" ht="15">
      <c r="O202" s="33"/>
    </row>
    <row r="203" spans="15:15" ht="15">
      <c r="O203" s="33"/>
    </row>
    <row r="204" spans="15:15" ht="15">
      <c r="O204" s="33"/>
    </row>
    <row r="205" spans="15:15" ht="15">
      <c r="O205" s="33"/>
    </row>
    <row r="206" spans="15:15" ht="15">
      <c r="O206" s="33"/>
    </row>
    <row r="207" spans="15:15" ht="15">
      <c r="O207" s="33"/>
    </row>
    <row r="208" spans="15:15" ht="15">
      <c r="O208" s="33"/>
    </row>
    <row r="209" spans="15:15" ht="15">
      <c r="O209" s="33"/>
    </row>
    <row r="210" spans="15:15" ht="15">
      <c r="O210" s="33"/>
    </row>
    <row r="211" spans="15:15" ht="15">
      <c r="O211" s="33"/>
    </row>
    <row r="212" spans="15:15" ht="15">
      <c r="O212" s="33"/>
    </row>
    <row r="213" spans="15:15" ht="15">
      <c r="O213" s="33"/>
    </row>
    <row r="214" spans="15:15" ht="15">
      <c r="O214" s="33"/>
    </row>
    <row r="215" spans="15:15" ht="15">
      <c r="O215" s="33"/>
    </row>
    <row r="216" spans="15:15" ht="15">
      <c r="O216" s="33"/>
    </row>
    <row r="217" spans="15:15" ht="15">
      <c r="O217" s="33"/>
    </row>
    <row r="218" spans="15:15" ht="15">
      <c r="O218" s="33"/>
    </row>
    <row r="219" spans="15:15" ht="15">
      <c r="O219" s="33"/>
    </row>
    <row r="220" spans="15:15" ht="15">
      <c r="O220" s="33"/>
    </row>
    <row r="221" spans="15:15" ht="15">
      <c r="O221" s="33"/>
    </row>
    <row r="222" spans="15:15" ht="15">
      <c r="O222" s="33"/>
    </row>
    <row r="223" spans="15:15" ht="15">
      <c r="O223" s="33"/>
    </row>
    <row r="224" spans="15:15" ht="15">
      <c r="O224" s="33"/>
    </row>
    <row r="225" spans="15:15" ht="15">
      <c r="O225" s="33"/>
    </row>
    <row r="226" spans="15:15" ht="15">
      <c r="O226" s="33"/>
    </row>
    <row r="227" spans="15:15" ht="15">
      <c r="O227" s="33"/>
    </row>
    <row r="228" spans="15:15" ht="15">
      <c r="O228" s="33"/>
    </row>
    <row r="229" spans="15:15" ht="15">
      <c r="O229" s="33"/>
    </row>
    <row r="230" spans="15:15" ht="15">
      <c r="O230" s="33"/>
    </row>
    <row r="231" spans="15:15" ht="15">
      <c r="O231" s="33"/>
    </row>
    <row r="232" spans="15:15" ht="15">
      <c r="O232" s="33"/>
    </row>
    <row r="233" spans="15:15" ht="15">
      <c r="O233" s="33"/>
    </row>
    <row r="234" spans="15:15" ht="15">
      <c r="O234" s="33"/>
    </row>
    <row r="235" spans="15:15" ht="15">
      <c r="O235" s="33"/>
    </row>
    <row r="236" spans="15:15" ht="15">
      <c r="O236" s="33"/>
    </row>
    <row r="237" spans="15:15" ht="15">
      <c r="O237" s="33"/>
    </row>
    <row r="238" spans="15:15" ht="15">
      <c r="O238" s="33"/>
    </row>
    <row r="239" spans="15:15" ht="15">
      <c r="O239" s="33"/>
    </row>
    <row r="240" spans="15:15" ht="15">
      <c r="O240" s="33"/>
    </row>
    <row r="241" spans="15:15" ht="15">
      <c r="O241" s="33"/>
    </row>
    <row r="242" spans="15:15" ht="15">
      <c r="O242" s="33"/>
    </row>
    <row r="243" spans="15:15" ht="15">
      <c r="O243" s="33"/>
    </row>
    <row r="244" spans="15:15" ht="15">
      <c r="O244" s="33"/>
    </row>
    <row r="245" spans="15:15" ht="15">
      <c r="O245" s="33"/>
    </row>
    <row r="246" spans="15:15" ht="15">
      <c r="O246" s="33"/>
    </row>
    <row r="247" spans="15:15" ht="15">
      <c r="O247" s="33"/>
    </row>
    <row r="248" spans="15:15" ht="15">
      <c r="O248" s="33"/>
    </row>
    <row r="249" spans="15:15" ht="15">
      <c r="O249" s="33"/>
    </row>
    <row r="250" spans="15:15" ht="15">
      <c r="O250" s="33"/>
    </row>
    <row r="251" spans="15:15" ht="15">
      <c r="O251" s="33"/>
    </row>
    <row r="252" spans="15:15" ht="15">
      <c r="O252" s="33"/>
    </row>
    <row r="253" spans="15:15" ht="15">
      <c r="O253" s="33"/>
    </row>
    <row r="254" spans="15:15" ht="15">
      <c r="O254" s="33"/>
    </row>
    <row r="255" spans="15:15" ht="15">
      <c r="O255" s="33"/>
    </row>
    <row r="256" spans="15:15" ht="15">
      <c r="O256" s="33"/>
    </row>
    <row r="257" spans="15:15" ht="15">
      <c r="O257" s="33"/>
    </row>
    <row r="258" spans="15:15" ht="15">
      <c r="O258" s="34"/>
    </row>
  </sheetData>
  <conditionalFormatting sqref="AQ2:AR45">
    <cfRule type="containsText" dxfId="103"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2"/>
  <sheetViews>
    <sheetView workbookViewId="0">
      <selection sqref="A1:XFD1"/>
    </sheetView>
  </sheetViews>
  <sheetFormatPr baseColWidth="10" defaultRowHeight="15" x14ac:dyDescent="0"/>
  <cols>
    <col min="1" max="16384" width="10.83203125" style="5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7323</v>
      </c>
      <c r="B2" s="4" t="s">
        <v>7324</v>
      </c>
      <c r="C2" s="4" t="s">
        <v>95</v>
      </c>
      <c r="D2" s="4" t="s">
        <v>1277</v>
      </c>
      <c r="E2" s="4" t="s">
        <v>7325</v>
      </c>
      <c r="F2" s="4" t="s">
        <v>7326</v>
      </c>
      <c r="G2" s="14">
        <v>39.129497999999998</v>
      </c>
      <c r="H2" s="14">
        <v>2.935397</v>
      </c>
      <c r="I2" s="4" t="s">
        <v>8606</v>
      </c>
      <c r="J2" s="4" t="s">
        <v>6663</v>
      </c>
      <c r="K2" s="4" t="s">
        <v>2423</v>
      </c>
      <c r="L2" s="4"/>
      <c r="M2" s="72">
        <v>18.234000000000002</v>
      </c>
      <c r="N2" s="72">
        <v>0.01</v>
      </c>
      <c r="O2" s="72">
        <v>15.616</v>
      </c>
      <c r="P2" s="72">
        <v>8.0000000000000002E-3</v>
      </c>
      <c r="Q2" s="72">
        <v>38.368000000000002</v>
      </c>
      <c r="R2" s="72">
        <v>0.02</v>
      </c>
      <c r="S2" s="7">
        <v>0.85616000000000003</v>
      </c>
      <c r="T2" s="7">
        <v>8.0000000000000007E-5</v>
      </c>
      <c r="U2" s="74">
        <v>2.1040000000000001</v>
      </c>
      <c r="V2" s="74">
        <v>1E-3</v>
      </c>
      <c r="W2" s="5"/>
      <c r="X2" s="6"/>
      <c r="Y2" s="11"/>
      <c r="Z2" s="10"/>
      <c r="AA2" s="10"/>
      <c r="AB2" s="4"/>
      <c r="AC2" s="4"/>
      <c r="AD2" s="4"/>
      <c r="AE2" s="4"/>
      <c r="AF2" s="4"/>
      <c r="AG2" s="8"/>
      <c r="AH2" s="8"/>
      <c r="AI2" s="8"/>
      <c r="AJ2" s="8" t="s">
        <v>5636</v>
      </c>
      <c r="AK2" s="8"/>
      <c r="AL2" s="141">
        <v>321</v>
      </c>
      <c r="AM2" s="142">
        <v>9.6305999999999994</v>
      </c>
      <c r="AN2" s="142">
        <v>3.9891000000000001</v>
      </c>
      <c r="AO2" s="4" t="s">
        <v>7327</v>
      </c>
      <c r="AP2" s="4" t="s">
        <v>5753</v>
      </c>
      <c r="AQ2" s="4" t="s">
        <v>8291</v>
      </c>
      <c r="AR2" s="4" t="s">
        <v>3048</v>
      </c>
      <c r="AS2" s="4"/>
    </row>
    <row r="3" spans="1:45" customFormat="1">
      <c r="A3" s="4" t="s">
        <v>7328</v>
      </c>
      <c r="B3" s="4" t="s">
        <v>7329</v>
      </c>
      <c r="C3" s="4" t="s">
        <v>95</v>
      </c>
      <c r="D3" s="4" t="s">
        <v>1277</v>
      </c>
      <c r="E3" s="4" t="s">
        <v>7325</v>
      </c>
      <c r="F3" s="4" t="s">
        <v>7326</v>
      </c>
      <c r="G3" s="14">
        <v>39.129497999999998</v>
      </c>
      <c r="H3" s="14">
        <v>2.935397</v>
      </c>
      <c r="I3" s="4" t="s">
        <v>8606</v>
      </c>
      <c r="J3" s="4" t="s">
        <v>6663</v>
      </c>
      <c r="K3" s="4" t="s">
        <v>2423</v>
      </c>
      <c r="L3" s="4"/>
      <c r="M3" s="72">
        <v>18.225999999999999</v>
      </c>
      <c r="N3" s="72">
        <v>0.12</v>
      </c>
      <c r="O3" s="72">
        <v>15.606</v>
      </c>
      <c r="P3" s="72">
        <v>1.2E-2</v>
      </c>
      <c r="Q3" s="72">
        <v>38.33</v>
      </c>
      <c r="R3" s="72">
        <v>0.02</v>
      </c>
      <c r="S3" s="7">
        <v>0.85616000000000003</v>
      </c>
      <c r="T3" s="7">
        <v>6.0000000000000002E-5</v>
      </c>
      <c r="U3" s="74">
        <v>2.1030000000000002</v>
      </c>
      <c r="V3" s="74">
        <v>0</v>
      </c>
      <c r="W3" s="5"/>
      <c r="X3" s="6"/>
      <c r="Y3" s="11"/>
      <c r="Z3" s="10"/>
      <c r="AA3" s="10"/>
      <c r="AB3" s="4"/>
      <c r="AC3" s="4"/>
      <c r="AD3" s="4"/>
      <c r="AE3" s="4"/>
      <c r="AF3" s="4"/>
      <c r="AG3" s="8"/>
      <c r="AH3" s="8"/>
      <c r="AI3" s="8"/>
      <c r="AJ3" s="8" t="s">
        <v>5636</v>
      </c>
      <c r="AK3" s="8"/>
      <c r="AL3" s="141">
        <v>308</v>
      </c>
      <c r="AM3" s="142">
        <v>9.5927000000000007</v>
      </c>
      <c r="AN3" s="142">
        <v>3.9704000000000002</v>
      </c>
      <c r="AO3" s="4" t="s">
        <v>7327</v>
      </c>
      <c r="AP3" s="4" t="s">
        <v>5753</v>
      </c>
      <c r="AQ3" s="4" t="s">
        <v>8291</v>
      </c>
      <c r="AR3" s="4" t="s">
        <v>3048</v>
      </c>
      <c r="AS3" s="4"/>
    </row>
    <row r="4" spans="1:45" customFormat="1">
      <c r="A4" s="4" t="s">
        <v>7330</v>
      </c>
      <c r="B4" s="4" t="s">
        <v>7331</v>
      </c>
      <c r="C4" s="4" t="s">
        <v>95</v>
      </c>
      <c r="D4" s="4" t="s">
        <v>1277</v>
      </c>
      <c r="E4" s="4" t="s">
        <v>7325</v>
      </c>
      <c r="F4" s="4" t="s">
        <v>7326</v>
      </c>
      <c r="G4" s="14">
        <v>39.129497999999998</v>
      </c>
      <c r="H4" s="14">
        <v>2.935397</v>
      </c>
      <c r="I4" s="4" t="s">
        <v>8606</v>
      </c>
      <c r="J4" s="4" t="s">
        <v>6663</v>
      </c>
      <c r="K4" s="4" t="s">
        <v>2423</v>
      </c>
      <c r="L4" s="4"/>
      <c r="M4" s="72">
        <v>18.187999999999999</v>
      </c>
      <c r="N4" s="72">
        <v>8.0000000000000002E-3</v>
      </c>
      <c r="O4" s="72">
        <v>15.601000000000001</v>
      </c>
      <c r="P4" s="72">
        <v>8.0000000000000002E-3</v>
      </c>
      <c r="Q4" s="72">
        <v>38.311999999999998</v>
      </c>
      <c r="R4" s="72">
        <v>1.7999999999999999E-2</v>
      </c>
      <c r="S4" s="7">
        <v>0.85763</v>
      </c>
      <c r="T4" s="7">
        <v>6.0000000000000002E-5</v>
      </c>
      <c r="U4" s="74">
        <v>2.1070000000000002</v>
      </c>
      <c r="V4" s="74">
        <v>0</v>
      </c>
      <c r="W4" s="5"/>
      <c r="X4" s="6"/>
      <c r="Y4" s="11"/>
      <c r="Z4" s="10"/>
      <c r="AA4" s="10"/>
      <c r="AB4" s="4"/>
      <c r="AC4" s="4"/>
      <c r="AD4" s="4"/>
      <c r="AE4" s="4"/>
      <c r="AF4" s="4"/>
      <c r="AG4" s="8"/>
      <c r="AH4" s="8"/>
      <c r="AI4" s="8"/>
      <c r="AJ4" s="8" t="s">
        <v>5636</v>
      </c>
      <c r="AK4" s="8"/>
      <c r="AL4" s="141">
        <v>327</v>
      </c>
      <c r="AM4" s="142">
        <v>9.5818999999999992</v>
      </c>
      <c r="AN4" s="142">
        <v>3.9851000000000001</v>
      </c>
      <c r="AO4" s="4" t="s">
        <v>7327</v>
      </c>
      <c r="AP4" s="4" t="s">
        <v>5753</v>
      </c>
      <c r="AQ4" s="4" t="s">
        <v>8291</v>
      </c>
      <c r="AR4" s="4" t="s">
        <v>3048</v>
      </c>
      <c r="AS4" s="4"/>
    </row>
    <row r="5" spans="1:45" customFormat="1">
      <c r="A5" s="4" t="s">
        <v>7332</v>
      </c>
      <c r="B5" s="4" t="s">
        <v>7333</v>
      </c>
      <c r="C5" s="4" t="s">
        <v>95</v>
      </c>
      <c r="D5" s="4" t="s">
        <v>1277</v>
      </c>
      <c r="E5" s="4" t="s">
        <v>7325</v>
      </c>
      <c r="F5" s="4" t="s">
        <v>7326</v>
      </c>
      <c r="G5" s="14">
        <v>39.129497999999998</v>
      </c>
      <c r="H5" s="14">
        <v>2.935397</v>
      </c>
      <c r="I5" s="4" t="s">
        <v>8606</v>
      </c>
      <c r="J5" s="4" t="s">
        <v>6663</v>
      </c>
      <c r="K5" s="4" t="s">
        <v>2423</v>
      </c>
      <c r="L5" s="4"/>
      <c r="M5" s="72">
        <v>18.207999999999998</v>
      </c>
      <c r="N5" s="72">
        <v>0.06</v>
      </c>
      <c r="O5" s="72">
        <v>15.595000000000001</v>
      </c>
      <c r="P5" s="72">
        <v>4.0000000000000001E-3</v>
      </c>
      <c r="Q5" s="72">
        <v>38.289000000000001</v>
      </c>
      <c r="R5" s="72">
        <v>1.2E-2</v>
      </c>
      <c r="S5" s="7">
        <v>0.85616000000000003</v>
      </c>
      <c r="T5" s="7">
        <v>4.0000000000000003E-5</v>
      </c>
      <c r="U5" s="74">
        <v>2.1030000000000002</v>
      </c>
      <c r="V5" s="74">
        <v>0</v>
      </c>
      <c r="W5" s="5"/>
      <c r="X5" s="6"/>
      <c r="Y5" s="11"/>
      <c r="Z5" s="10"/>
      <c r="AA5" s="10"/>
      <c r="AB5" s="4"/>
      <c r="AC5" s="4"/>
      <c r="AD5" s="4"/>
      <c r="AE5" s="4"/>
      <c r="AF5" s="4"/>
      <c r="AG5" s="8"/>
      <c r="AH5" s="8"/>
      <c r="AI5" s="8"/>
      <c r="AJ5" s="8" t="s">
        <v>5636</v>
      </c>
      <c r="AK5" s="8"/>
      <c r="AL5" s="141">
        <v>301</v>
      </c>
      <c r="AM5" s="142">
        <v>9.5533000000000001</v>
      </c>
      <c r="AN5" s="142">
        <v>3.9565999999999999</v>
      </c>
      <c r="AO5" s="4" t="s">
        <v>7327</v>
      </c>
      <c r="AP5" s="4" t="s">
        <v>5753</v>
      </c>
      <c r="AQ5" s="4" t="s">
        <v>8291</v>
      </c>
      <c r="AR5" s="4" t="s">
        <v>3048</v>
      </c>
      <c r="AS5" s="4"/>
    </row>
    <row r="6" spans="1:45" customFormat="1">
      <c r="A6" s="4" t="s">
        <v>7334</v>
      </c>
      <c r="B6" s="4" t="s">
        <v>7335</v>
      </c>
      <c r="C6" s="4" t="s">
        <v>95</v>
      </c>
      <c r="D6" s="4" t="s">
        <v>1277</v>
      </c>
      <c r="E6" s="4" t="s">
        <v>7325</v>
      </c>
      <c r="F6" s="4" t="s">
        <v>7326</v>
      </c>
      <c r="G6" s="14">
        <v>39.129497999999998</v>
      </c>
      <c r="H6" s="14">
        <v>2.935397</v>
      </c>
      <c r="I6" s="4" t="s">
        <v>8606</v>
      </c>
      <c r="J6" s="4" t="s">
        <v>6663</v>
      </c>
      <c r="K6" s="4" t="s">
        <v>2423</v>
      </c>
      <c r="L6" s="4"/>
      <c r="M6" s="72">
        <v>18.206</v>
      </c>
      <c r="N6" s="72">
        <v>4.0000000000000001E-3</v>
      </c>
      <c r="O6" s="72">
        <v>15.603</v>
      </c>
      <c r="P6" s="72">
        <v>4.0000000000000001E-3</v>
      </c>
      <c r="Q6" s="72">
        <v>38.313000000000002</v>
      </c>
      <c r="R6" s="72">
        <v>1.2E-2</v>
      </c>
      <c r="S6" s="7">
        <v>0.85763</v>
      </c>
      <c r="T6" s="7">
        <v>6.0000000000000002E-5</v>
      </c>
      <c r="U6" s="74">
        <v>2.1040000000000001</v>
      </c>
      <c r="V6" s="74">
        <v>0</v>
      </c>
      <c r="W6" s="5"/>
      <c r="X6" s="6"/>
      <c r="Y6" s="11"/>
      <c r="Z6" s="10"/>
      <c r="AA6" s="10"/>
      <c r="AB6" s="4"/>
      <c r="AC6" s="4"/>
      <c r="AD6" s="4"/>
      <c r="AE6" s="4"/>
      <c r="AF6" s="4"/>
      <c r="AG6" s="8"/>
      <c r="AH6" s="8"/>
      <c r="AI6" s="8"/>
      <c r="AJ6" s="8" t="s">
        <v>5636</v>
      </c>
      <c r="AK6" s="8"/>
      <c r="AL6" s="141">
        <v>318</v>
      </c>
      <c r="AM6" s="142">
        <v>9.5855999999999995</v>
      </c>
      <c r="AN6" s="142">
        <v>3.9739</v>
      </c>
      <c r="AO6" s="4" t="s">
        <v>7327</v>
      </c>
      <c r="AP6" s="4" t="s">
        <v>5753</v>
      </c>
      <c r="AQ6" s="4" t="s">
        <v>8291</v>
      </c>
      <c r="AR6" s="4" t="s">
        <v>3048</v>
      </c>
      <c r="AS6" s="4"/>
    </row>
    <row r="7" spans="1:45" customFormat="1">
      <c r="A7" s="4" t="s">
        <v>7336</v>
      </c>
      <c r="B7" s="4" t="s">
        <v>7337</v>
      </c>
      <c r="C7" s="4" t="s">
        <v>95</v>
      </c>
      <c r="D7" s="4" t="s">
        <v>1277</v>
      </c>
      <c r="E7" s="4" t="s">
        <v>7325</v>
      </c>
      <c r="F7" s="4" t="s">
        <v>7326</v>
      </c>
      <c r="G7" s="14">
        <v>39.129497999999998</v>
      </c>
      <c r="H7" s="14">
        <v>2.935397</v>
      </c>
      <c r="I7" s="4" t="s">
        <v>8606</v>
      </c>
      <c r="J7" s="4" t="s">
        <v>6663</v>
      </c>
      <c r="K7" s="4" t="s">
        <v>2423</v>
      </c>
      <c r="L7" s="4"/>
      <c r="M7" s="72">
        <v>18.234999999999999</v>
      </c>
      <c r="N7" s="72">
        <v>0.01</v>
      </c>
      <c r="O7" s="72">
        <v>15.613</v>
      </c>
      <c r="P7" s="72">
        <v>8.0000000000000002E-3</v>
      </c>
      <c r="Q7" s="72">
        <v>38.335999999999999</v>
      </c>
      <c r="R7" s="72">
        <v>2.1999999999999999E-2</v>
      </c>
      <c r="S7" s="7">
        <v>0.85616000000000003</v>
      </c>
      <c r="T7" s="7">
        <v>6.0000000000000002E-5</v>
      </c>
      <c r="U7" s="74">
        <v>2.1019999999999999</v>
      </c>
      <c r="V7" s="74">
        <v>0</v>
      </c>
      <c r="W7" s="5"/>
      <c r="X7" s="6"/>
      <c r="Y7" s="11"/>
      <c r="Z7" s="10"/>
      <c r="AA7" s="10"/>
      <c r="AB7" s="4"/>
      <c r="AC7" s="4"/>
      <c r="AD7" s="4"/>
      <c r="AE7" s="4"/>
      <c r="AF7" s="4"/>
      <c r="AG7" s="8"/>
      <c r="AH7" s="8"/>
      <c r="AI7" s="8"/>
      <c r="AJ7" s="8" t="s">
        <v>5636</v>
      </c>
      <c r="AK7" s="8"/>
      <c r="AL7" s="141">
        <v>315</v>
      </c>
      <c r="AM7" s="142">
        <v>9.6184999999999992</v>
      </c>
      <c r="AN7" s="142">
        <v>3.97</v>
      </c>
      <c r="AO7" s="4" t="s">
        <v>7327</v>
      </c>
      <c r="AP7" s="4" t="s">
        <v>5753</v>
      </c>
      <c r="AQ7" s="4" t="s">
        <v>8291</v>
      </c>
      <c r="AR7" s="4" t="s">
        <v>3048</v>
      </c>
      <c r="AS7" s="4"/>
    </row>
    <row r="8" spans="1:45" customFormat="1">
      <c r="A8" s="4" t="s">
        <v>7338</v>
      </c>
      <c r="B8" s="4" t="s">
        <v>7339</v>
      </c>
      <c r="C8" s="4" t="s">
        <v>95</v>
      </c>
      <c r="D8" s="4" t="s">
        <v>1277</v>
      </c>
      <c r="E8" s="4" t="s">
        <v>7325</v>
      </c>
      <c r="F8" s="4" t="s">
        <v>7326</v>
      </c>
      <c r="G8" s="14">
        <v>39.129497999999998</v>
      </c>
      <c r="H8" s="14">
        <v>2.935397</v>
      </c>
      <c r="I8" s="4" t="s">
        <v>8606</v>
      </c>
      <c r="J8" s="4" t="s">
        <v>6663</v>
      </c>
      <c r="K8" s="4" t="s">
        <v>2423</v>
      </c>
      <c r="L8" s="4"/>
      <c r="M8" s="72">
        <v>18.254000000000001</v>
      </c>
      <c r="N8" s="72">
        <v>6.0000000000000001E-3</v>
      </c>
      <c r="O8" s="72">
        <v>15.611000000000001</v>
      </c>
      <c r="P8" s="72">
        <v>4.0000000000000001E-3</v>
      </c>
      <c r="Q8" s="72">
        <v>38.335000000000001</v>
      </c>
      <c r="R8" s="72">
        <v>1.2E-2</v>
      </c>
      <c r="S8" s="7">
        <v>0.85543000000000002</v>
      </c>
      <c r="T8" s="7">
        <v>6.0000000000000002E-5</v>
      </c>
      <c r="U8" s="74">
        <v>2.1</v>
      </c>
      <c r="V8" s="74">
        <v>0</v>
      </c>
      <c r="W8" s="5"/>
      <c r="X8" s="6"/>
      <c r="Y8" s="11"/>
      <c r="Z8" s="10"/>
      <c r="AA8" s="10"/>
      <c r="AB8" s="4"/>
      <c r="AC8" s="4"/>
      <c r="AD8" s="4"/>
      <c r="AE8" s="4"/>
      <c r="AF8" s="4"/>
      <c r="AG8" s="8"/>
      <c r="AH8" s="8"/>
      <c r="AI8" s="8"/>
      <c r="AJ8" s="8" t="s">
        <v>5636</v>
      </c>
      <c r="AK8" s="8"/>
      <c r="AL8" s="141">
        <v>297</v>
      </c>
      <c r="AM8" s="142">
        <v>9.6059999999999999</v>
      </c>
      <c r="AN8" s="142">
        <v>3.9557000000000002</v>
      </c>
      <c r="AO8" s="4" t="s">
        <v>7327</v>
      </c>
      <c r="AP8" s="4" t="s">
        <v>5753</v>
      </c>
      <c r="AQ8" s="4" t="s">
        <v>8291</v>
      </c>
      <c r="AR8" s="4" t="s">
        <v>3048</v>
      </c>
      <c r="AS8" s="4"/>
    </row>
    <row r="9" spans="1:45" customFormat="1">
      <c r="A9" s="4" t="s">
        <v>7340</v>
      </c>
      <c r="B9" s="4" t="s">
        <v>7341</v>
      </c>
      <c r="C9" s="4" t="s">
        <v>95</v>
      </c>
      <c r="D9" s="4" t="s">
        <v>1277</v>
      </c>
      <c r="E9" s="4" t="s">
        <v>7325</v>
      </c>
      <c r="F9" s="4" t="s">
        <v>7326</v>
      </c>
      <c r="G9" s="14">
        <v>39.129497999999998</v>
      </c>
      <c r="H9" s="14">
        <v>2.935397</v>
      </c>
      <c r="I9" s="4" t="s">
        <v>8606</v>
      </c>
      <c r="J9" s="4" t="s">
        <v>6663</v>
      </c>
      <c r="K9" s="4" t="s">
        <v>2423</v>
      </c>
      <c r="L9" s="4"/>
      <c r="M9" s="72">
        <v>18.222999999999999</v>
      </c>
      <c r="N9" s="72">
        <v>6.0000000000000001E-3</v>
      </c>
      <c r="O9" s="72">
        <v>15.608000000000001</v>
      </c>
      <c r="P9" s="72">
        <v>6.0000000000000001E-3</v>
      </c>
      <c r="Q9" s="72">
        <v>38.337000000000003</v>
      </c>
      <c r="R9" s="72">
        <v>1.4E-2</v>
      </c>
      <c r="S9" s="7">
        <v>0.85616000000000003</v>
      </c>
      <c r="T9" s="7">
        <v>4.0000000000000003E-5</v>
      </c>
      <c r="U9" s="74">
        <v>2.1040000000000001</v>
      </c>
      <c r="V9" s="74">
        <v>0</v>
      </c>
      <c r="W9" s="5"/>
      <c r="X9" s="6"/>
      <c r="Y9" s="11"/>
      <c r="Z9" s="10"/>
      <c r="AA9" s="10"/>
      <c r="AB9" s="4"/>
      <c r="AC9" s="4"/>
      <c r="AD9" s="4"/>
      <c r="AE9" s="4"/>
      <c r="AF9" s="4"/>
      <c r="AG9" s="8"/>
      <c r="AH9" s="8"/>
      <c r="AI9" s="8"/>
      <c r="AJ9" s="8" t="s">
        <v>5636</v>
      </c>
      <c r="AK9" s="8"/>
      <c r="AL9" s="141">
        <v>314</v>
      </c>
      <c r="AM9" s="142">
        <v>9.6013999999999999</v>
      </c>
      <c r="AN9" s="142">
        <v>3.9769999999999999</v>
      </c>
      <c r="AO9" s="4" t="s">
        <v>7327</v>
      </c>
      <c r="AP9" s="4" t="s">
        <v>5753</v>
      </c>
      <c r="AQ9" s="4" t="s">
        <v>8291</v>
      </c>
      <c r="AR9" s="4" t="s">
        <v>3048</v>
      </c>
      <c r="AS9" s="4"/>
    </row>
    <row r="10" spans="1:45" customFormat="1">
      <c r="A10" s="4" t="s">
        <v>7342</v>
      </c>
      <c r="B10" s="4" t="s">
        <v>7343</v>
      </c>
      <c r="C10" s="4" t="s">
        <v>95</v>
      </c>
      <c r="D10" s="4" t="s">
        <v>1277</v>
      </c>
      <c r="E10" s="4" t="s">
        <v>7325</v>
      </c>
      <c r="F10" s="4" t="s">
        <v>7326</v>
      </c>
      <c r="G10" s="14">
        <v>39.129497999999998</v>
      </c>
      <c r="H10" s="14">
        <v>2.935397</v>
      </c>
      <c r="I10" s="4" t="s">
        <v>8606</v>
      </c>
      <c r="J10" s="4" t="s">
        <v>6663</v>
      </c>
      <c r="K10" s="4" t="s">
        <v>2423</v>
      </c>
      <c r="L10" s="4"/>
      <c r="M10" s="72">
        <v>18.213000000000001</v>
      </c>
      <c r="N10" s="72">
        <v>1.2E-2</v>
      </c>
      <c r="O10" s="72">
        <v>15.617000000000001</v>
      </c>
      <c r="P10" s="72">
        <v>0.09</v>
      </c>
      <c r="Q10" s="72">
        <v>38.368000000000002</v>
      </c>
      <c r="R10" s="72">
        <v>3.5999999999999997E-2</v>
      </c>
      <c r="S10" s="7">
        <v>0.85763</v>
      </c>
      <c r="T10" s="7">
        <v>1.2E-4</v>
      </c>
      <c r="U10" s="74">
        <v>2.1070000000000002</v>
      </c>
      <c r="V10" s="74">
        <v>0</v>
      </c>
      <c r="W10" s="5"/>
      <c r="X10" s="6"/>
      <c r="Y10" s="11"/>
      <c r="Z10" s="10"/>
      <c r="AA10" s="10"/>
      <c r="AB10" s="4"/>
      <c r="AC10" s="4"/>
      <c r="AD10" s="4"/>
      <c r="AE10" s="4"/>
      <c r="AF10" s="4"/>
      <c r="AG10" s="8"/>
      <c r="AH10" s="8"/>
      <c r="AI10" s="8"/>
      <c r="AJ10" s="8" t="s">
        <v>5636</v>
      </c>
      <c r="AK10" s="8"/>
      <c r="AL10" s="141">
        <v>339</v>
      </c>
      <c r="AM10" s="142">
        <v>9.6396999999999995</v>
      </c>
      <c r="AN10" s="142">
        <v>4.0039999999999996</v>
      </c>
      <c r="AO10" s="4" t="s">
        <v>7327</v>
      </c>
      <c r="AP10" s="4" t="s">
        <v>5753</v>
      </c>
      <c r="AQ10" s="4" t="s">
        <v>8291</v>
      </c>
      <c r="AR10" s="4" t="s">
        <v>3048</v>
      </c>
      <c r="AS10" s="4"/>
    </row>
    <row r="11" spans="1:45" customFormat="1">
      <c r="A11" s="4" t="s">
        <v>7344</v>
      </c>
      <c r="B11" s="4" t="s">
        <v>7345</v>
      </c>
      <c r="C11" s="4" t="s">
        <v>95</v>
      </c>
      <c r="D11" s="4" t="s">
        <v>1277</v>
      </c>
      <c r="E11" s="4" t="s">
        <v>7325</v>
      </c>
      <c r="F11" s="4" t="s">
        <v>7326</v>
      </c>
      <c r="G11" s="14">
        <v>39.129497999999998</v>
      </c>
      <c r="H11" s="14">
        <v>2.935397</v>
      </c>
      <c r="I11" s="4" t="s">
        <v>8606</v>
      </c>
      <c r="J11" s="4" t="s">
        <v>6663</v>
      </c>
      <c r="K11" s="4" t="s">
        <v>2423</v>
      </c>
      <c r="L11" s="4"/>
      <c r="M11" s="72">
        <v>18.193999999999999</v>
      </c>
      <c r="N11" s="72">
        <v>1.2E-2</v>
      </c>
      <c r="O11" s="72">
        <v>15.612</v>
      </c>
      <c r="P11" s="72">
        <v>1.2E-2</v>
      </c>
      <c r="Q11" s="72">
        <v>38.341000000000001</v>
      </c>
      <c r="R11" s="72">
        <v>2.8000000000000001E-2</v>
      </c>
      <c r="S11" s="7">
        <v>0.85763</v>
      </c>
      <c r="T11" s="7">
        <v>8.0000000000000007E-5</v>
      </c>
      <c r="U11" s="74">
        <v>2.1080000000000001</v>
      </c>
      <c r="V11" s="74">
        <v>0</v>
      </c>
      <c r="W11" s="5"/>
      <c r="X11" s="6"/>
      <c r="Y11" s="11"/>
      <c r="Z11" s="10"/>
      <c r="AA11" s="10"/>
      <c r="AB11" s="4"/>
      <c r="AC11" s="4"/>
      <c r="AD11" s="4"/>
      <c r="AE11" s="4"/>
      <c r="AF11" s="4"/>
      <c r="AG11" s="8"/>
      <c r="AH11" s="8"/>
      <c r="AI11" s="8"/>
      <c r="AJ11" s="8" t="s">
        <v>5636</v>
      </c>
      <c r="AK11" s="8"/>
      <c r="AL11" s="141">
        <v>344</v>
      </c>
      <c r="AM11" s="142">
        <v>9.6243999999999996</v>
      </c>
      <c r="AN11" s="142">
        <v>4.0007000000000001</v>
      </c>
      <c r="AO11" s="4" t="s">
        <v>7327</v>
      </c>
      <c r="AP11" s="4" t="s">
        <v>5753</v>
      </c>
      <c r="AQ11" s="4" t="s">
        <v>8291</v>
      </c>
      <c r="AR11" s="4" t="s">
        <v>3048</v>
      </c>
      <c r="AS11" s="4"/>
    </row>
    <row r="12" spans="1:45" customFormat="1">
      <c r="A12" s="4" t="s">
        <v>7346</v>
      </c>
      <c r="B12" s="4" t="s">
        <v>7347</v>
      </c>
      <c r="C12" s="4" t="s">
        <v>95</v>
      </c>
      <c r="D12" s="4" t="s">
        <v>1277</v>
      </c>
      <c r="E12" s="4" t="s">
        <v>7325</v>
      </c>
      <c r="F12" s="4" t="s">
        <v>7326</v>
      </c>
      <c r="G12" s="14">
        <v>39.129497999999998</v>
      </c>
      <c r="H12" s="14">
        <v>2.935397</v>
      </c>
      <c r="I12" s="4" t="s">
        <v>8606</v>
      </c>
      <c r="J12" s="4" t="s">
        <v>6663</v>
      </c>
      <c r="K12" s="4" t="s">
        <v>2423</v>
      </c>
      <c r="L12" s="4"/>
      <c r="M12" s="72">
        <v>18.242000000000001</v>
      </c>
      <c r="N12" s="72">
        <v>1.6E-2</v>
      </c>
      <c r="O12" s="72">
        <v>15.631</v>
      </c>
      <c r="P12" s="72">
        <v>1.4E-2</v>
      </c>
      <c r="Q12" s="72">
        <v>38.427999999999997</v>
      </c>
      <c r="R12" s="72">
        <v>3.4000000000000002E-2</v>
      </c>
      <c r="S12" s="7">
        <v>0.8569</v>
      </c>
      <c r="T12" s="7">
        <v>1E-4</v>
      </c>
      <c r="U12" s="74">
        <v>2.1070000000000002</v>
      </c>
      <c r="V12" s="74">
        <v>0</v>
      </c>
      <c r="W12" s="5"/>
      <c r="X12" s="6"/>
      <c r="Y12" s="11"/>
      <c r="Z12" s="10"/>
      <c r="AA12" s="10"/>
      <c r="AB12" s="4"/>
      <c r="AC12" s="4"/>
      <c r="AD12" s="4"/>
      <c r="AE12" s="4"/>
      <c r="AF12" s="4"/>
      <c r="AG12" s="8"/>
      <c r="AH12" s="8"/>
      <c r="AI12" s="8"/>
      <c r="AJ12" s="8" t="s">
        <v>5636</v>
      </c>
      <c r="AK12" s="8"/>
      <c r="AL12" s="141">
        <v>344</v>
      </c>
      <c r="AM12" s="142">
        <v>9.6884999999999994</v>
      </c>
      <c r="AN12" s="142">
        <v>4.0216000000000003</v>
      </c>
      <c r="AO12" s="4" t="s">
        <v>7327</v>
      </c>
      <c r="AP12" s="4" t="s">
        <v>5753</v>
      </c>
      <c r="AQ12" s="4" t="s">
        <v>8291</v>
      </c>
      <c r="AR12" s="4" t="s">
        <v>3048</v>
      </c>
      <c r="AS12" s="4"/>
    </row>
  </sheetData>
  <conditionalFormatting sqref="AQ2:AR12">
    <cfRule type="containsText" dxfId="102"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
  <sheetViews>
    <sheetView zoomScale="85" zoomScaleNormal="85" zoomScalePageLayoutView="85" workbookViewId="0">
      <selection sqref="A1:XFD1"/>
    </sheetView>
  </sheetViews>
  <sheetFormatPr baseColWidth="10"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3968</v>
      </c>
      <c r="B2" s="4">
        <v>14</v>
      </c>
      <c r="C2" s="4" t="s">
        <v>95</v>
      </c>
      <c r="D2" s="4" t="s">
        <v>456</v>
      </c>
      <c r="E2" s="4" t="s">
        <v>853</v>
      </c>
      <c r="F2" s="4" t="s">
        <v>3045</v>
      </c>
      <c r="G2" s="14">
        <v>38.728059999999999</v>
      </c>
      <c r="H2" s="14">
        <v>-4.6747199999999998</v>
      </c>
      <c r="I2" s="4" t="s">
        <v>100</v>
      </c>
      <c r="J2" s="4" t="s">
        <v>6667</v>
      </c>
      <c r="K2" s="4" t="s">
        <v>3046</v>
      </c>
      <c r="L2" s="4" t="s">
        <v>841</v>
      </c>
      <c r="M2" s="72">
        <v>18.352</v>
      </c>
      <c r="N2" s="72"/>
      <c r="O2" s="72">
        <v>15.753</v>
      </c>
      <c r="P2" s="72"/>
      <c r="Q2" s="72">
        <v>38.603999999999999</v>
      </c>
      <c r="R2" s="72"/>
      <c r="S2" s="7">
        <v>0.85838000000000003</v>
      </c>
      <c r="T2" s="7"/>
      <c r="U2" s="7">
        <v>2.1035300000000001</v>
      </c>
      <c r="V2" s="74"/>
      <c r="W2" s="5">
        <v>346</v>
      </c>
      <c r="X2" s="6">
        <v>0.49</v>
      </c>
      <c r="Y2" s="11">
        <v>361</v>
      </c>
      <c r="Z2" s="10">
        <v>0.1</v>
      </c>
      <c r="AA2" s="10">
        <v>0.5</v>
      </c>
      <c r="AB2" s="4" t="s">
        <v>8609</v>
      </c>
      <c r="AC2" s="4"/>
      <c r="AD2" s="4"/>
      <c r="AE2" s="4" t="s">
        <v>3047</v>
      </c>
      <c r="AF2" s="4"/>
      <c r="AG2" s="8"/>
      <c r="AH2" s="8"/>
      <c r="AI2" s="8"/>
      <c r="AJ2" s="8"/>
      <c r="AK2" s="8"/>
      <c r="AL2" s="141">
        <v>485</v>
      </c>
      <c r="AM2" s="142">
        <v>10.152699999999999</v>
      </c>
      <c r="AN2" s="142">
        <v>4.0827</v>
      </c>
      <c r="AO2" s="4" t="s">
        <v>90</v>
      </c>
      <c r="AP2" s="4" t="s">
        <v>5754</v>
      </c>
      <c r="AQ2" s="4" t="s">
        <v>3390</v>
      </c>
      <c r="AR2" s="4" t="s">
        <v>3048</v>
      </c>
      <c r="AS2" s="4"/>
    </row>
    <row r="3" spans="1:45" ht="15">
      <c r="A3" s="4" t="s">
        <v>3969</v>
      </c>
      <c r="B3" s="4">
        <v>15</v>
      </c>
      <c r="C3" s="4" t="s">
        <v>95</v>
      </c>
      <c r="D3" s="4" t="s">
        <v>456</v>
      </c>
      <c r="E3" s="4" t="s">
        <v>853</v>
      </c>
      <c r="F3" s="4" t="s">
        <v>3045</v>
      </c>
      <c r="G3" s="14">
        <v>38.728059999999999</v>
      </c>
      <c r="H3" s="14">
        <v>-4.6747199999999998</v>
      </c>
      <c r="I3" s="4" t="s">
        <v>100</v>
      </c>
      <c r="J3" s="4" t="s">
        <v>6667</v>
      </c>
      <c r="K3" s="4" t="s">
        <v>3046</v>
      </c>
      <c r="L3" s="4" t="s">
        <v>841</v>
      </c>
      <c r="M3" s="72">
        <v>18.55</v>
      </c>
      <c r="N3" s="72"/>
      <c r="O3" s="72">
        <v>15.755000000000001</v>
      </c>
      <c r="P3" s="72"/>
      <c r="Q3" s="72">
        <v>38.780999999999999</v>
      </c>
      <c r="R3" s="72"/>
      <c r="S3" s="7">
        <v>0.84933000000000003</v>
      </c>
      <c r="T3" s="7"/>
      <c r="U3" s="7">
        <v>2.0906199999999999</v>
      </c>
      <c r="V3" s="74"/>
      <c r="W3" s="5">
        <v>44</v>
      </c>
      <c r="X3" s="6">
        <v>0.34</v>
      </c>
      <c r="Y3" s="11">
        <v>361</v>
      </c>
      <c r="Z3" s="10">
        <v>0.5</v>
      </c>
      <c r="AA3" s="10">
        <v>5.2</v>
      </c>
      <c r="AB3" s="4" t="s">
        <v>8609</v>
      </c>
      <c r="AC3" s="4"/>
      <c r="AD3" s="4"/>
      <c r="AE3" s="4" t="s">
        <v>3047</v>
      </c>
      <c r="AF3" s="4"/>
      <c r="AG3" s="8"/>
      <c r="AH3" s="8"/>
      <c r="AI3" s="8"/>
      <c r="AJ3" s="8"/>
      <c r="AK3" s="8"/>
      <c r="AL3" s="141">
        <v>348</v>
      </c>
      <c r="AM3" s="142">
        <v>10.108700000000001</v>
      </c>
      <c r="AN3" s="142">
        <v>4.0427</v>
      </c>
      <c r="AO3" s="4" t="s">
        <v>90</v>
      </c>
      <c r="AP3" s="4" t="s">
        <v>5754</v>
      </c>
      <c r="AQ3" s="4" t="s">
        <v>3390</v>
      </c>
      <c r="AR3" s="4" t="s">
        <v>3048</v>
      </c>
      <c r="AS3" s="4"/>
    </row>
    <row r="4" spans="1:45" ht="15">
      <c r="A4" s="4" t="s">
        <v>3970</v>
      </c>
      <c r="B4" s="4">
        <v>18</v>
      </c>
      <c r="C4" s="4" t="s">
        <v>95</v>
      </c>
      <c r="D4" s="4" t="s">
        <v>456</v>
      </c>
      <c r="E4" s="4" t="s">
        <v>853</v>
      </c>
      <c r="F4" s="4" t="s">
        <v>3045</v>
      </c>
      <c r="G4" s="14">
        <v>38.728059999999999</v>
      </c>
      <c r="H4" s="14">
        <v>-4.6747199999999998</v>
      </c>
      <c r="I4" s="4" t="s">
        <v>100</v>
      </c>
      <c r="J4" s="4" t="s">
        <v>6667</v>
      </c>
      <c r="K4" s="4" t="s">
        <v>3046</v>
      </c>
      <c r="L4" s="4" t="s">
        <v>841</v>
      </c>
      <c r="M4" s="72">
        <v>18.385999999999999</v>
      </c>
      <c r="N4" s="72"/>
      <c r="O4" s="72">
        <v>15.747999999999999</v>
      </c>
      <c r="P4" s="72"/>
      <c r="Q4" s="72">
        <v>38.594000000000001</v>
      </c>
      <c r="R4" s="72"/>
      <c r="S4" s="7">
        <v>0.85651999999999995</v>
      </c>
      <c r="T4" s="7"/>
      <c r="U4" s="7">
        <v>2.0991</v>
      </c>
      <c r="V4" s="74"/>
      <c r="W4" s="5">
        <v>90</v>
      </c>
      <c r="X4" s="6">
        <v>0.79</v>
      </c>
      <c r="Y4" s="11">
        <v>361</v>
      </c>
      <c r="Z4" s="10">
        <v>0.6</v>
      </c>
      <c r="AA4" s="10">
        <v>4.2</v>
      </c>
      <c r="AB4" s="4" t="s">
        <v>8609</v>
      </c>
      <c r="AC4" s="4"/>
      <c r="AD4" s="4"/>
      <c r="AE4" s="4" t="s">
        <v>3049</v>
      </c>
      <c r="AF4" s="4"/>
      <c r="AG4" s="8"/>
      <c r="AH4" s="8"/>
      <c r="AI4" s="8"/>
      <c r="AJ4" s="8"/>
      <c r="AK4" s="8"/>
      <c r="AL4" s="141">
        <v>452</v>
      </c>
      <c r="AM4" s="142">
        <v>10.1229</v>
      </c>
      <c r="AN4" s="142">
        <v>4.0522999999999998</v>
      </c>
      <c r="AO4" s="4" t="s">
        <v>90</v>
      </c>
      <c r="AP4" s="4" t="s">
        <v>5754</v>
      </c>
      <c r="AQ4" s="4" t="s">
        <v>3390</v>
      </c>
      <c r="AR4" s="4" t="s">
        <v>3048</v>
      </c>
      <c r="AS4" s="4"/>
    </row>
    <row r="5" spans="1:45" ht="15">
      <c r="A5" s="4" t="s">
        <v>3971</v>
      </c>
      <c r="B5" s="4">
        <v>22</v>
      </c>
      <c r="C5" s="4" t="s">
        <v>95</v>
      </c>
      <c r="D5" s="4" t="s">
        <v>456</v>
      </c>
      <c r="E5" s="4" t="s">
        <v>853</v>
      </c>
      <c r="F5" s="4" t="s">
        <v>3045</v>
      </c>
      <c r="G5" s="14">
        <v>38.728059999999999</v>
      </c>
      <c r="H5" s="14">
        <v>-4.6747199999999998</v>
      </c>
      <c r="I5" s="4" t="s">
        <v>100</v>
      </c>
      <c r="J5" s="4" t="s">
        <v>6667</v>
      </c>
      <c r="K5" s="4" t="s">
        <v>3046</v>
      </c>
      <c r="L5" s="4" t="s">
        <v>841</v>
      </c>
      <c r="M5" s="72">
        <v>18.381</v>
      </c>
      <c r="N5" s="72"/>
      <c r="O5" s="72">
        <v>15.702</v>
      </c>
      <c r="P5" s="72"/>
      <c r="Q5" s="72">
        <v>38.491999999999997</v>
      </c>
      <c r="R5" s="72"/>
      <c r="S5" s="7">
        <v>0.85424999999999995</v>
      </c>
      <c r="T5" s="7"/>
      <c r="U5" s="7">
        <v>2.0941200000000002</v>
      </c>
      <c r="V5" s="74"/>
      <c r="W5" s="5">
        <v>221</v>
      </c>
      <c r="X5" s="6">
        <v>0.51</v>
      </c>
      <c r="Y5" s="11">
        <v>361</v>
      </c>
      <c r="Z5" s="10">
        <v>0.2</v>
      </c>
      <c r="AA5" s="10">
        <v>1.3</v>
      </c>
      <c r="AB5" s="4" t="s">
        <v>8609</v>
      </c>
      <c r="AC5" s="4"/>
      <c r="AD5" s="4"/>
      <c r="AE5" s="4" t="s">
        <v>3049</v>
      </c>
      <c r="AF5" s="4"/>
      <c r="AG5" s="8"/>
      <c r="AH5" s="8"/>
      <c r="AI5" s="8"/>
      <c r="AJ5" s="8"/>
      <c r="AK5" s="8"/>
      <c r="AL5" s="141">
        <v>373</v>
      </c>
      <c r="AM5" s="142">
        <v>9.9383999999999997</v>
      </c>
      <c r="AN5" s="142">
        <v>3.9855</v>
      </c>
      <c r="AO5" s="4" t="s">
        <v>90</v>
      </c>
      <c r="AP5" s="4" t="s">
        <v>5754</v>
      </c>
      <c r="AQ5" s="4" t="s">
        <v>3390</v>
      </c>
      <c r="AR5" s="4" t="s">
        <v>3048</v>
      </c>
      <c r="AS5" s="4"/>
    </row>
    <row r="6" spans="1:45" ht="15">
      <c r="A6" s="4" t="s">
        <v>3972</v>
      </c>
      <c r="B6" s="4">
        <v>23</v>
      </c>
      <c r="C6" s="4" t="s">
        <v>95</v>
      </c>
      <c r="D6" s="4" t="s">
        <v>456</v>
      </c>
      <c r="E6" s="4" t="s">
        <v>853</v>
      </c>
      <c r="F6" s="4" t="s">
        <v>3045</v>
      </c>
      <c r="G6" s="14">
        <v>38.728059999999999</v>
      </c>
      <c r="H6" s="14">
        <v>-4.6747199999999998</v>
      </c>
      <c r="I6" s="4" t="s">
        <v>100</v>
      </c>
      <c r="J6" s="4" t="s">
        <v>6667</v>
      </c>
      <c r="K6" s="4" t="s">
        <v>3046</v>
      </c>
      <c r="L6" s="4" t="s">
        <v>841</v>
      </c>
      <c r="M6" s="72">
        <v>18.457999999999998</v>
      </c>
      <c r="N6" s="72"/>
      <c r="O6" s="72">
        <v>15.726000000000001</v>
      </c>
      <c r="P6" s="72"/>
      <c r="Q6" s="72">
        <v>38.591000000000001</v>
      </c>
      <c r="R6" s="72"/>
      <c r="S6" s="7">
        <v>0.85199000000000003</v>
      </c>
      <c r="T6" s="7"/>
      <c r="U6" s="7">
        <v>2.0907499999999999</v>
      </c>
      <c r="V6" s="74"/>
      <c r="W6" s="5">
        <v>157</v>
      </c>
      <c r="X6" s="6">
        <v>0.49</v>
      </c>
      <c r="Y6" s="11">
        <v>361</v>
      </c>
      <c r="Z6" s="10">
        <v>0.2</v>
      </c>
      <c r="AA6" s="10">
        <v>1.5</v>
      </c>
      <c r="AB6" s="4" t="s">
        <v>8609</v>
      </c>
      <c r="AC6" s="4"/>
      <c r="AD6" s="4"/>
      <c r="AE6" s="4" t="s">
        <v>3049</v>
      </c>
      <c r="AF6" s="4"/>
      <c r="AG6" s="8"/>
      <c r="AH6" s="8"/>
      <c r="AI6" s="8"/>
      <c r="AJ6" s="8"/>
      <c r="AK6" s="8"/>
      <c r="AL6" s="141">
        <v>361</v>
      </c>
      <c r="AM6" s="142">
        <v>10.0153</v>
      </c>
      <c r="AN6" s="142">
        <v>3.9946000000000002</v>
      </c>
      <c r="AO6" s="4" t="s">
        <v>90</v>
      </c>
      <c r="AP6" s="4" t="s">
        <v>5754</v>
      </c>
      <c r="AQ6" s="4" t="s">
        <v>3390</v>
      </c>
      <c r="AR6" s="4" t="s">
        <v>3048</v>
      </c>
      <c r="AS6" s="4"/>
    </row>
  </sheetData>
  <conditionalFormatting sqref="AQ2:AR6">
    <cfRule type="containsText" dxfId="101"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
  <sheetViews>
    <sheetView zoomScale="85" zoomScaleNormal="85" zoomScalePageLayoutView="85" workbookViewId="0">
      <selection sqref="A1:XFD1"/>
    </sheetView>
  </sheetViews>
  <sheetFormatPr baseColWidth="10" defaultColWidth="12.6640625" defaultRowHeight="15" x14ac:dyDescent="0"/>
  <cols>
    <col min="1" max="1" width="10.1640625" style="13" bestFit="1" customWidth="1"/>
    <col min="2" max="2" width="7.1640625" style="1" bestFit="1" customWidth="1"/>
    <col min="3" max="3" width="7.83203125" style="1" bestFit="1" customWidth="1"/>
    <col min="4" max="4" width="8.6640625" style="1" bestFit="1" customWidth="1"/>
    <col min="5" max="5" width="23.1640625" style="1" bestFit="1" customWidth="1"/>
    <col min="6" max="6" width="7.83203125" style="1" bestFit="1" customWidth="1"/>
    <col min="7" max="7" width="14.1640625" style="1" bestFit="1" customWidth="1"/>
    <col min="8" max="8" width="15.6640625" style="1" bestFit="1" customWidth="1"/>
    <col min="9" max="9" width="11.33203125" style="1" bestFit="1" customWidth="1"/>
    <col min="10" max="10" width="15.5" style="13" bestFit="1" customWidth="1"/>
    <col min="11" max="11" width="13.1640625" style="1" bestFit="1" customWidth="1"/>
    <col min="12" max="12" width="9.1640625" style="1" bestFit="1" customWidth="1"/>
    <col min="13" max="13" width="9" style="1" bestFit="1" customWidth="1"/>
    <col min="14" max="14" width="12.33203125" style="1" bestFit="1" customWidth="1"/>
    <col min="15" max="15" width="9" style="1" bestFit="1" customWidth="1"/>
    <col min="16" max="16" width="12.33203125" style="1" bestFit="1" customWidth="1"/>
    <col min="17" max="17" width="9" style="1" bestFit="1" customWidth="1"/>
    <col min="18" max="18" width="12.33203125" style="1" bestFit="1" customWidth="1"/>
    <col min="19" max="19" width="9" style="1" bestFit="1" customWidth="1"/>
    <col min="20" max="20" width="12.33203125" style="1" bestFit="1" customWidth="1"/>
    <col min="21" max="21" width="9" style="1" bestFit="1" customWidth="1"/>
    <col min="22" max="22" width="12.33203125" style="1" bestFit="1" customWidth="1"/>
    <col min="23" max="23" width="10.33203125" style="1" bestFit="1" customWidth="1"/>
    <col min="24" max="24" width="9.33203125" style="1" bestFit="1" customWidth="1"/>
    <col min="25" max="25" width="10" style="1" bestFit="1" customWidth="1"/>
    <col min="26" max="26" width="4.1640625" style="1" bestFit="1" customWidth="1"/>
    <col min="27" max="27" width="3.83203125" style="1" bestFit="1" customWidth="1"/>
    <col min="28" max="28" width="14.1640625" style="1" bestFit="1" customWidth="1"/>
    <col min="29" max="29" width="8.1640625" style="1" bestFit="1" customWidth="1"/>
    <col min="30" max="30" width="9" style="1" bestFit="1" customWidth="1"/>
    <col min="31" max="31" width="24.5" style="1" bestFit="1" customWidth="1"/>
    <col min="32" max="32" width="15.83203125" style="1" bestFit="1" customWidth="1"/>
    <col min="33" max="33" width="12.6640625" style="1" bestFit="1" customWidth="1"/>
    <col min="34" max="34" width="8.6640625" style="1" bestFit="1" customWidth="1"/>
    <col min="35" max="35" width="8.33203125" style="1" bestFit="1" customWidth="1"/>
    <col min="36" max="36" width="6.6640625" style="1" bestFit="1" customWidth="1"/>
    <col min="37" max="37" width="10.5" style="1" bestFit="1" customWidth="1"/>
    <col min="38" max="38" width="5.83203125" style="1" bestFit="1" customWidth="1"/>
    <col min="39" max="39" width="6" style="1" bestFit="1" customWidth="1"/>
    <col min="40" max="40" width="8.33203125" style="1" bestFit="1" customWidth="1"/>
    <col min="41" max="41" width="18.1640625" style="1" bestFit="1" customWidth="1"/>
    <col min="42" max="42" width="8.1640625" style="1" bestFit="1" customWidth="1"/>
    <col min="43" max="43" width="14.5" style="1" bestFit="1" customWidth="1"/>
    <col min="44" max="44" width="12.33203125" style="1" bestFit="1" customWidth="1"/>
    <col min="45" max="45" width="32.83203125" style="1" bestFit="1" customWidth="1"/>
    <col min="46"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3973</v>
      </c>
      <c r="B2" s="4"/>
      <c r="C2" s="4" t="s">
        <v>95</v>
      </c>
      <c r="D2" s="4" t="s">
        <v>126</v>
      </c>
      <c r="E2" s="4" t="s">
        <v>420</v>
      </c>
      <c r="F2" s="4"/>
      <c r="G2" s="14">
        <v>38.021790000000003</v>
      </c>
      <c r="H2" s="14">
        <v>-5.1897349999999998</v>
      </c>
      <c r="I2" s="4" t="s">
        <v>100</v>
      </c>
      <c r="J2" s="4" t="s">
        <v>3053</v>
      </c>
      <c r="K2" s="4" t="s">
        <v>421</v>
      </c>
      <c r="L2" s="4" t="s">
        <v>134</v>
      </c>
      <c r="M2" s="72">
        <v>17.920999999999999</v>
      </c>
      <c r="N2" s="72"/>
      <c r="O2" s="72">
        <v>15.555</v>
      </c>
      <c r="P2" s="72"/>
      <c r="Q2" s="72">
        <v>38.018000000000001</v>
      </c>
      <c r="R2" s="72"/>
      <c r="S2" s="7">
        <v>0.86797999999999997</v>
      </c>
      <c r="T2" s="7"/>
      <c r="U2" s="7">
        <v>2.1214200000000001</v>
      </c>
      <c r="V2" s="74"/>
      <c r="W2" s="5"/>
      <c r="X2" s="6"/>
      <c r="Y2" s="11"/>
      <c r="Z2" s="10"/>
      <c r="AA2" s="10"/>
      <c r="AB2" s="4" t="s">
        <v>6743</v>
      </c>
      <c r="AC2" s="4"/>
      <c r="AD2" s="4"/>
      <c r="AE2" s="4" t="s">
        <v>422</v>
      </c>
      <c r="AF2" s="4"/>
      <c r="AG2" s="8"/>
      <c r="AH2" s="8"/>
      <c r="AI2" s="8"/>
      <c r="AJ2" s="8"/>
      <c r="AK2" s="8"/>
      <c r="AL2" s="141">
        <v>442</v>
      </c>
      <c r="AM2" s="142">
        <v>9.4649999999999999</v>
      </c>
      <c r="AN2" s="142">
        <v>3.9927999999999999</v>
      </c>
      <c r="AO2" s="4" t="s">
        <v>8241</v>
      </c>
      <c r="AP2" s="4" t="s">
        <v>5755</v>
      </c>
      <c r="AQ2" s="4" t="s">
        <v>3390</v>
      </c>
      <c r="AR2" s="4" t="s">
        <v>3048</v>
      </c>
      <c r="AS2" s="4" t="s">
        <v>3451</v>
      </c>
    </row>
    <row r="3" spans="1:45" customFormat="1">
      <c r="A3" s="4" t="s">
        <v>3974</v>
      </c>
      <c r="B3" s="4"/>
      <c r="C3" s="4" t="s">
        <v>95</v>
      </c>
      <c r="D3" s="4" t="s">
        <v>116</v>
      </c>
      <c r="E3" s="4" t="s">
        <v>423</v>
      </c>
      <c r="F3" s="4"/>
      <c r="G3" s="14">
        <v>37.918506999999998</v>
      </c>
      <c r="H3" s="14">
        <v>-6.6652620000000002</v>
      </c>
      <c r="I3" s="4" t="s">
        <v>100</v>
      </c>
      <c r="J3" s="4" t="s">
        <v>3053</v>
      </c>
      <c r="K3" s="4" t="s">
        <v>424</v>
      </c>
      <c r="L3" s="4" t="s">
        <v>134</v>
      </c>
      <c r="M3" s="72">
        <v>17.539000000000001</v>
      </c>
      <c r="N3" s="72"/>
      <c r="O3" s="72">
        <v>15.531000000000001</v>
      </c>
      <c r="P3" s="72"/>
      <c r="Q3" s="72">
        <v>37.637</v>
      </c>
      <c r="R3" s="72"/>
      <c r="S3" s="7">
        <v>0.88551000000000002</v>
      </c>
      <c r="T3" s="7"/>
      <c r="U3" s="7">
        <v>2.1459000000000001</v>
      </c>
      <c r="V3" s="74"/>
      <c r="W3" s="5"/>
      <c r="X3" s="6"/>
      <c r="Y3" s="11"/>
      <c r="Z3" s="10"/>
      <c r="AA3" s="10"/>
      <c r="AB3" s="4" t="s">
        <v>6745</v>
      </c>
      <c r="AC3" s="4"/>
      <c r="AD3" s="4"/>
      <c r="AE3" s="4" t="s">
        <v>425</v>
      </c>
      <c r="AF3" s="4"/>
      <c r="AG3" s="8"/>
      <c r="AH3" s="8"/>
      <c r="AI3" s="8"/>
      <c r="AJ3" s="8"/>
      <c r="AK3" s="8"/>
      <c r="AL3" s="141">
        <v>688</v>
      </c>
      <c r="AM3" s="142">
        <v>9.4824999999999999</v>
      </c>
      <c r="AN3" s="142">
        <v>4.0415999999999999</v>
      </c>
      <c r="AO3" s="4" t="s">
        <v>8241</v>
      </c>
      <c r="AP3" s="4" t="s">
        <v>5755</v>
      </c>
      <c r="AQ3" s="4" t="s">
        <v>3390</v>
      </c>
      <c r="AR3" s="4" t="s">
        <v>3048</v>
      </c>
      <c r="AS3" s="4" t="s">
        <v>3451</v>
      </c>
    </row>
    <row r="4" spans="1:45" customFormat="1">
      <c r="A4" s="4" t="s">
        <v>3975</v>
      </c>
      <c r="B4" s="4"/>
      <c r="C4" s="4" t="s">
        <v>95</v>
      </c>
      <c r="D4" s="4" t="s">
        <v>116</v>
      </c>
      <c r="E4" s="4" t="s">
        <v>426</v>
      </c>
      <c r="F4" s="4"/>
      <c r="G4" s="14">
        <v>37.891838</v>
      </c>
      <c r="H4" s="14">
        <v>-6.4839830000000003</v>
      </c>
      <c r="I4" s="4" t="s">
        <v>100</v>
      </c>
      <c r="J4" s="4" t="s">
        <v>3053</v>
      </c>
      <c r="K4" s="4" t="s">
        <v>421</v>
      </c>
      <c r="L4" s="4" t="s">
        <v>134</v>
      </c>
      <c r="M4" s="72">
        <v>17.491</v>
      </c>
      <c r="N4" s="72"/>
      <c r="O4" s="72">
        <v>15.47</v>
      </c>
      <c r="P4" s="72"/>
      <c r="Q4" s="72">
        <v>37.405999999999999</v>
      </c>
      <c r="R4" s="72"/>
      <c r="S4" s="7">
        <v>0.88444999999999996</v>
      </c>
      <c r="T4" s="7"/>
      <c r="U4" s="7">
        <v>2.1385900000000002</v>
      </c>
      <c r="V4" s="74"/>
      <c r="W4" s="5">
        <v>3485</v>
      </c>
      <c r="X4" s="6">
        <v>6.77</v>
      </c>
      <c r="Y4" s="11"/>
      <c r="Z4" s="10">
        <v>0.1</v>
      </c>
      <c r="AA4" s="10">
        <v>0.5</v>
      </c>
      <c r="AB4" s="4" t="s">
        <v>6745</v>
      </c>
      <c r="AC4" s="4"/>
      <c r="AD4" s="4"/>
      <c r="AE4" s="4" t="s">
        <v>427</v>
      </c>
      <c r="AF4" s="4"/>
      <c r="AG4" s="8"/>
      <c r="AH4" s="8"/>
      <c r="AI4" s="8"/>
      <c r="AJ4" s="8"/>
      <c r="AK4" s="8"/>
      <c r="AL4" s="141">
        <v>614</v>
      </c>
      <c r="AM4" s="142">
        <v>9.2415000000000003</v>
      </c>
      <c r="AN4" s="142">
        <v>3.9150999999999998</v>
      </c>
      <c r="AO4" s="4" t="s">
        <v>8241</v>
      </c>
      <c r="AP4" s="4" t="s">
        <v>5755</v>
      </c>
      <c r="AQ4" s="4" t="s">
        <v>3390</v>
      </c>
      <c r="AR4" s="4" t="s">
        <v>3048</v>
      </c>
      <c r="AS4" s="4" t="s">
        <v>3451</v>
      </c>
    </row>
    <row r="5" spans="1:45" customFormat="1">
      <c r="A5" s="4" t="s">
        <v>3976</v>
      </c>
      <c r="B5" s="4"/>
      <c r="C5" s="4" t="s">
        <v>95</v>
      </c>
      <c r="D5" s="4" t="s">
        <v>116</v>
      </c>
      <c r="E5" s="4" t="s">
        <v>428</v>
      </c>
      <c r="F5" s="4"/>
      <c r="G5" s="14">
        <v>37.891838</v>
      </c>
      <c r="H5" s="14">
        <v>-6.4839830000000003</v>
      </c>
      <c r="I5" s="4" t="s">
        <v>100</v>
      </c>
      <c r="J5" s="4" t="s">
        <v>3053</v>
      </c>
      <c r="K5" s="4" t="s">
        <v>421</v>
      </c>
      <c r="L5" s="4" t="s">
        <v>134</v>
      </c>
      <c r="M5" s="72">
        <v>17.503</v>
      </c>
      <c r="N5" s="72"/>
      <c r="O5" s="72">
        <v>15.484999999999999</v>
      </c>
      <c r="P5" s="72"/>
      <c r="Q5" s="72">
        <v>37.448999999999998</v>
      </c>
      <c r="R5" s="72"/>
      <c r="S5" s="7">
        <v>0.88471</v>
      </c>
      <c r="T5" s="7"/>
      <c r="U5" s="7">
        <v>2.13958</v>
      </c>
      <c r="V5" s="74"/>
      <c r="W5" s="5">
        <v>5835</v>
      </c>
      <c r="X5" s="6">
        <v>7.11</v>
      </c>
      <c r="Y5" s="11"/>
      <c r="Z5" s="10">
        <v>0.1</v>
      </c>
      <c r="AA5" s="10">
        <v>0.3</v>
      </c>
      <c r="AB5" s="4" t="s">
        <v>6745</v>
      </c>
      <c r="AC5" s="4"/>
      <c r="AD5" s="4"/>
      <c r="AE5" s="4" t="s">
        <v>427</v>
      </c>
      <c r="AF5" s="4"/>
      <c r="AG5" s="8"/>
      <c r="AH5" s="8"/>
      <c r="AI5" s="8"/>
      <c r="AJ5" s="8"/>
      <c r="AK5" s="8"/>
      <c r="AL5" s="141">
        <v>632</v>
      </c>
      <c r="AM5" s="142">
        <v>9.3003999999999998</v>
      </c>
      <c r="AN5" s="142">
        <v>3.9377</v>
      </c>
      <c r="AO5" s="4" t="s">
        <v>8241</v>
      </c>
      <c r="AP5" s="4" t="s">
        <v>5755</v>
      </c>
      <c r="AQ5" s="4" t="s">
        <v>3390</v>
      </c>
      <c r="AR5" s="4" t="s">
        <v>3048</v>
      </c>
      <c r="AS5" s="4" t="s">
        <v>3451</v>
      </c>
    </row>
    <row r="6" spans="1:45" customFormat="1">
      <c r="A6" s="4" t="s">
        <v>3977</v>
      </c>
      <c r="B6" s="4"/>
      <c r="C6" s="4" t="s">
        <v>95</v>
      </c>
      <c r="D6" s="4" t="s">
        <v>122</v>
      </c>
      <c r="E6" s="4" t="s">
        <v>429</v>
      </c>
      <c r="F6" s="4"/>
      <c r="G6" s="14">
        <v>38.661301999999999</v>
      </c>
      <c r="H6" s="14">
        <v>-6.1081459999999996</v>
      </c>
      <c r="I6" s="4" t="s">
        <v>100</v>
      </c>
      <c r="J6" s="4" t="s">
        <v>6666</v>
      </c>
      <c r="K6" s="4" t="s">
        <v>421</v>
      </c>
      <c r="L6" s="4" t="s">
        <v>134</v>
      </c>
      <c r="M6" s="72">
        <v>17.814</v>
      </c>
      <c r="N6" s="72"/>
      <c r="O6" s="72">
        <v>15.577</v>
      </c>
      <c r="P6" s="72"/>
      <c r="Q6" s="72">
        <v>37.372</v>
      </c>
      <c r="R6" s="72"/>
      <c r="S6" s="7">
        <v>0.87441999999999998</v>
      </c>
      <c r="T6" s="7"/>
      <c r="U6" s="7">
        <v>2.0979000000000001</v>
      </c>
      <c r="V6" s="74"/>
      <c r="W6" s="5">
        <v>40228</v>
      </c>
      <c r="X6" s="6">
        <v>2.2400000000000002</v>
      </c>
      <c r="Y6" s="11"/>
      <c r="Z6" s="10"/>
      <c r="AA6" s="10"/>
      <c r="AB6" s="4" t="s">
        <v>6743</v>
      </c>
      <c r="AC6" s="4"/>
      <c r="AD6" s="4"/>
      <c r="AE6" s="4" t="s">
        <v>430</v>
      </c>
      <c r="AF6" s="4"/>
      <c r="AG6" s="8"/>
      <c r="AH6" s="8"/>
      <c r="AI6" s="8"/>
      <c r="AJ6" s="8"/>
      <c r="AK6" s="8"/>
      <c r="AL6" s="141">
        <v>564</v>
      </c>
      <c r="AM6" s="142">
        <v>9.5860000000000003</v>
      </c>
      <c r="AN6" s="142">
        <v>3.7012</v>
      </c>
      <c r="AO6" s="4" t="s">
        <v>8241</v>
      </c>
      <c r="AP6" s="4" t="s">
        <v>5755</v>
      </c>
      <c r="AQ6" s="4" t="s">
        <v>3390</v>
      </c>
      <c r="AR6" s="4" t="s">
        <v>3048</v>
      </c>
      <c r="AS6" s="4" t="s">
        <v>3451</v>
      </c>
    </row>
    <row r="7" spans="1:45" customFormat="1">
      <c r="A7" s="4" t="s">
        <v>3978</v>
      </c>
      <c r="B7" s="4"/>
      <c r="C7" s="4" t="s">
        <v>95</v>
      </c>
      <c r="D7" s="4" t="s">
        <v>122</v>
      </c>
      <c r="E7" s="4" t="s">
        <v>429</v>
      </c>
      <c r="F7" s="4"/>
      <c r="G7" s="14">
        <v>38.661301999999999</v>
      </c>
      <c r="H7" s="14">
        <v>-6.1081459999999996</v>
      </c>
      <c r="I7" s="4" t="s">
        <v>100</v>
      </c>
      <c r="J7" s="4" t="s">
        <v>6666</v>
      </c>
      <c r="K7" s="4" t="s">
        <v>421</v>
      </c>
      <c r="L7" s="4" t="s">
        <v>134</v>
      </c>
      <c r="M7" s="72">
        <v>17.818999999999999</v>
      </c>
      <c r="N7" s="72"/>
      <c r="O7" s="72">
        <v>15.587</v>
      </c>
      <c r="P7" s="72"/>
      <c r="Q7" s="72">
        <v>37.404000000000003</v>
      </c>
      <c r="R7" s="72"/>
      <c r="S7" s="7">
        <v>0.87473999999999996</v>
      </c>
      <c r="T7" s="7"/>
      <c r="U7" s="7">
        <v>2.09911</v>
      </c>
      <c r="V7" s="74"/>
      <c r="W7" s="5">
        <v>40228</v>
      </c>
      <c r="X7" s="6">
        <v>2.2400000000000002</v>
      </c>
      <c r="Y7" s="11"/>
      <c r="Z7" s="10"/>
      <c r="AA7" s="10"/>
      <c r="AB7" s="4" t="s">
        <v>6743</v>
      </c>
      <c r="AC7" s="4"/>
      <c r="AD7" s="4"/>
      <c r="AE7" s="4" t="s">
        <v>430</v>
      </c>
      <c r="AF7" s="4"/>
      <c r="AG7" s="8"/>
      <c r="AH7" s="8"/>
      <c r="AI7" s="8"/>
      <c r="AJ7" s="8"/>
      <c r="AK7" s="8"/>
      <c r="AL7" s="141">
        <v>578</v>
      </c>
      <c r="AM7" s="142">
        <v>9.6258999999999997</v>
      </c>
      <c r="AN7" s="142">
        <v>3.7197</v>
      </c>
      <c r="AO7" s="4" t="s">
        <v>8241</v>
      </c>
      <c r="AP7" s="4" t="s">
        <v>5755</v>
      </c>
      <c r="AQ7" s="4" t="s">
        <v>3390</v>
      </c>
      <c r="AR7" s="4" t="s">
        <v>3048</v>
      </c>
      <c r="AS7" s="4" t="s">
        <v>3451</v>
      </c>
    </row>
    <row r="8" spans="1:45" customFormat="1">
      <c r="A8" s="4" t="s">
        <v>3979</v>
      </c>
      <c r="B8" s="4"/>
      <c r="C8" s="4" t="s">
        <v>95</v>
      </c>
      <c r="D8" s="4" t="s">
        <v>116</v>
      </c>
      <c r="E8" s="4" t="s">
        <v>431</v>
      </c>
      <c r="F8" s="4"/>
      <c r="G8" s="14">
        <v>37.743592</v>
      </c>
      <c r="H8" s="14">
        <v>-6.6055700000000002</v>
      </c>
      <c r="I8" s="4" t="s">
        <v>100</v>
      </c>
      <c r="J8" s="4" t="s">
        <v>6666</v>
      </c>
      <c r="K8" s="4" t="s">
        <v>421</v>
      </c>
      <c r="L8" s="4" t="s">
        <v>134</v>
      </c>
      <c r="M8" s="72">
        <v>17.698</v>
      </c>
      <c r="N8" s="72"/>
      <c r="O8" s="72">
        <v>15.522</v>
      </c>
      <c r="P8" s="72"/>
      <c r="Q8" s="72">
        <v>37.679000000000002</v>
      </c>
      <c r="R8" s="72"/>
      <c r="S8" s="7">
        <v>0.87705</v>
      </c>
      <c r="T8" s="7"/>
      <c r="U8" s="7">
        <v>2.129</v>
      </c>
      <c r="V8" s="74"/>
      <c r="W8" s="5">
        <v>216</v>
      </c>
      <c r="X8" s="6">
        <v>2.62</v>
      </c>
      <c r="Y8" s="11"/>
      <c r="Z8" s="10">
        <v>0.8</v>
      </c>
      <c r="AA8" s="10">
        <v>2.9</v>
      </c>
      <c r="AB8" s="4" t="s">
        <v>6745</v>
      </c>
      <c r="AC8" s="4">
        <v>350</v>
      </c>
      <c r="AD8" s="4"/>
      <c r="AE8" s="4" t="s">
        <v>432</v>
      </c>
      <c r="AF8" s="4"/>
      <c r="AG8" s="8"/>
      <c r="AH8" s="8"/>
      <c r="AI8" s="8"/>
      <c r="AJ8" s="8"/>
      <c r="AK8" s="8"/>
      <c r="AL8" s="141">
        <v>551</v>
      </c>
      <c r="AM8" s="142">
        <v>9.3933999999999997</v>
      </c>
      <c r="AN8" s="142">
        <v>3.9451999999999998</v>
      </c>
      <c r="AO8" s="4" t="s">
        <v>8241</v>
      </c>
      <c r="AP8" s="4" t="s">
        <v>5755</v>
      </c>
      <c r="AQ8" s="4" t="s">
        <v>3390</v>
      </c>
      <c r="AR8" s="4" t="s">
        <v>3048</v>
      </c>
      <c r="AS8" s="4" t="s">
        <v>3396</v>
      </c>
    </row>
    <row r="9" spans="1:45" customFormat="1">
      <c r="A9" s="4" t="s">
        <v>3980</v>
      </c>
      <c r="B9" s="4"/>
      <c r="C9" s="4" t="s">
        <v>95</v>
      </c>
      <c r="D9" s="4" t="s">
        <v>116</v>
      </c>
      <c r="E9" s="4" t="s">
        <v>431</v>
      </c>
      <c r="F9" s="4"/>
      <c r="G9" s="14">
        <v>37.743592</v>
      </c>
      <c r="H9" s="14">
        <v>-6.6055700000000002</v>
      </c>
      <c r="I9" s="4" t="s">
        <v>100</v>
      </c>
      <c r="J9" s="4" t="s">
        <v>6666</v>
      </c>
      <c r="K9" s="4" t="s">
        <v>421</v>
      </c>
      <c r="L9" s="4" t="s">
        <v>134</v>
      </c>
      <c r="M9" s="72">
        <v>17.741</v>
      </c>
      <c r="N9" s="72"/>
      <c r="O9" s="72">
        <v>15.523999999999999</v>
      </c>
      <c r="P9" s="72"/>
      <c r="Q9" s="72">
        <v>37.728999999999999</v>
      </c>
      <c r="R9" s="72"/>
      <c r="S9" s="7">
        <v>0.87504000000000004</v>
      </c>
      <c r="T9" s="7"/>
      <c r="U9" s="7">
        <v>2.1266600000000002</v>
      </c>
      <c r="V9" s="74"/>
      <c r="W9" s="5"/>
      <c r="X9" s="6"/>
      <c r="Y9" s="11"/>
      <c r="Z9" s="10"/>
      <c r="AA9" s="10"/>
      <c r="AB9" s="4" t="s">
        <v>6745</v>
      </c>
      <c r="AC9" s="4"/>
      <c r="AD9" s="4"/>
      <c r="AE9" s="4" t="s">
        <v>433</v>
      </c>
      <c r="AF9" s="4"/>
      <c r="AG9" s="8"/>
      <c r="AH9" s="8"/>
      <c r="AI9" s="8"/>
      <c r="AJ9" s="8"/>
      <c r="AK9" s="8"/>
      <c r="AL9" s="141">
        <v>522</v>
      </c>
      <c r="AM9" s="142">
        <v>9.3888999999999996</v>
      </c>
      <c r="AN9" s="142">
        <v>3.9441999999999999</v>
      </c>
      <c r="AO9" s="4" t="s">
        <v>8241</v>
      </c>
      <c r="AP9" s="4" t="s">
        <v>5755</v>
      </c>
      <c r="AQ9" s="4" t="s">
        <v>3390</v>
      </c>
      <c r="AR9" s="4" t="s">
        <v>3048</v>
      </c>
      <c r="AS9" s="4"/>
    </row>
    <row r="10" spans="1:45" customFormat="1">
      <c r="A10" s="4" t="s">
        <v>3981</v>
      </c>
      <c r="B10" s="4"/>
      <c r="C10" s="4" t="s">
        <v>95</v>
      </c>
      <c r="D10" s="4" t="s">
        <v>116</v>
      </c>
      <c r="E10" s="4" t="s">
        <v>434</v>
      </c>
      <c r="F10" s="4"/>
      <c r="G10" s="14">
        <v>37.952224999999999</v>
      </c>
      <c r="H10" s="14">
        <v>-6.349367</v>
      </c>
      <c r="I10" s="4" t="s">
        <v>100</v>
      </c>
      <c r="J10" s="4" t="s">
        <v>6666</v>
      </c>
      <c r="K10" s="4" t="s">
        <v>421</v>
      </c>
      <c r="L10" s="4" t="s">
        <v>134</v>
      </c>
      <c r="M10" s="72">
        <v>18.055</v>
      </c>
      <c r="N10" s="72"/>
      <c r="O10" s="72">
        <v>15.566000000000001</v>
      </c>
      <c r="P10" s="72"/>
      <c r="Q10" s="72">
        <v>38.158999999999999</v>
      </c>
      <c r="R10" s="72"/>
      <c r="S10" s="7">
        <v>0.86214000000000002</v>
      </c>
      <c r="T10" s="7"/>
      <c r="U10" s="7">
        <v>2.1134900000000001</v>
      </c>
      <c r="V10" s="74"/>
      <c r="W10" s="5">
        <v>9</v>
      </c>
      <c r="X10" s="6">
        <v>0.03</v>
      </c>
      <c r="Y10" s="11"/>
      <c r="Z10" s="10">
        <v>0.2</v>
      </c>
      <c r="AA10" s="10">
        <v>0.9</v>
      </c>
      <c r="AB10" s="4" t="s">
        <v>6743</v>
      </c>
      <c r="AC10" s="4">
        <v>350</v>
      </c>
      <c r="AD10" s="4"/>
      <c r="AE10" s="4" t="s">
        <v>435</v>
      </c>
      <c r="AF10" s="4"/>
      <c r="AG10" s="8"/>
      <c r="AH10" s="8"/>
      <c r="AI10" s="8"/>
      <c r="AJ10" s="8"/>
      <c r="AK10" s="8"/>
      <c r="AL10" s="141">
        <v>361</v>
      </c>
      <c r="AM10" s="142">
        <v>9.4746000000000006</v>
      </c>
      <c r="AN10" s="142">
        <v>3.9809999999999999</v>
      </c>
      <c r="AO10" s="4" t="s">
        <v>8241</v>
      </c>
      <c r="AP10" s="4" t="s">
        <v>5755</v>
      </c>
      <c r="AQ10" s="4" t="s">
        <v>3390</v>
      </c>
      <c r="AR10" s="4" t="s">
        <v>3048</v>
      </c>
      <c r="AS10" s="4" t="s">
        <v>3451</v>
      </c>
    </row>
    <row r="11" spans="1:45" customFormat="1">
      <c r="A11" s="4" t="s">
        <v>3982</v>
      </c>
      <c r="B11" s="4"/>
      <c r="C11" s="4" t="s">
        <v>95</v>
      </c>
      <c r="D11" s="4" t="s">
        <v>116</v>
      </c>
      <c r="E11" s="4" t="s">
        <v>434</v>
      </c>
      <c r="F11" s="4"/>
      <c r="G11" s="14">
        <v>37.952224999999999</v>
      </c>
      <c r="H11" s="14">
        <v>-6.349367</v>
      </c>
      <c r="I11" s="4" t="s">
        <v>100</v>
      </c>
      <c r="J11" s="4" t="s">
        <v>6666</v>
      </c>
      <c r="K11" s="4" t="s">
        <v>421</v>
      </c>
      <c r="L11" s="4" t="s">
        <v>134</v>
      </c>
      <c r="M11" s="72">
        <v>18.068000000000001</v>
      </c>
      <c r="N11" s="72"/>
      <c r="O11" s="72">
        <v>15.567</v>
      </c>
      <c r="P11" s="72"/>
      <c r="Q11" s="72">
        <v>38.173999999999999</v>
      </c>
      <c r="R11" s="72"/>
      <c r="S11" s="7">
        <v>0.86158000000000001</v>
      </c>
      <c r="T11" s="7"/>
      <c r="U11" s="7">
        <v>2.1128</v>
      </c>
      <c r="V11" s="74"/>
      <c r="W11" s="5"/>
      <c r="X11" s="6"/>
      <c r="Y11" s="11"/>
      <c r="Z11" s="10"/>
      <c r="AA11" s="10"/>
      <c r="AB11" s="4" t="s">
        <v>6743</v>
      </c>
      <c r="AC11" s="4"/>
      <c r="AD11" s="4"/>
      <c r="AE11" s="4" t="s">
        <v>435</v>
      </c>
      <c r="AF11" s="4"/>
      <c r="AG11" s="8"/>
      <c r="AH11" s="8"/>
      <c r="AI11" s="8"/>
      <c r="AJ11" s="8"/>
      <c r="AK11" s="8"/>
      <c r="AL11" s="141">
        <v>353</v>
      </c>
      <c r="AM11" s="142">
        <v>9.4754000000000005</v>
      </c>
      <c r="AN11" s="142">
        <v>3.9805999999999999</v>
      </c>
      <c r="AO11" s="4" t="s">
        <v>8241</v>
      </c>
      <c r="AP11" s="4" t="s">
        <v>5755</v>
      </c>
      <c r="AQ11" s="4" t="s">
        <v>3390</v>
      </c>
      <c r="AR11" s="4" t="s">
        <v>3048</v>
      </c>
      <c r="AS11" s="4" t="s">
        <v>3451</v>
      </c>
    </row>
  </sheetData>
  <sheetProtection selectLockedCells="1" selectUnlockedCells="1"/>
  <conditionalFormatting sqref="AQ2:AR11">
    <cfRule type="containsText" dxfId="100" priority="1" stopIfTrue="1" operator="containsText" text="NA">
      <formula>NOT(ISERROR(SEARCH("NA",AQ2)))</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
  <sheetViews>
    <sheetView workbookViewId="0">
      <selection sqref="A1:XFD1"/>
    </sheetView>
  </sheetViews>
  <sheetFormatPr baseColWidth="10" defaultRowHeight="15" x14ac:dyDescent="0"/>
  <cols>
    <col min="1" max="16384" width="10.83203125" style="6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7529</v>
      </c>
      <c r="B2" s="4" t="s">
        <v>7530</v>
      </c>
      <c r="C2" s="4" t="s">
        <v>95</v>
      </c>
      <c r="D2" s="4" t="s">
        <v>116</v>
      </c>
      <c r="E2" s="4"/>
      <c r="F2" s="4" t="s">
        <v>7531</v>
      </c>
      <c r="G2" s="14">
        <v>37.551110999999999</v>
      </c>
      <c r="H2" s="14">
        <v>-6.8458329999999998</v>
      </c>
      <c r="I2" s="4" t="s">
        <v>100</v>
      </c>
      <c r="J2" s="4" t="s">
        <v>6665</v>
      </c>
      <c r="K2" s="4" t="s">
        <v>7532</v>
      </c>
      <c r="L2" s="4" t="s">
        <v>117</v>
      </c>
      <c r="M2" s="72">
        <v>18.16</v>
      </c>
      <c r="N2" s="72"/>
      <c r="O2" s="72">
        <v>15.632999999999999</v>
      </c>
      <c r="P2" s="72"/>
      <c r="Q2" s="72">
        <v>38.25</v>
      </c>
      <c r="R2" s="72"/>
      <c r="S2" s="7">
        <v>0.86085</v>
      </c>
      <c r="T2" s="7"/>
      <c r="U2" s="7">
        <v>2.1062799999999999</v>
      </c>
      <c r="V2" s="74"/>
      <c r="W2" s="5"/>
      <c r="X2" s="6"/>
      <c r="Y2" s="11">
        <v>411</v>
      </c>
      <c r="Z2" s="10"/>
      <c r="AA2" s="10"/>
      <c r="AB2" s="4" t="s">
        <v>6745</v>
      </c>
      <c r="AC2" s="4"/>
      <c r="AD2" s="4"/>
      <c r="AE2" s="4"/>
      <c r="AF2" s="4"/>
      <c r="AG2" s="8"/>
      <c r="AH2" s="8"/>
      <c r="AI2" s="8"/>
      <c r="AJ2" s="8"/>
      <c r="AK2" s="8"/>
      <c r="AL2" s="141">
        <v>409</v>
      </c>
      <c r="AM2" s="142">
        <v>9.7172999999999998</v>
      </c>
      <c r="AN2" s="142">
        <v>3.9815999999999998</v>
      </c>
      <c r="AO2" s="4" t="s">
        <v>7533</v>
      </c>
      <c r="AP2" s="4" t="s">
        <v>5756</v>
      </c>
      <c r="AQ2" s="4" t="s">
        <v>8282</v>
      </c>
      <c r="AR2" s="4" t="s">
        <v>3048</v>
      </c>
      <c r="AS2" s="4"/>
    </row>
    <row r="3" spans="1:45" customFormat="1">
      <c r="A3" s="4" t="s">
        <v>7534</v>
      </c>
      <c r="B3" s="4" t="s">
        <v>7535</v>
      </c>
      <c r="C3" s="4" t="s">
        <v>95</v>
      </c>
      <c r="D3" s="4" t="s">
        <v>116</v>
      </c>
      <c r="E3" s="4"/>
      <c r="F3" s="4" t="s">
        <v>7531</v>
      </c>
      <c r="G3" s="14">
        <v>37.551110999999999</v>
      </c>
      <c r="H3" s="14">
        <v>-6.8458329999999998</v>
      </c>
      <c r="I3" s="4" t="s">
        <v>100</v>
      </c>
      <c r="J3" s="4" t="s">
        <v>6665</v>
      </c>
      <c r="K3" s="4" t="s">
        <v>7536</v>
      </c>
      <c r="L3" s="4" t="s">
        <v>117</v>
      </c>
      <c r="M3" s="72">
        <v>18.154</v>
      </c>
      <c r="N3" s="72"/>
      <c r="O3" s="72">
        <v>15.628</v>
      </c>
      <c r="P3" s="72"/>
      <c r="Q3" s="72">
        <v>38.246000000000002</v>
      </c>
      <c r="R3" s="72"/>
      <c r="S3" s="7">
        <v>0.86085999999999996</v>
      </c>
      <c r="T3" s="7"/>
      <c r="U3" s="7">
        <v>2.1067499999999999</v>
      </c>
      <c r="V3" s="74"/>
      <c r="W3" s="5"/>
      <c r="X3" s="6"/>
      <c r="Y3" s="11">
        <v>406</v>
      </c>
      <c r="Z3" s="10"/>
      <c r="AA3" s="10"/>
      <c r="AB3" s="4" t="s">
        <v>6745</v>
      </c>
      <c r="AC3" s="4"/>
      <c r="AD3" s="4"/>
      <c r="AE3" s="4"/>
      <c r="AF3" s="4"/>
      <c r="AG3" s="8"/>
      <c r="AH3" s="8"/>
      <c r="AI3" s="8"/>
      <c r="AJ3" s="8"/>
      <c r="AK3" s="8"/>
      <c r="AL3" s="141">
        <v>404</v>
      </c>
      <c r="AM3" s="142">
        <v>9.6987000000000005</v>
      </c>
      <c r="AN3" s="142">
        <v>3.9819</v>
      </c>
      <c r="AO3" s="4" t="s">
        <v>7533</v>
      </c>
      <c r="AP3" s="4" t="s">
        <v>5756</v>
      </c>
      <c r="AQ3" s="4" t="s">
        <v>8282</v>
      </c>
      <c r="AR3" s="4" t="s">
        <v>3048</v>
      </c>
      <c r="AS3" s="4"/>
    </row>
    <row r="4" spans="1:45" customFormat="1">
      <c r="A4" s="4" t="s">
        <v>7537</v>
      </c>
      <c r="B4" s="4" t="s">
        <v>7538</v>
      </c>
      <c r="C4" s="4" t="s">
        <v>95</v>
      </c>
      <c r="D4" s="4" t="s">
        <v>116</v>
      </c>
      <c r="E4" s="4"/>
      <c r="F4" s="4" t="s">
        <v>7531</v>
      </c>
      <c r="G4" s="14">
        <v>37.551110999999999</v>
      </c>
      <c r="H4" s="14">
        <v>-6.8458329999999998</v>
      </c>
      <c r="I4" s="4" t="s">
        <v>100</v>
      </c>
      <c r="J4" s="4" t="s">
        <v>6665</v>
      </c>
      <c r="K4" s="4" t="s">
        <v>7539</v>
      </c>
      <c r="L4" s="4" t="s">
        <v>117</v>
      </c>
      <c r="M4" s="72">
        <v>18.157</v>
      </c>
      <c r="N4" s="72"/>
      <c r="O4" s="72">
        <v>15.631</v>
      </c>
      <c r="P4" s="72"/>
      <c r="Q4" s="72">
        <v>38.256</v>
      </c>
      <c r="R4" s="72"/>
      <c r="S4" s="7">
        <v>0.86087999999999998</v>
      </c>
      <c r="T4" s="7"/>
      <c r="U4" s="7">
        <v>2.1069599999999999</v>
      </c>
      <c r="V4" s="74"/>
      <c r="W4" s="5"/>
      <c r="X4" s="6"/>
      <c r="Y4" s="11">
        <v>409</v>
      </c>
      <c r="Z4" s="10"/>
      <c r="AA4" s="10"/>
      <c r="AB4" s="4" t="s">
        <v>6745</v>
      </c>
      <c r="AC4" s="4"/>
      <c r="AD4" s="4"/>
      <c r="AE4" s="4"/>
      <c r="AF4" s="4"/>
      <c r="AG4" s="8"/>
      <c r="AH4" s="8"/>
      <c r="AI4" s="8"/>
      <c r="AJ4" s="8"/>
      <c r="AK4" s="8"/>
      <c r="AL4" s="141">
        <v>407</v>
      </c>
      <c r="AM4" s="142">
        <v>9.7100000000000009</v>
      </c>
      <c r="AN4" s="142">
        <v>3.9863</v>
      </c>
      <c r="AO4" s="4" t="s">
        <v>7533</v>
      </c>
      <c r="AP4" s="4" t="s">
        <v>5756</v>
      </c>
      <c r="AQ4" s="4" t="s">
        <v>8282</v>
      </c>
      <c r="AR4" s="4" t="s">
        <v>3048</v>
      </c>
      <c r="AS4" s="4"/>
    </row>
  </sheetData>
  <conditionalFormatting sqref="AQ2:AR4">
    <cfRule type="containsText" dxfId="99"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
  <sheetViews>
    <sheetView zoomScale="70" zoomScaleNormal="70" zoomScalePageLayoutView="70" workbookViewId="0">
      <selection sqref="A1:XFD1"/>
    </sheetView>
  </sheetViews>
  <sheetFormatPr baseColWidth="10"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3983</v>
      </c>
      <c r="B2" s="4" t="s">
        <v>3464</v>
      </c>
      <c r="C2" s="4" t="s">
        <v>95</v>
      </c>
      <c r="D2" s="4" t="s">
        <v>122</v>
      </c>
      <c r="E2" s="4" t="s">
        <v>3465</v>
      </c>
      <c r="F2" s="4" t="s">
        <v>3466</v>
      </c>
      <c r="G2" s="14">
        <v>38.290149999999997</v>
      </c>
      <c r="H2" s="14">
        <v>-6.9424109999999999</v>
      </c>
      <c r="I2" s="4" t="s">
        <v>100</v>
      </c>
      <c r="J2" s="4" t="s">
        <v>8523</v>
      </c>
      <c r="K2" s="4" t="s">
        <v>3467</v>
      </c>
      <c r="L2" s="4" t="s">
        <v>794</v>
      </c>
      <c r="M2" s="72">
        <v>18.323</v>
      </c>
      <c r="N2" s="72"/>
      <c r="O2" s="72">
        <v>15.598000000000001</v>
      </c>
      <c r="P2" s="72"/>
      <c r="Q2" s="72">
        <v>38.389000000000003</v>
      </c>
      <c r="R2" s="72"/>
      <c r="S2" s="7">
        <v>0.85128000000000004</v>
      </c>
      <c r="T2" s="7"/>
      <c r="U2" s="7">
        <v>2.0951300000000002</v>
      </c>
      <c r="V2" s="74"/>
      <c r="W2" s="5"/>
      <c r="X2" s="6"/>
      <c r="Y2" s="11"/>
      <c r="Z2" s="10"/>
      <c r="AA2" s="10"/>
      <c r="AB2" s="4" t="s">
        <v>6743</v>
      </c>
      <c r="AC2" s="4" t="s">
        <v>3471</v>
      </c>
      <c r="AD2" s="4" t="s">
        <v>3469</v>
      </c>
      <c r="AE2" s="4" t="s">
        <v>3470</v>
      </c>
      <c r="AF2" s="4"/>
      <c r="AG2" s="8"/>
      <c r="AH2" s="8"/>
      <c r="AI2" s="8"/>
      <c r="AJ2" s="8"/>
      <c r="AK2" s="8"/>
      <c r="AL2" s="141">
        <v>219</v>
      </c>
      <c r="AM2" s="142">
        <v>9.5391999999999992</v>
      </c>
      <c r="AN2" s="142">
        <v>3.9333</v>
      </c>
      <c r="AO2" s="4" t="s">
        <v>3468</v>
      </c>
      <c r="AP2" s="4" t="s">
        <v>5757</v>
      </c>
      <c r="AQ2" s="4" t="s">
        <v>8292</v>
      </c>
      <c r="AR2" s="4" t="s">
        <v>3048</v>
      </c>
      <c r="AS2" s="4"/>
    </row>
    <row r="3" spans="1:45" ht="15">
      <c r="A3" s="4" t="s">
        <v>3984</v>
      </c>
      <c r="B3" s="4" t="s">
        <v>3472</v>
      </c>
      <c r="C3" s="4" t="s">
        <v>95</v>
      </c>
      <c r="D3" s="4" t="s">
        <v>122</v>
      </c>
      <c r="E3" s="4" t="s">
        <v>3465</v>
      </c>
      <c r="F3" s="4" t="s">
        <v>3466</v>
      </c>
      <c r="G3" s="14">
        <v>38.290149999999997</v>
      </c>
      <c r="H3" s="14">
        <v>-6.9424109999999999</v>
      </c>
      <c r="I3" s="4" t="s">
        <v>100</v>
      </c>
      <c r="J3" s="4" t="s">
        <v>8523</v>
      </c>
      <c r="K3" s="4" t="s">
        <v>3467</v>
      </c>
      <c r="L3" s="4" t="s">
        <v>794</v>
      </c>
      <c r="M3" s="72">
        <v>18.283000000000001</v>
      </c>
      <c r="N3" s="72"/>
      <c r="O3" s="72">
        <v>15.597</v>
      </c>
      <c r="P3" s="72"/>
      <c r="Q3" s="72">
        <v>38.331000000000003</v>
      </c>
      <c r="R3" s="72"/>
      <c r="S3" s="7">
        <v>0.85309000000000001</v>
      </c>
      <c r="T3" s="7"/>
      <c r="U3" s="7">
        <v>2.0965400000000001</v>
      </c>
      <c r="V3" s="74"/>
      <c r="W3" s="5"/>
      <c r="X3" s="6"/>
      <c r="Y3" s="11"/>
      <c r="Z3" s="10"/>
      <c r="AA3" s="10"/>
      <c r="AB3" s="4" t="s">
        <v>6743</v>
      </c>
      <c r="AC3" s="4" t="s">
        <v>3471</v>
      </c>
      <c r="AD3" s="4" t="s">
        <v>3469</v>
      </c>
      <c r="AE3" s="4" t="s">
        <v>3470</v>
      </c>
      <c r="AF3" s="4"/>
      <c r="AG3" s="8"/>
      <c r="AH3" s="8"/>
      <c r="AI3" s="8"/>
      <c r="AJ3" s="8"/>
      <c r="AK3" s="8"/>
      <c r="AL3" s="141">
        <v>248</v>
      </c>
      <c r="AM3" s="142">
        <v>9.5440000000000005</v>
      </c>
      <c r="AN3" s="142">
        <v>3.9287999999999998</v>
      </c>
      <c r="AO3" s="4" t="s">
        <v>3468</v>
      </c>
      <c r="AP3" s="4" t="s">
        <v>5757</v>
      </c>
      <c r="AQ3" s="4" t="s">
        <v>8292</v>
      </c>
      <c r="AR3" s="4" t="s">
        <v>3048</v>
      </c>
      <c r="AS3" s="4"/>
    </row>
  </sheetData>
  <conditionalFormatting sqref="AQ2:AR3">
    <cfRule type="containsText" dxfId="98"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36"/>
  <sheetViews>
    <sheetView zoomScale="67" zoomScaleNormal="40" zoomScalePageLayoutView="40" workbookViewId="0">
      <selection sqref="A1:XFD1"/>
    </sheetView>
  </sheetViews>
  <sheetFormatPr baseColWidth="10" defaultColWidth="12.6640625" defaultRowHeight="15" x14ac:dyDescent="0"/>
  <cols>
    <col min="1" max="1" width="13.6640625" style="1" customWidth="1"/>
    <col min="2" max="2" width="11.1640625" style="1" customWidth="1"/>
    <col min="3" max="3" width="28.83203125" style="1" customWidth="1"/>
    <col min="4" max="4" width="8.6640625" style="1" customWidth="1"/>
    <col min="5" max="5" width="14.33203125" style="1" customWidth="1"/>
    <col min="6" max="6" width="31.83203125" style="1" customWidth="1"/>
    <col min="7" max="9" width="11.33203125" style="19" customWidth="1"/>
    <col min="10" max="10" width="17" style="13" customWidth="1"/>
    <col min="11" max="11" width="19" style="13" customWidth="1"/>
    <col min="12" max="12" width="18.1640625" style="1" customWidth="1"/>
    <col min="13" max="13" width="32.83203125" style="1" customWidth="1"/>
    <col min="14" max="14" width="11.6640625" style="1" customWidth="1"/>
    <col min="15" max="15" width="14" style="1" customWidth="1"/>
    <col min="16" max="16" width="17.6640625" style="1" customWidth="1"/>
    <col min="17" max="17" width="10.83203125" style="1" customWidth="1"/>
    <col min="18" max="18" width="18.83203125" style="1" customWidth="1"/>
    <col min="19" max="19" width="22" style="1" customWidth="1"/>
    <col min="20" max="20" width="17" style="1" customWidth="1"/>
    <col min="21" max="21" width="10.6640625" style="1" customWidth="1"/>
    <col min="22" max="23" width="6" style="1" customWidth="1"/>
    <col min="24" max="24" width="10.33203125" style="1" customWidth="1"/>
    <col min="25" max="25" width="12.33203125" style="1" customWidth="1"/>
    <col min="26" max="28" width="15.83203125" style="20" customWidth="1"/>
    <col min="29" max="29" width="11.33203125" style="1" customWidth="1"/>
    <col min="30" max="30" width="15.83203125" style="1" customWidth="1"/>
    <col min="31" max="31" width="11.33203125" style="1" customWidth="1"/>
    <col min="32" max="32" width="15.83203125" style="1" customWidth="1"/>
    <col min="33" max="33" width="15.6640625" style="1" customWidth="1"/>
    <col min="34" max="34" width="10.1640625" style="1" customWidth="1"/>
    <col min="35" max="35" width="10" style="1" customWidth="1"/>
    <col min="36" max="36" width="5.6640625" style="1" customWidth="1"/>
    <col min="37" max="37" width="12.6640625" style="1"/>
    <col min="38" max="38" width="10.33203125" style="1" customWidth="1"/>
    <col min="39" max="39" width="11.6640625" style="1" customWidth="1"/>
    <col min="40" max="40" width="6.6640625" style="1" customWidth="1"/>
    <col min="41" max="41" width="7.1640625" style="1" customWidth="1"/>
    <col min="42" max="42" width="10.6640625" style="1" customWidth="1"/>
    <col min="43" max="43" width="30.33203125" style="1" customWidth="1"/>
    <col min="44"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3985</v>
      </c>
      <c r="B2" s="4" t="s">
        <v>436</v>
      </c>
      <c r="C2" s="4" t="s">
        <v>95</v>
      </c>
      <c r="D2" s="4" t="s">
        <v>122</v>
      </c>
      <c r="E2" s="4" t="s">
        <v>437</v>
      </c>
      <c r="F2" s="4" t="s">
        <v>438</v>
      </c>
      <c r="G2" s="14">
        <v>38.884193000000003</v>
      </c>
      <c r="H2" s="14">
        <v>-5.5055249999999996</v>
      </c>
      <c r="I2" s="4" t="s">
        <v>100</v>
      </c>
      <c r="J2" s="4" t="s">
        <v>3053</v>
      </c>
      <c r="K2" s="4"/>
      <c r="L2" s="4" t="s">
        <v>101</v>
      </c>
      <c r="M2" s="72">
        <v>18.167999999999999</v>
      </c>
      <c r="N2" s="72">
        <v>5.0000000000000001E-3</v>
      </c>
      <c r="O2" s="72">
        <v>15.601000000000001</v>
      </c>
      <c r="P2" s="72">
        <v>5.0000000000000001E-3</v>
      </c>
      <c r="Q2" s="72">
        <v>38.302999999999997</v>
      </c>
      <c r="R2" s="72">
        <v>1.2999999999999999E-2</v>
      </c>
      <c r="S2" s="7">
        <v>0.85870000000000002</v>
      </c>
      <c r="T2" s="7"/>
      <c r="U2" s="7">
        <v>2.10832</v>
      </c>
      <c r="V2" s="74"/>
      <c r="W2" s="5"/>
      <c r="X2" s="6"/>
      <c r="Y2" s="11"/>
      <c r="Z2" s="10"/>
      <c r="AA2" s="10"/>
      <c r="AB2" s="4" t="s">
        <v>8609</v>
      </c>
      <c r="AC2" s="4"/>
      <c r="AD2" s="4"/>
      <c r="AE2" s="4"/>
      <c r="AF2" s="4"/>
      <c r="AG2" s="8"/>
      <c r="AH2" s="8"/>
      <c r="AI2" s="8"/>
      <c r="AJ2" s="8"/>
      <c r="AK2" s="8"/>
      <c r="AL2" s="141">
        <v>343</v>
      </c>
      <c r="AM2" s="142">
        <v>9.5868000000000002</v>
      </c>
      <c r="AN2" s="142">
        <v>3.9941</v>
      </c>
      <c r="AO2" s="4" t="s">
        <v>5466</v>
      </c>
      <c r="AP2" s="4" t="s">
        <v>5758</v>
      </c>
      <c r="AQ2" s="4" t="s">
        <v>8293</v>
      </c>
      <c r="AR2" s="4" t="s">
        <v>3048</v>
      </c>
      <c r="AS2" s="4"/>
    </row>
    <row r="3" spans="1:45" customFormat="1">
      <c r="A3" s="4" t="s">
        <v>3986</v>
      </c>
      <c r="B3" s="4" t="s">
        <v>439</v>
      </c>
      <c r="C3" s="4" t="s">
        <v>95</v>
      </c>
      <c r="D3" s="4" t="s">
        <v>122</v>
      </c>
      <c r="E3" s="4" t="s">
        <v>440</v>
      </c>
      <c r="F3" s="4" t="s">
        <v>441</v>
      </c>
      <c r="G3" s="14">
        <v>38.586027000000001</v>
      </c>
      <c r="H3" s="14">
        <v>-5.5059189999999996</v>
      </c>
      <c r="I3" s="4" t="s">
        <v>100</v>
      </c>
      <c r="J3" s="4" t="s">
        <v>3053</v>
      </c>
      <c r="K3" s="4"/>
      <c r="L3" s="4" t="s">
        <v>101</v>
      </c>
      <c r="M3" s="72">
        <v>18.186</v>
      </c>
      <c r="N3" s="72">
        <v>4.0000000000000001E-3</v>
      </c>
      <c r="O3" s="72">
        <v>15.613</v>
      </c>
      <c r="P3" s="72">
        <v>3.0000000000000001E-3</v>
      </c>
      <c r="Q3" s="72">
        <v>38.332999999999998</v>
      </c>
      <c r="R3" s="72">
        <v>8.0000000000000002E-3</v>
      </c>
      <c r="S3" s="7">
        <v>0.85851</v>
      </c>
      <c r="T3" s="7"/>
      <c r="U3" s="7">
        <v>2.1078700000000001</v>
      </c>
      <c r="V3" s="74"/>
      <c r="W3" s="5"/>
      <c r="X3" s="6"/>
      <c r="Y3" s="11"/>
      <c r="Z3" s="10"/>
      <c r="AA3" s="10"/>
      <c r="AB3" s="4" t="s">
        <v>8609</v>
      </c>
      <c r="AC3" s="4"/>
      <c r="AD3" s="4"/>
      <c r="AE3" s="4"/>
      <c r="AF3" s="4"/>
      <c r="AG3" s="8"/>
      <c r="AH3" s="8"/>
      <c r="AI3" s="8"/>
      <c r="AJ3" s="8"/>
      <c r="AK3" s="8"/>
      <c r="AL3" s="141">
        <v>352</v>
      </c>
      <c r="AM3" s="142">
        <v>9.6303000000000001</v>
      </c>
      <c r="AN3" s="142">
        <v>4.0022000000000002</v>
      </c>
      <c r="AO3" s="4" t="s">
        <v>5466</v>
      </c>
      <c r="AP3" s="4" t="s">
        <v>5758</v>
      </c>
      <c r="AQ3" s="4" t="s">
        <v>8293</v>
      </c>
      <c r="AR3" s="4" t="s">
        <v>3048</v>
      </c>
      <c r="AS3" s="4"/>
    </row>
    <row r="4" spans="1:45" customFormat="1">
      <c r="A4" s="4" t="s">
        <v>3987</v>
      </c>
      <c r="B4" s="4" t="s">
        <v>442</v>
      </c>
      <c r="C4" s="4" t="s">
        <v>95</v>
      </c>
      <c r="D4" s="4" t="s">
        <v>122</v>
      </c>
      <c r="E4" s="4" t="s">
        <v>443</v>
      </c>
      <c r="F4" s="4" t="s">
        <v>444</v>
      </c>
      <c r="G4" s="14">
        <v>38.411112000000003</v>
      </c>
      <c r="H4" s="14">
        <v>-5.4736070000000003</v>
      </c>
      <c r="I4" s="4" t="s">
        <v>100</v>
      </c>
      <c r="J4" s="4" t="s">
        <v>3053</v>
      </c>
      <c r="K4" s="4"/>
      <c r="L4" s="4" t="s">
        <v>101</v>
      </c>
      <c r="M4" s="72">
        <v>18.21</v>
      </c>
      <c r="N4" s="72">
        <v>5.0000000000000001E-3</v>
      </c>
      <c r="O4" s="72">
        <v>15.614000000000001</v>
      </c>
      <c r="P4" s="72">
        <v>4.0000000000000001E-3</v>
      </c>
      <c r="Q4" s="72">
        <v>38.319000000000003</v>
      </c>
      <c r="R4" s="72">
        <v>1.0999999999999999E-2</v>
      </c>
      <c r="S4" s="7">
        <v>0.85745000000000005</v>
      </c>
      <c r="T4" s="7"/>
      <c r="U4" s="7">
        <v>2.1042399999999999</v>
      </c>
      <c r="V4" s="74"/>
      <c r="W4" s="5"/>
      <c r="X4" s="6"/>
      <c r="Y4" s="11"/>
      <c r="Z4" s="10"/>
      <c r="AA4" s="10"/>
      <c r="AB4" s="4" t="s">
        <v>8609</v>
      </c>
      <c r="AC4" s="4"/>
      <c r="AD4" s="4"/>
      <c r="AE4" s="4"/>
      <c r="AF4" s="4"/>
      <c r="AG4" s="8"/>
      <c r="AH4" s="8"/>
      <c r="AI4" s="8"/>
      <c r="AJ4" s="8"/>
      <c r="AK4" s="8"/>
      <c r="AL4" s="141">
        <v>336</v>
      </c>
      <c r="AM4" s="142">
        <v>9.6285000000000007</v>
      </c>
      <c r="AN4" s="142">
        <v>3.9782999999999999</v>
      </c>
      <c r="AO4" s="4" t="s">
        <v>5466</v>
      </c>
      <c r="AP4" s="4" t="s">
        <v>5758</v>
      </c>
      <c r="AQ4" s="4" t="s">
        <v>8293</v>
      </c>
      <c r="AR4" s="4" t="s">
        <v>3048</v>
      </c>
      <c r="AS4" s="4"/>
    </row>
    <row r="5" spans="1:45" customFormat="1">
      <c r="A5" s="4" t="s">
        <v>3988</v>
      </c>
      <c r="B5" s="4" t="s">
        <v>445</v>
      </c>
      <c r="C5" s="4" t="s">
        <v>95</v>
      </c>
      <c r="D5" s="4" t="s">
        <v>122</v>
      </c>
      <c r="E5" s="4" t="s">
        <v>440</v>
      </c>
      <c r="F5" s="4" t="s">
        <v>446</v>
      </c>
      <c r="G5" s="14">
        <v>38.603071</v>
      </c>
      <c r="H5" s="14">
        <v>-5.5133970000000003</v>
      </c>
      <c r="I5" s="4" t="s">
        <v>100</v>
      </c>
      <c r="J5" s="4" t="s">
        <v>3053</v>
      </c>
      <c r="K5" s="4"/>
      <c r="L5" s="4" t="s">
        <v>101</v>
      </c>
      <c r="M5" s="72">
        <v>18.161999999999999</v>
      </c>
      <c r="N5" s="72">
        <v>5.0000000000000001E-3</v>
      </c>
      <c r="O5" s="72">
        <v>15.595000000000001</v>
      </c>
      <c r="P5" s="72">
        <v>4.0000000000000001E-3</v>
      </c>
      <c r="Q5" s="72">
        <v>38.29</v>
      </c>
      <c r="R5" s="72">
        <v>0.01</v>
      </c>
      <c r="S5" s="7">
        <v>0.85863999999999996</v>
      </c>
      <c r="T5" s="7"/>
      <c r="U5" s="7">
        <v>2.1082100000000001</v>
      </c>
      <c r="V5" s="74"/>
      <c r="W5" s="5"/>
      <c r="X5" s="6"/>
      <c r="Y5" s="11"/>
      <c r="Z5" s="10"/>
      <c r="AA5" s="10"/>
      <c r="AB5" s="4" t="s">
        <v>8609</v>
      </c>
      <c r="AC5" s="4"/>
      <c r="AD5" s="4"/>
      <c r="AE5" s="4"/>
      <c r="AF5" s="4"/>
      <c r="AG5" s="8"/>
      <c r="AH5" s="8"/>
      <c r="AI5" s="8"/>
      <c r="AJ5" s="8"/>
      <c r="AK5" s="8"/>
      <c r="AL5" s="141">
        <v>336</v>
      </c>
      <c r="AM5" s="142">
        <v>9.5642999999999994</v>
      </c>
      <c r="AN5" s="142">
        <v>3.9889999999999999</v>
      </c>
      <c r="AO5" s="4" t="s">
        <v>5466</v>
      </c>
      <c r="AP5" s="4" t="s">
        <v>5758</v>
      </c>
      <c r="AQ5" s="4" t="s">
        <v>8293</v>
      </c>
      <c r="AR5" s="4" t="s">
        <v>3048</v>
      </c>
      <c r="AS5" s="4"/>
    </row>
    <row r="6" spans="1:45" customFormat="1">
      <c r="A6" s="4" t="s">
        <v>3989</v>
      </c>
      <c r="B6" s="4" t="s">
        <v>447</v>
      </c>
      <c r="C6" s="4" t="s">
        <v>95</v>
      </c>
      <c r="D6" s="4" t="s">
        <v>122</v>
      </c>
      <c r="E6" s="4"/>
      <c r="F6" s="4"/>
      <c r="G6" s="14">
        <v>38.603071</v>
      </c>
      <c r="H6" s="14">
        <v>-5.5133970000000003</v>
      </c>
      <c r="I6" s="4" t="s">
        <v>100</v>
      </c>
      <c r="J6" s="4" t="s">
        <v>3053</v>
      </c>
      <c r="K6" s="4"/>
      <c r="L6" s="4" t="s">
        <v>101</v>
      </c>
      <c r="M6" s="72">
        <v>18.236000000000001</v>
      </c>
      <c r="N6" s="72">
        <v>5.0000000000000001E-3</v>
      </c>
      <c r="O6" s="72">
        <v>15.619</v>
      </c>
      <c r="P6" s="72">
        <v>5.0000000000000001E-3</v>
      </c>
      <c r="Q6" s="72">
        <v>38.348999999999997</v>
      </c>
      <c r="R6" s="72">
        <v>1.4999999999999999E-2</v>
      </c>
      <c r="S6" s="7">
        <v>0.85648999999999997</v>
      </c>
      <c r="T6" s="7"/>
      <c r="U6" s="7">
        <v>2.1029</v>
      </c>
      <c r="V6" s="74"/>
      <c r="W6" s="5"/>
      <c r="X6" s="6"/>
      <c r="Y6" s="11"/>
      <c r="Z6" s="10"/>
      <c r="AA6" s="10"/>
      <c r="AB6" s="4" t="s">
        <v>8609</v>
      </c>
      <c r="AC6" s="4"/>
      <c r="AD6" s="4"/>
      <c r="AE6" s="4"/>
      <c r="AF6" s="4"/>
      <c r="AG6" s="8"/>
      <c r="AH6" s="8"/>
      <c r="AI6" s="8"/>
      <c r="AJ6" s="8"/>
      <c r="AK6" s="8"/>
      <c r="AL6" s="141">
        <v>326</v>
      </c>
      <c r="AM6" s="142">
        <v>9.6420999999999992</v>
      </c>
      <c r="AN6" s="142">
        <v>3.9784999999999999</v>
      </c>
      <c r="AO6" s="4" t="s">
        <v>5466</v>
      </c>
      <c r="AP6" s="4" t="s">
        <v>5758</v>
      </c>
      <c r="AQ6" s="4" t="s">
        <v>8293</v>
      </c>
      <c r="AR6" s="4" t="s">
        <v>3048</v>
      </c>
      <c r="AS6" s="4"/>
    </row>
    <row r="7" spans="1:45" customFormat="1">
      <c r="A7" s="4" t="s">
        <v>3990</v>
      </c>
      <c r="B7" s="4" t="s">
        <v>448</v>
      </c>
      <c r="C7" s="4" t="s">
        <v>95</v>
      </c>
      <c r="D7" s="4" t="s">
        <v>113</v>
      </c>
      <c r="E7" s="4" t="s">
        <v>129</v>
      </c>
      <c r="F7" s="4" t="s">
        <v>449</v>
      </c>
      <c r="G7" s="14">
        <v>38.206913999999998</v>
      </c>
      <c r="H7" s="14">
        <v>-3.71658</v>
      </c>
      <c r="I7" s="4" t="s">
        <v>100</v>
      </c>
      <c r="J7" s="4" t="s">
        <v>3053</v>
      </c>
      <c r="K7" s="4"/>
      <c r="L7" s="4" t="s">
        <v>101</v>
      </c>
      <c r="M7" s="72">
        <v>18.224</v>
      </c>
      <c r="N7" s="72">
        <v>1.6E-2</v>
      </c>
      <c r="O7" s="72">
        <v>15.603</v>
      </c>
      <c r="P7" s="72">
        <v>1.6E-2</v>
      </c>
      <c r="Q7" s="72">
        <v>38.311999999999998</v>
      </c>
      <c r="R7" s="72">
        <v>1.6E-2</v>
      </c>
      <c r="S7" s="7">
        <v>0.85616000000000003</v>
      </c>
      <c r="T7" s="7"/>
      <c r="U7" s="7">
        <v>2.1022500000000002</v>
      </c>
      <c r="V7" s="74"/>
      <c r="W7" s="5"/>
      <c r="X7" s="6"/>
      <c r="Y7" s="11"/>
      <c r="Z7" s="10"/>
      <c r="AA7" s="10"/>
      <c r="AB7" s="4" t="s">
        <v>8609</v>
      </c>
      <c r="AC7" s="4"/>
      <c r="AD7" s="4"/>
      <c r="AE7" s="4"/>
      <c r="AF7" s="4"/>
      <c r="AG7" s="8"/>
      <c r="AH7" s="8"/>
      <c r="AI7" s="8"/>
      <c r="AJ7" s="8"/>
      <c r="AK7" s="8"/>
      <c r="AL7" s="141">
        <v>304</v>
      </c>
      <c r="AM7" s="142">
        <v>9.5813000000000006</v>
      </c>
      <c r="AN7" s="142">
        <v>3.9609000000000001</v>
      </c>
      <c r="AO7" s="4" t="s">
        <v>5466</v>
      </c>
      <c r="AP7" s="4" t="s">
        <v>5758</v>
      </c>
      <c r="AQ7" s="4" t="s">
        <v>8293</v>
      </c>
      <c r="AR7" s="4" t="s">
        <v>3048</v>
      </c>
      <c r="AS7" s="4"/>
    </row>
    <row r="8" spans="1:45" customFormat="1">
      <c r="A8" s="4" t="s">
        <v>3991</v>
      </c>
      <c r="B8" s="4" t="s">
        <v>450</v>
      </c>
      <c r="C8" s="4" t="s">
        <v>95</v>
      </c>
      <c r="D8" s="4" t="s">
        <v>113</v>
      </c>
      <c r="E8" s="4" t="s">
        <v>129</v>
      </c>
      <c r="F8" s="4" t="s">
        <v>449</v>
      </c>
      <c r="G8" s="14">
        <v>38.343173</v>
      </c>
      <c r="H8" s="14">
        <v>-3.7118760000000002</v>
      </c>
      <c r="I8" s="4" t="s">
        <v>100</v>
      </c>
      <c r="J8" s="4" t="s">
        <v>3053</v>
      </c>
      <c r="K8" s="4"/>
      <c r="L8" s="4" t="s">
        <v>101</v>
      </c>
      <c r="M8" s="72">
        <v>18.302</v>
      </c>
      <c r="N8" s="72">
        <v>2.9000000000000001E-2</v>
      </c>
      <c r="O8" s="72">
        <v>15.648999999999999</v>
      </c>
      <c r="P8" s="72">
        <v>4.1000000000000002E-2</v>
      </c>
      <c r="Q8" s="72">
        <v>38.473999999999997</v>
      </c>
      <c r="R8" s="72">
        <v>5.3999999999999999E-2</v>
      </c>
      <c r="S8" s="7">
        <v>0.85504000000000002</v>
      </c>
      <c r="T8" s="7"/>
      <c r="U8" s="7">
        <v>2.1021700000000001</v>
      </c>
      <c r="V8" s="74"/>
      <c r="W8" s="5"/>
      <c r="X8" s="6"/>
      <c r="Y8" s="11"/>
      <c r="Z8" s="10"/>
      <c r="AA8" s="10"/>
      <c r="AB8" s="4" t="s">
        <v>8609</v>
      </c>
      <c r="AC8" s="4"/>
      <c r="AD8" s="4"/>
      <c r="AE8" s="4"/>
      <c r="AF8" s="4"/>
      <c r="AG8" s="8"/>
      <c r="AH8" s="8"/>
      <c r="AI8" s="8"/>
      <c r="AJ8" s="8"/>
      <c r="AK8" s="8"/>
      <c r="AL8" s="141">
        <v>333</v>
      </c>
      <c r="AM8" s="142">
        <v>9.7457999999999991</v>
      </c>
      <c r="AN8" s="142">
        <v>4.0114000000000001</v>
      </c>
      <c r="AO8" s="4" t="s">
        <v>5466</v>
      </c>
      <c r="AP8" s="4" t="s">
        <v>5758</v>
      </c>
      <c r="AQ8" s="4" t="s">
        <v>8293</v>
      </c>
      <c r="AR8" s="4" t="s">
        <v>3048</v>
      </c>
      <c r="AS8" s="4"/>
    </row>
    <row r="9" spans="1:45" customFormat="1">
      <c r="A9" s="4" t="s">
        <v>3992</v>
      </c>
      <c r="B9" s="4" t="s">
        <v>451</v>
      </c>
      <c r="C9" s="4" t="s">
        <v>95</v>
      </c>
      <c r="D9" s="4" t="s">
        <v>113</v>
      </c>
      <c r="E9" s="4" t="s">
        <v>452</v>
      </c>
      <c r="F9" s="4" t="s">
        <v>453</v>
      </c>
      <c r="G9" s="14">
        <v>38.161467000000002</v>
      </c>
      <c r="H9" s="14">
        <v>-3.6926109999999999</v>
      </c>
      <c r="I9" s="4" t="s">
        <v>100</v>
      </c>
      <c r="J9" s="4" t="s">
        <v>3053</v>
      </c>
      <c r="K9" s="4"/>
      <c r="L9" s="4" t="s">
        <v>101</v>
      </c>
      <c r="M9" s="72">
        <v>18.210999999999999</v>
      </c>
      <c r="N9" s="72">
        <v>1.4E-2</v>
      </c>
      <c r="O9" s="72">
        <v>15.619</v>
      </c>
      <c r="P9" s="72">
        <v>2E-3</v>
      </c>
      <c r="Q9" s="72">
        <v>38.356999999999999</v>
      </c>
      <c r="R9" s="72">
        <v>2.1999999999999999E-2</v>
      </c>
      <c r="S9" s="7">
        <v>0.85768999999999995</v>
      </c>
      <c r="T9" s="7"/>
      <c r="U9" s="7">
        <v>2.10629</v>
      </c>
      <c r="V9" s="74"/>
      <c r="W9" s="5"/>
      <c r="X9" s="6"/>
      <c r="Y9" s="11"/>
      <c r="Z9" s="10"/>
      <c r="AA9" s="10"/>
      <c r="AB9" s="4" t="s">
        <v>8609</v>
      </c>
      <c r="AC9" s="4"/>
      <c r="AD9" s="4"/>
      <c r="AE9" s="4"/>
      <c r="AF9" s="4"/>
      <c r="AG9" s="8"/>
      <c r="AH9" s="8"/>
      <c r="AI9" s="8"/>
      <c r="AJ9" s="8"/>
      <c r="AK9" s="8"/>
      <c r="AL9" s="141">
        <v>344</v>
      </c>
      <c r="AM9" s="142">
        <v>9.6481999999999992</v>
      </c>
      <c r="AN9" s="142">
        <v>4.0000999999999998</v>
      </c>
      <c r="AO9" s="4" t="s">
        <v>5466</v>
      </c>
      <c r="AP9" s="4" t="s">
        <v>5758</v>
      </c>
      <c r="AQ9" s="4" t="s">
        <v>8293</v>
      </c>
      <c r="AR9" s="4" t="s">
        <v>3048</v>
      </c>
      <c r="AS9" s="4"/>
    </row>
    <row r="10" spans="1:45" customFormat="1">
      <c r="A10" s="4" t="s">
        <v>3993</v>
      </c>
      <c r="B10" s="4" t="s">
        <v>454</v>
      </c>
      <c r="C10" s="4" t="s">
        <v>95</v>
      </c>
      <c r="D10" s="4" t="s">
        <v>456</v>
      </c>
      <c r="E10" s="4" t="s">
        <v>455</v>
      </c>
      <c r="F10" s="4" t="s">
        <v>457</v>
      </c>
      <c r="G10" s="14">
        <v>38.949700999999997</v>
      </c>
      <c r="H10" s="14">
        <v>-3.6788859999999999</v>
      </c>
      <c r="I10" s="4" t="s">
        <v>100</v>
      </c>
      <c r="J10" s="4" t="s">
        <v>3053</v>
      </c>
      <c r="K10" s="4"/>
      <c r="L10" s="4" t="s">
        <v>101</v>
      </c>
      <c r="M10" s="72">
        <v>18.210999999999999</v>
      </c>
      <c r="N10" s="72">
        <v>2.3E-2</v>
      </c>
      <c r="O10" s="72">
        <v>15.618</v>
      </c>
      <c r="P10" s="72">
        <v>2.3E-2</v>
      </c>
      <c r="Q10" s="72">
        <v>38.356000000000002</v>
      </c>
      <c r="R10" s="72">
        <v>2.4E-2</v>
      </c>
      <c r="S10" s="7">
        <v>0.85762000000000005</v>
      </c>
      <c r="T10" s="7"/>
      <c r="U10" s="7">
        <v>2.1061800000000002</v>
      </c>
      <c r="V10" s="74"/>
      <c r="W10" s="5"/>
      <c r="X10" s="6"/>
      <c r="Y10" s="11"/>
      <c r="Z10" s="10"/>
      <c r="AA10" s="10"/>
      <c r="AB10" s="4" t="s">
        <v>8609</v>
      </c>
      <c r="AC10" s="4"/>
      <c r="AD10" s="4"/>
      <c r="AE10" s="4"/>
      <c r="AF10" s="4"/>
      <c r="AG10" s="8"/>
      <c r="AH10" s="8"/>
      <c r="AI10" s="8"/>
      <c r="AJ10" s="8"/>
      <c r="AK10" s="8"/>
      <c r="AL10" s="141">
        <v>343</v>
      </c>
      <c r="AM10" s="142">
        <v>9.6441999999999997</v>
      </c>
      <c r="AN10" s="142">
        <v>3.9992000000000001</v>
      </c>
      <c r="AO10" s="4" t="s">
        <v>5466</v>
      </c>
      <c r="AP10" s="4" t="s">
        <v>5758</v>
      </c>
      <c r="AQ10" s="4" t="s">
        <v>8293</v>
      </c>
      <c r="AR10" s="4" t="s">
        <v>3048</v>
      </c>
      <c r="AS10" s="4"/>
    </row>
    <row r="11" spans="1:45" customFormat="1">
      <c r="A11" s="4" t="s">
        <v>3994</v>
      </c>
      <c r="B11" s="4" t="s">
        <v>458</v>
      </c>
      <c r="C11" s="4" t="s">
        <v>95</v>
      </c>
      <c r="D11" s="4" t="s">
        <v>456</v>
      </c>
      <c r="E11" s="4" t="s">
        <v>459</v>
      </c>
      <c r="F11" s="4" t="s">
        <v>460</v>
      </c>
      <c r="G11" s="14">
        <v>38.628419000000001</v>
      </c>
      <c r="H11" s="14">
        <v>-3.6697090000000001</v>
      </c>
      <c r="I11" s="4" t="s">
        <v>100</v>
      </c>
      <c r="J11" s="4" t="s">
        <v>3053</v>
      </c>
      <c r="K11" s="4"/>
      <c r="L11" s="4" t="s">
        <v>101</v>
      </c>
      <c r="M11" s="72">
        <v>18.273</v>
      </c>
      <c r="N11" s="72">
        <v>5.3999999999999999E-2</v>
      </c>
      <c r="O11" s="72">
        <v>15.645</v>
      </c>
      <c r="P11" s="72">
        <v>0.08</v>
      </c>
      <c r="Q11" s="72">
        <v>38.44</v>
      </c>
      <c r="R11" s="72">
        <v>0.104</v>
      </c>
      <c r="S11" s="7">
        <v>0.85618000000000005</v>
      </c>
      <c r="T11" s="7"/>
      <c r="U11" s="7">
        <v>2.1036999999999999</v>
      </c>
      <c r="V11" s="74"/>
      <c r="W11" s="5"/>
      <c r="X11" s="6"/>
      <c r="Y11" s="11"/>
      <c r="Z11" s="10"/>
      <c r="AA11" s="10"/>
      <c r="AB11" s="4" t="s">
        <v>8609</v>
      </c>
      <c r="AC11" s="4"/>
      <c r="AD11" s="4"/>
      <c r="AE11" s="4"/>
      <c r="AF11" s="4"/>
      <c r="AG11" s="8"/>
      <c r="AH11" s="8"/>
      <c r="AI11" s="8"/>
      <c r="AJ11" s="8"/>
      <c r="AK11" s="8"/>
      <c r="AL11" s="141">
        <v>347</v>
      </c>
      <c r="AM11" s="142">
        <v>9.7369000000000003</v>
      </c>
      <c r="AN11" s="142">
        <v>4.0115999999999996</v>
      </c>
      <c r="AO11" s="4" t="s">
        <v>5466</v>
      </c>
      <c r="AP11" s="4" t="s">
        <v>5758</v>
      </c>
      <c r="AQ11" s="4" t="s">
        <v>8293</v>
      </c>
      <c r="AR11" s="4" t="s">
        <v>3048</v>
      </c>
      <c r="AS11" s="4"/>
    </row>
    <row r="12" spans="1:45" customFormat="1">
      <c r="A12" s="4" t="s">
        <v>3995</v>
      </c>
      <c r="B12" s="4" t="s">
        <v>461</v>
      </c>
      <c r="C12" s="4" t="s">
        <v>95</v>
      </c>
      <c r="D12" s="4" t="s">
        <v>456</v>
      </c>
      <c r="E12" s="4" t="s">
        <v>462</v>
      </c>
      <c r="F12" s="4" t="s">
        <v>449</v>
      </c>
      <c r="G12" s="14">
        <v>38.522219</v>
      </c>
      <c r="H12" s="14">
        <v>-3.6639889999999999</v>
      </c>
      <c r="I12" s="4" t="s">
        <v>100</v>
      </c>
      <c r="J12" s="4" t="s">
        <v>3053</v>
      </c>
      <c r="K12" s="4"/>
      <c r="L12" s="4" t="s">
        <v>101</v>
      </c>
      <c r="M12" s="72">
        <v>18.283000000000001</v>
      </c>
      <c r="N12" s="72">
        <v>1.7999999999999999E-2</v>
      </c>
      <c r="O12" s="72">
        <v>15.613</v>
      </c>
      <c r="P12" s="72">
        <v>2.1000000000000001E-2</v>
      </c>
      <c r="Q12" s="72">
        <v>38.369</v>
      </c>
      <c r="R12" s="72">
        <v>2.4E-2</v>
      </c>
      <c r="S12" s="7">
        <v>0.85399000000000003</v>
      </c>
      <c r="T12" s="7"/>
      <c r="U12" s="7">
        <v>2.0986500000000001</v>
      </c>
      <c r="V12" s="74"/>
      <c r="W12" s="5"/>
      <c r="X12" s="6"/>
      <c r="Y12" s="11"/>
      <c r="Z12" s="10"/>
      <c r="AA12" s="10"/>
      <c r="AB12" s="4" t="s">
        <v>8609</v>
      </c>
      <c r="AC12" s="4"/>
      <c r="AD12" s="4"/>
      <c r="AE12" s="4"/>
      <c r="AF12" s="4"/>
      <c r="AG12" s="8"/>
      <c r="AH12" s="8"/>
      <c r="AI12" s="8"/>
      <c r="AJ12" s="8"/>
      <c r="AK12" s="8"/>
      <c r="AL12" s="141">
        <v>279</v>
      </c>
      <c r="AM12" s="142">
        <v>9.6072000000000006</v>
      </c>
      <c r="AN12" s="142">
        <v>3.9550000000000001</v>
      </c>
      <c r="AO12" s="4" t="s">
        <v>5466</v>
      </c>
      <c r="AP12" s="4" t="s">
        <v>5758</v>
      </c>
      <c r="AQ12" s="4" t="s">
        <v>8293</v>
      </c>
      <c r="AR12" s="4" t="s">
        <v>3048</v>
      </c>
      <c r="AS12" s="4"/>
    </row>
    <row r="13" spans="1:45" customFormat="1">
      <c r="A13" s="4" t="s">
        <v>3996</v>
      </c>
      <c r="B13" s="4" t="s">
        <v>463</v>
      </c>
      <c r="C13" s="4" t="s">
        <v>95</v>
      </c>
      <c r="D13" s="4" t="s">
        <v>456</v>
      </c>
      <c r="E13" s="4" t="s">
        <v>455</v>
      </c>
      <c r="F13" s="4" t="s">
        <v>449</v>
      </c>
      <c r="G13" s="14">
        <v>38.849721000000002</v>
      </c>
      <c r="H13" s="14">
        <v>-3.6549109999999998</v>
      </c>
      <c r="I13" s="4" t="s">
        <v>100</v>
      </c>
      <c r="J13" s="4" t="s">
        <v>3053</v>
      </c>
      <c r="K13" s="4"/>
      <c r="L13" s="4" t="s">
        <v>101</v>
      </c>
      <c r="M13" s="72">
        <v>18.231000000000002</v>
      </c>
      <c r="N13" s="72">
        <v>1.7000000000000001E-2</v>
      </c>
      <c r="O13" s="72">
        <v>15.605</v>
      </c>
      <c r="P13" s="72">
        <v>0.02</v>
      </c>
      <c r="Q13" s="72">
        <v>38.319000000000003</v>
      </c>
      <c r="R13" s="72">
        <v>2.1999999999999999E-2</v>
      </c>
      <c r="S13" s="7">
        <v>0.85592999999999997</v>
      </c>
      <c r="T13" s="7"/>
      <c r="U13" s="7">
        <v>2.1017899999999998</v>
      </c>
      <c r="V13" s="74"/>
      <c r="W13" s="5"/>
      <c r="X13" s="6"/>
      <c r="Y13" s="11"/>
      <c r="Z13" s="10"/>
      <c r="AA13" s="10"/>
      <c r="AB13" s="4" t="s">
        <v>8609</v>
      </c>
      <c r="AC13" s="4"/>
      <c r="AD13" s="4"/>
      <c r="AE13" s="4"/>
      <c r="AF13" s="4"/>
      <c r="AG13" s="8"/>
      <c r="AH13" s="8"/>
      <c r="AI13" s="8"/>
      <c r="AJ13" s="8"/>
      <c r="AK13" s="8"/>
      <c r="AL13" s="141">
        <v>303</v>
      </c>
      <c r="AM13" s="142">
        <v>9.5876000000000001</v>
      </c>
      <c r="AN13" s="142">
        <v>3.9607000000000001</v>
      </c>
      <c r="AO13" s="4" t="s">
        <v>5466</v>
      </c>
      <c r="AP13" s="4" t="s">
        <v>5758</v>
      </c>
      <c r="AQ13" s="4" t="s">
        <v>8293</v>
      </c>
      <c r="AR13" s="4" t="s">
        <v>3048</v>
      </c>
      <c r="AS13" s="4"/>
    </row>
    <row r="14" spans="1:45" customFormat="1">
      <c r="A14" s="4" t="s">
        <v>3997</v>
      </c>
      <c r="B14" s="4" t="s">
        <v>464</v>
      </c>
      <c r="C14" s="4" t="s">
        <v>95</v>
      </c>
      <c r="D14" s="4" t="s">
        <v>456</v>
      </c>
      <c r="E14" s="4" t="s">
        <v>455</v>
      </c>
      <c r="F14" s="4" t="s">
        <v>449</v>
      </c>
      <c r="G14" s="14">
        <v>38.849721000000002</v>
      </c>
      <c r="H14" s="14">
        <v>-3.6549109999999998</v>
      </c>
      <c r="I14" s="4" t="s">
        <v>100</v>
      </c>
      <c r="J14" s="4" t="s">
        <v>3053</v>
      </c>
      <c r="K14" s="4"/>
      <c r="L14" s="4" t="s">
        <v>101</v>
      </c>
      <c r="M14" s="72">
        <v>18.239000000000001</v>
      </c>
      <c r="N14" s="72">
        <v>1.6E-2</v>
      </c>
      <c r="O14" s="72">
        <v>15.619</v>
      </c>
      <c r="P14" s="72">
        <v>1.7999999999999999E-2</v>
      </c>
      <c r="Q14" s="72">
        <v>38.365000000000002</v>
      </c>
      <c r="R14" s="72">
        <v>2.1000000000000001E-2</v>
      </c>
      <c r="S14" s="7">
        <v>0.85631999999999997</v>
      </c>
      <c r="T14" s="7"/>
      <c r="U14" s="7">
        <v>2.1034099999999998</v>
      </c>
      <c r="V14" s="74"/>
      <c r="W14" s="5"/>
      <c r="X14" s="6"/>
      <c r="Y14" s="11"/>
      <c r="Z14" s="10"/>
      <c r="AA14" s="10"/>
      <c r="AB14" s="4" t="s">
        <v>8609</v>
      </c>
      <c r="AC14" s="4"/>
      <c r="AD14" s="4"/>
      <c r="AE14" s="4"/>
      <c r="AF14" s="4"/>
      <c r="AG14" s="8"/>
      <c r="AH14" s="8"/>
      <c r="AI14" s="8"/>
      <c r="AJ14" s="8"/>
      <c r="AK14" s="8"/>
      <c r="AL14" s="141">
        <v>323</v>
      </c>
      <c r="AM14" s="142">
        <v>9.6414000000000009</v>
      </c>
      <c r="AN14" s="142">
        <v>3.9851000000000001</v>
      </c>
      <c r="AO14" s="4" t="s">
        <v>5466</v>
      </c>
      <c r="AP14" s="4" t="s">
        <v>5758</v>
      </c>
      <c r="AQ14" s="4" t="s">
        <v>8293</v>
      </c>
      <c r="AR14" s="4" t="s">
        <v>3048</v>
      </c>
      <c r="AS14" s="4"/>
    </row>
    <row r="15" spans="1:45" customFormat="1">
      <c r="A15" s="4" t="s">
        <v>3998</v>
      </c>
      <c r="B15" s="4" t="s">
        <v>465</v>
      </c>
      <c r="C15" s="4" t="s">
        <v>95</v>
      </c>
      <c r="D15" s="4" t="s">
        <v>456</v>
      </c>
      <c r="E15" s="4" t="s">
        <v>466</v>
      </c>
      <c r="F15" s="4" t="s">
        <v>467</v>
      </c>
      <c r="G15" s="14">
        <v>38.905313</v>
      </c>
      <c r="H15" s="14">
        <v>-3.6503549999999998</v>
      </c>
      <c r="I15" s="4" t="s">
        <v>100</v>
      </c>
      <c r="J15" s="4" t="s">
        <v>3053</v>
      </c>
      <c r="K15" s="4"/>
      <c r="L15" s="4" t="s">
        <v>101</v>
      </c>
      <c r="M15" s="72">
        <v>18.292999999999999</v>
      </c>
      <c r="N15" s="72">
        <v>1.4E-2</v>
      </c>
      <c r="O15" s="72">
        <v>15.627000000000001</v>
      </c>
      <c r="P15" s="72">
        <v>1.4999999999999999E-2</v>
      </c>
      <c r="Q15" s="72">
        <v>38.411999999999999</v>
      </c>
      <c r="R15" s="72">
        <v>1.4999999999999999E-2</v>
      </c>
      <c r="S15" s="7">
        <v>0.85428000000000004</v>
      </c>
      <c r="T15" s="7"/>
      <c r="U15" s="7">
        <v>2.0998700000000001</v>
      </c>
      <c r="V15" s="74"/>
      <c r="W15" s="5"/>
      <c r="X15" s="6"/>
      <c r="Y15" s="11"/>
      <c r="Z15" s="10"/>
      <c r="AA15" s="10"/>
      <c r="AB15" s="4" t="s">
        <v>8609</v>
      </c>
      <c r="AC15" s="4"/>
      <c r="AD15" s="4"/>
      <c r="AE15" s="4"/>
      <c r="AF15" s="4"/>
      <c r="AG15" s="8"/>
      <c r="AH15" s="8"/>
      <c r="AI15" s="8"/>
      <c r="AJ15" s="8"/>
      <c r="AK15" s="8"/>
      <c r="AL15" s="141">
        <v>298</v>
      </c>
      <c r="AM15" s="142">
        <v>9.6603999999999992</v>
      </c>
      <c r="AN15" s="142">
        <v>3.9763000000000002</v>
      </c>
      <c r="AO15" s="4" t="s">
        <v>5466</v>
      </c>
      <c r="AP15" s="4" t="s">
        <v>5758</v>
      </c>
      <c r="AQ15" s="4" t="s">
        <v>8293</v>
      </c>
      <c r="AR15" s="4" t="s">
        <v>3048</v>
      </c>
      <c r="AS15" s="4"/>
    </row>
    <row r="16" spans="1:45" customFormat="1">
      <c r="A16" s="4" t="s">
        <v>3999</v>
      </c>
      <c r="B16" s="4" t="s">
        <v>468</v>
      </c>
      <c r="C16" s="4" t="s">
        <v>95</v>
      </c>
      <c r="D16" s="4" t="s">
        <v>456</v>
      </c>
      <c r="E16" s="4" t="s">
        <v>469</v>
      </c>
      <c r="F16" s="4" t="s">
        <v>467</v>
      </c>
      <c r="G16" s="14">
        <v>38.800553999999998</v>
      </c>
      <c r="H16" s="14">
        <v>-3.6400709999999998</v>
      </c>
      <c r="I16" s="4" t="s">
        <v>100</v>
      </c>
      <c r="J16" s="4" t="s">
        <v>3053</v>
      </c>
      <c r="K16" s="4"/>
      <c r="L16" s="4" t="s">
        <v>101</v>
      </c>
      <c r="M16" s="72">
        <v>18.204999999999998</v>
      </c>
      <c r="N16" s="72">
        <v>1.7999999999999999E-2</v>
      </c>
      <c r="O16" s="72">
        <v>15.609</v>
      </c>
      <c r="P16" s="72">
        <v>1.9E-2</v>
      </c>
      <c r="Q16" s="72">
        <v>38.323999999999998</v>
      </c>
      <c r="R16" s="72">
        <v>0.02</v>
      </c>
      <c r="S16" s="7">
        <v>0.85738000000000003</v>
      </c>
      <c r="T16" s="7"/>
      <c r="U16" s="7">
        <v>2.1051099999999998</v>
      </c>
      <c r="V16" s="74"/>
      <c r="W16" s="5"/>
      <c r="X16" s="6"/>
      <c r="Y16" s="11"/>
      <c r="Z16" s="10"/>
      <c r="AA16" s="10"/>
      <c r="AB16" s="4" t="s">
        <v>8609</v>
      </c>
      <c r="AC16" s="4"/>
      <c r="AD16" s="4"/>
      <c r="AE16" s="4"/>
      <c r="AF16" s="4"/>
      <c r="AG16" s="8"/>
      <c r="AH16" s="8"/>
      <c r="AI16" s="8"/>
      <c r="AJ16" s="8"/>
      <c r="AK16" s="8"/>
      <c r="AL16" s="141">
        <v>330</v>
      </c>
      <c r="AM16" s="142">
        <v>9.6097000000000001</v>
      </c>
      <c r="AN16" s="142">
        <v>3.9826999999999999</v>
      </c>
      <c r="AO16" s="4" t="s">
        <v>5466</v>
      </c>
      <c r="AP16" s="4" t="s">
        <v>5758</v>
      </c>
      <c r="AQ16" s="4" t="s">
        <v>8293</v>
      </c>
      <c r="AR16" s="4" t="s">
        <v>3048</v>
      </c>
      <c r="AS16" s="4"/>
    </row>
    <row r="17" spans="1:45" customFormat="1">
      <c r="A17" s="4" t="s">
        <v>4000</v>
      </c>
      <c r="B17" s="4" t="s">
        <v>470</v>
      </c>
      <c r="C17" s="4" t="s">
        <v>95</v>
      </c>
      <c r="D17" s="4" t="s">
        <v>113</v>
      </c>
      <c r="E17" s="4" t="s">
        <v>112</v>
      </c>
      <c r="F17" s="4" t="s">
        <v>467</v>
      </c>
      <c r="G17" s="14">
        <v>38.288218999999998</v>
      </c>
      <c r="H17" s="14">
        <v>-3.6378599999999999</v>
      </c>
      <c r="I17" s="4" t="s">
        <v>100</v>
      </c>
      <c r="J17" s="4" t="s">
        <v>3053</v>
      </c>
      <c r="K17" s="4"/>
      <c r="L17" s="4" t="s">
        <v>101</v>
      </c>
      <c r="M17" s="72">
        <v>18.263000000000002</v>
      </c>
      <c r="N17" s="72">
        <v>2.8000000000000001E-2</v>
      </c>
      <c r="O17" s="72">
        <v>15.616</v>
      </c>
      <c r="P17" s="72">
        <v>3.7999999999999999E-2</v>
      </c>
      <c r="Q17" s="72">
        <v>38.363999999999997</v>
      </c>
      <c r="R17" s="72">
        <v>4.8000000000000001E-2</v>
      </c>
      <c r="S17" s="7">
        <v>0.85504999999999998</v>
      </c>
      <c r="T17" s="7"/>
      <c r="U17" s="7">
        <v>2.1006100000000001</v>
      </c>
      <c r="V17" s="74"/>
      <c r="W17" s="5"/>
      <c r="X17" s="6"/>
      <c r="Y17" s="11"/>
      <c r="Z17" s="10"/>
      <c r="AA17" s="10"/>
      <c r="AB17" s="4" t="s">
        <v>8609</v>
      </c>
      <c r="AC17" s="4"/>
      <c r="AD17" s="4"/>
      <c r="AE17" s="4"/>
      <c r="AF17" s="4"/>
      <c r="AG17" s="8"/>
      <c r="AH17" s="8"/>
      <c r="AI17" s="8"/>
      <c r="AJ17" s="8"/>
      <c r="AK17" s="8"/>
      <c r="AL17" s="141">
        <v>300</v>
      </c>
      <c r="AM17" s="142">
        <v>9.6237999999999992</v>
      </c>
      <c r="AN17" s="142">
        <v>3.9670000000000001</v>
      </c>
      <c r="AO17" s="4" t="s">
        <v>5466</v>
      </c>
      <c r="AP17" s="4" t="s">
        <v>5758</v>
      </c>
      <c r="AQ17" s="4" t="s">
        <v>8293</v>
      </c>
      <c r="AR17" s="4" t="s">
        <v>3048</v>
      </c>
      <c r="AS17" s="4"/>
    </row>
    <row r="18" spans="1:45" customFormat="1">
      <c r="A18" s="4" t="s">
        <v>4001</v>
      </c>
      <c r="B18" s="4" t="s">
        <v>471</v>
      </c>
      <c r="C18" s="4" t="s">
        <v>95</v>
      </c>
      <c r="D18" s="4" t="s">
        <v>113</v>
      </c>
      <c r="E18" s="4" t="s">
        <v>130</v>
      </c>
      <c r="F18" s="4" t="s">
        <v>472</v>
      </c>
      <c r="G18" s="14">
        <v>38.129323999999997</v>
      </c>
      <c r="H18" s="14">
        <v>-3.6275680000000001</v>
      </c>
      <c r="I18" s="4" t="s">
        <v>100</v>
      </c>
      <c r="J18" s="4" t="s">
        <v>3053</v>
      </c>
      <c r="K18" s="4"/>
      <c r="L18" s="4" t="s">
        <v>101</v>
      </c>
      <c r="M18" s="72">
        <v>18.198</v>
      </c>
      <c r="N18" s="72">
        <v>1.4999999999999999E-2</v>
      </c>
      <c r="O18" s="72">
        <v>15.602</v>
      </c>
      <c r="P18" s="72">
        <v>1.4E-2</v>
      </c>
      <c r="Q18" s="72">
        <v>38.299999999999997</v>
      </c>
      <c r="R18" s="72">
        <v>1.4E-2</v>
      </c>
      <c r="S18" s="7">
        <v>0.85731999999999997</v>
      </c>
      <c r="T18" s="7"/>
      <c r="U18" s="7">
        <v>2.1046</v>
      </c>
      <c r="V18" s="74"/>
      <c r="W18" s="5"/>
      <c r="X18" s="6"/>
      <c r="Y18" s="11"/>
      <c r="Z18" s="10"/>
      <c r="AA18" s="10"/>
      <c r="AB18" s="4" t="s">
        <v>8609</v>
      </c>
      <c r="AC18" s="4"/>
      <c r="AD18" s="4"/>
      <c r="AE18" s="4"/>
      <c r="AF18" s="4"/>
      <c r="AG18" s="8"/>
      <c r="AH18" s="8"/>
      <c r="AI18" s="8"/>
      <c r="AJ18" s="8"/>
      <c r="AK18" s="8"/>
      <c r="AL18" s="141">
        <v>322</v>
      </c>
      <c r="AM18" s="142">
        <v>9.5835000000000008</v>
      </c>
      <c r="AN18" s="142">
        <v>3.972</v>
      </c>
      <c r="AO18" s="4" t="s">
        <v>5466</v>
      </c>
      <c r="AP18" s="4" t="s">
        <v>5758</v>
      </c>
      <c r="AQ18" s="4" t="s">
        <v>8293</v>
      </c>
      <c r="AR18" s="4" t="s">
        <v>3048</v>
      </c>
      <c r="AS18" s="4"/>
    </row>
    <row r="19" spans="1:45" customFormat="1">
      <c r="A19" s="4" t="s">
        <v>4002</v>
      </c>
      <c r="B19" s="4" t="s">
        <v>473</v>
      </c>
      <c r="C19" s="4" t="s">
        <v>95</v>
      </c>
      <c r="D19" s="4" t="s">
        <v>113</v>
      </c>
      <c r="E19" s="4" t="s">
        <v>130</v>
      </c>
      <c r="F19" s="4" t="s">
        <v>474</v>
      </c>
      <c r="G19" s="14">
        <v>38.078156999999997</v>
      </c>
      <c r="H19" s="14">
        <v>-3.6184319999999999</v>
      </c>
      <c r="I19" s="4" t="s">
        <v>100</v>
      </c>
      <c r="J19" s="4" t="s">
        <v>3053</v>
      </c>
      <c r="K19" s="4"/>
      <c r="L19" s="4" t="s">
        <v>101</v>
      </c>
      <c r="M19" s="72">
        <v>18.192</v>
      </c>
      <c r="N19" s="72">
        <v>1.9E-2</v>
      </c>
      <c r="O19" s="72">
        <v>15.597</v>
      </c>
      <c r="P19" s="72">
        <v>1.7999999999999999E-2</v>
      </c>
      <c r="Q19" s="72">
        <v>38.283999999999999</v>
      </c>
      <c r="R19" s="72">
        <v>1.7000000000000001E-2</v>
      </c>
      <c r="S19" s="7">
        <v>0.85733000000000004</v>
      </c>
      <c r="T19" s="7"/>
      <c r="U19" s="7">
        <v>2.1044299999999998</v>
      </c>
      <c r="V19" s="74"/>
      <c r="W19" s="5"/>
      <c r="X19" s="6"/>
      <c r="Y19" s="11"/>
      <c r="Z19" s="10"/>
      <c r="AA19" s="10"/>
      <c r="AB19" s="4" t="s">
        <v>8609</v>
      </c>
      <c r="AC19" s="4"/>
      <c r="AD19" s="4"/>
      <c r="AE19" s="4"/>
      <c r="AF19" s="4"/>
      <c r="AG19" s="8"/>
      <c r="AH19" s="8"/>
      <c r="AI19" s="8"/>
      <c r="AJ19" s="8"/>
      <c r="AK19" s="8"/>
      <c r="AL19" s="141">
        <v>317</v>
      </c>
      <c r="AM19" s="142">
        <v>9.5649999999999995</v>
      </c>
      <c r="AN19" s="142">
        <v>3.9655999999999998</v>
      </c>
      <c r="AO19" s="4" t="s">
        <v>5466</v>
      </c>
      <c r="AP19" s="4" t="s">
        <v>5758</v>
      </c>
      <c r="AQ19" s="4" t="s">
        <v>8293</v>
      </c>
      <c r="AR19" s="4" t="s">
        <v>3048</v>
      </c>
      <c r="AS19" s="4"/>
    </row>
    <row r="20" spans="1:45" customFormat="1">
      <c r="A20" s="4" t="s">
        <v>4003</v>
      </c>
      <c r="B20" s="4" t="s">
        <v>475</v>
      </c>
      <c r="C20" s="4" t="s">
        <v>95</v>
      </c>
      <c r="D20" s="4" t="s">
        <v>456</v>
      </c>
      <c r="E20" s="4" t="s">
        <v>469</v>
      </c>
      <c r="F20" s="4" t="s">
        <v>476</v>
      </c>
      <c r="G20" s="14">
        <v>38.813000000000002</v>
      </c>
      <c r="H20" s="14">
        <v>-3.6049790000000002</v>
      </c>
      <c r="I20" s="4" t="s">
        <v>100</v>
      </c>
      <c r="J20" s="4" t="s">
        <v>3053</v>
      </c>
      <c r="K20" s="4"/>
      <c r="L20" s="4" t="s">
        <v>101</v>
      </c>
      <c r="M20" s="72">
        <v>18.291</v>
      </c>
      <c r="N20" s="72">
        <v>1.0999999999999999E-2</v>
      </c>
      <c r="O20" s="72">
        <v>15.625</v>
      </c>
      <c r="P20" s="72">
        <v>1.0999999999999999E-2</v>
      </c>
      <c r="Q20" s="72">
        <v>38.375999999999998</v>
      </c>
      <c r="R20" s="72">
        <v>0.01</v>
      </c>
      <c r="S20" s="7">
        <v>0.85424</v>
      </c>
      <c r="T20" s="7"/>
      <c r="U20" s="7">
        <v>2.0980799999999999</v>
      </c>
      <c r="V20" s="74"/>
      <c r="W20" s="5"/>
      <c r="X20" s="6"/>
      <c r="Y20" s="11"/>
      <c r="Z20" s="10"/>
      <c r="AA20" s="10"/>
      <c r="AB20" s="4" t="s">
        <v>8609</v>
      </c>
      <c r="AC20" s="4"/>
      <c r="AD20" s="4"/>
      <c r="AE20" s="4"/>
      <c r="AF20" s="4"/>
      <c r="AG20" s="8"/>
      <c r="AH20" s="8"/>
      <c r="AI20" s="8"/>
      <c r="AJ20" s="8"/>
      <c r="AK20" s="8"/>
      <c r="AL20" s="141">
        <v>296</v>
      </c>
      <c r="AM20" s="142">
        <v>9.6529000000000007</v>
      </c>
      <c r="AN20" s="142">
        <v>3.9575999999999998</v>
      </c>
      <c r="AO20" s="4" t="s">
        <v>5466</v>
      </c>
      <c r="AP20" s="4" t="s">
        <v>5758</v>
      </c>
      <c r="AQ20" s="4" t="s">
        <v>8293</v>
      </c>
      <c r="AR20" s="4" t="s">
        <v>3048</v>
      </c>
      <c r="AS20" s="4"/>
    </row>
    <row r="21" spans="1:45" customFormat="1">
      <c r="A21" s="4" t="s">
        <v>4004</v>
      </c>
      <c r="B21" s="4" t="s">
        <v>477</v>
      </c>
      <c r="C21" s="4" t="s">
        <v>95</v>
      </c>
      <c r="D21" s="4" t="s">
        <v>456</v>
      </c>
      <c r="E21" s="4" t="s">
        <v>462</v>
      </c>
      <c r="F21" s="4" t="s">
        <v>478</v>
      </c>
      <c r="G21" s="14">
        <v>38.468943000000003</v>
      </c>
      <c r="H21" s="14">
        <v>-3.6654239999999998</v>
      </c>
      <c r="I21" s="4" t="s">
        <v>100</v>
      </c>
      <c r="J21" s="4" t="s">
        <v>3053</v>
      </c>
      <c r="K21" s="4"/>
      <c r="L21" s="4" t="s">
        <v>101</v>
      </c>
      <c r="M21" s="72">
        <v>18.190000000000001</v>
      </c>
      <c r="N21" s="72">
        <v>0.02</v>
      </c>
      <c r="O21" s="72">
        <v>15.596</v>
      </c>
      <c r="P21" s="72">
        <v>1.7000000000000001E-2</v>
      </c>
      <c r="Q21" s="72">
        <v>38.283999999999999</v>
      </c>
      <c r="R21" s="72">
        <v>1.4E-2</v>
      </c>
      <c r="S21" s="7">
        <v>0.85740000000000005</v>
      </c>
      <c r="T21" s="7"/>
      <c r="U21" s="7">
        <v>2.10466</v>
      </c>
      <c r="V21" s="74"/>
      <c r="W21" s="5"/>
      <c r="X21" s="6"/>
      <c r="Y21" s="11"/>
      <c r="Z21" s="10"/>
      <c r="AA21" s="10"/>
      <c r="AB21" s="4" t="s">
        <v>8609</v>
      </c>
      <c r="AC21" s="4"/>
      <c r="AD21" s="4"/>
      <c r="AE21" s="4"/>
      <c r="AF21" s="4"/>
      <c r="AG21" s="8"/>
      <c r="AH21" s="8"/>
      <c r="AI21" s="8"/>
      <c r="AJ21" s="8"/>
      <c r="AK21" s="8"/>
      <c r="AL21" s="141">
        <v>316</v>
      </c>
      <c r="AM21" s="142">
        <v>9.5615000000000006</v>
      </c>
      <c r="AN21" s="142">
        <v>3.9666000000000001</v>
      </c>
      <c r="AO21" s="4" t="s">
        <v>5466</v>
      </c>
      <c r="AP21" s="4" t="s">
        <v>5758</v>
      </c>
      <c r="AQ21" s="4" t="s">
        <v>8293</v>
      </c>
      <c r="AR21" s="4" t="s">
        <v>3048</v>
      </c>
      <c r="AS21" s="4"/>
    </row>
    <row r="22" spans="1:45" customFormat="1">
      <c r="A22" s="4" t="s">
        <v>4005</v>
      </c>
      <c r="B22" s="4" t="s">
        <v>479</v>
      </c>
      <c r="C22" s="4" t="s">
        <v>95</v>
      </c>
      <c r="D22" s="4" t="s">
        <v>456</v>
      </c>
      <c r="E22" s="4" t="s">
        <v>462</v>
      </c>
      <c r="F22" s="4" t="s">
        <v>480</v>
      </c>
      <c r="G22" s="14">
        <v>38.446801999999998</v>
      </c>
      <c r="H22" s="14">
        <v>-3.4575879999999999</v>
      </c>
      <c r="I22" s="4" t="s">
        <v>100</v>
      </c>
      <c r="J22" s="4" t="s">
        <v>3053</v>
      </c>
      <c r="K22" s="4"/>
      <c r="L22" s="4" t="s">
        <v>101</v>
      </c>
      <c r="M22" s="72">
        <v>18.192</v>
      </c>
      <c r="N22" s="72">
        <v>1.7000000000000001E-2</v>
      </c>
      <c r="O22" s="72">
        <v>15.598000000000001</v>
      </c>
      <c r="P22" s="72">
        <v>1.7999999999999999E-2</v>
      </c>
      <c r="Q22" s="72">
        <v>38.286999999999999</v>
      </c>
      <c r="R22" s="72">
        <v>2.1000000000000001E-2</v>
      </c>
      <c r="S22" s="7">
        <v>0.85743999999999998</v>
      </c>
      <c r="T22" s="7"/>
      <c r="U22" s="7">
        <v>2.1046900000000002</v>
      </c>
      <c r="V22" s="74"/>
      <c r="W22" s="5"/>
      <c r="X22" s="6"/>
      <c r="Y22" s="11"/>
      <c r="Z22" s="10"/>
      <c r="AA22" s="10"/>
      <c r="AB22" s="4" t="s">
        <v>8609</v>
      </c>
      <c r="AC22" s="4"/>
      <c r="AD22" s="4"/>
      <c r="AE22" s="4"/>
      <c r="AF22" s="4"/>
      <c r="AG22" s="8"/>
      <c r="AH22" s="8"/>
      <c r="AI22" s="8"/>
      <c r="AJ22" s="8"/>
      <c r="AK22" s="8"/>
      <c r="AL22" s="141">
        <v>319</v>
      </c>
      <c r="AM22" s="142">
        <v>9.5690000000000008</v>
      </c>
      <c r="AN22" s="142">
        <v>3.9676</v>
      </c>
      <c r="AO22" s="4" t="s">
        <v>5466</v>
      </c>
      <c r="AP22" s="4" t="s">
        <v>5758</v>
      </c>
      <c r="AQ22" s="4" t="s">
        <v>8293</v>
      </c>
      <c r="AR22" s="4" t="s">
        <v>3048</v>
      </c>
      <c r="AS22" s="4"/>
    </row>
    <row r="23" spans="1:45" customFormat="1">
      <c r="A23" s="4" t="s">
        <v>4006</v>
      </c>
      <c r="B23" s="4" t="s">
        <v>481</v>
      </c>
      <c r="C23" s="4" t="s">
        <v>95</v>
      </c>
      <c r="D23" s="4" t="s">
        <v>113</v>
      </c>
      <c r="E23" s="4" t="s">
        <v>131</v>
      </c>
      <c r="F23" s="4" t="s">
        <v>482</v>
      </c>
      <c r="G23" s="14">
        <v>38.450698000000003</v>
      </c>
      <c r="H23" s="14">
        <v>-3.5719919999999998</v>
      </c>
      <c r="I23" s="4" t="s">
        <v>100</v>
      </c>
      <c r="J23" s="4" t="s">
        <v>3053</v>
      </c>
      <c r="K23" s="4"/>
      <c r="L23" s="4" t="s">
        <v>101</v>
      </c>
      <c r="M23" s="72">
        <v>18.248000000000001</v>
      </c>
      <c r="N23" s="72">
        <v>0.01</v>
      </c>
      <c r="O23" s="72">
        <v>15.617000000000001</v>
      </c>
      <c r="P23" s="72">
        <v>1.0999999999999999E-2</v>
      </c>
      <c r="Q23" s="72">
        <v>38.354999999999997</v>
      </c>
      <c r="R23" s="72">
        <v>1.0999999999999999E-2</v>
      </c>
      <c r="S23" s="7">
        <v>0.85580999999999996</v>
      </c>
      <c r="T23" s="7"/>
      <c r="U23" s="7">
        <v>2.10188</v>
      </c>
      <c r="V23" s="74"/>
      <c r="W23" s="5"/>
      <c r="X23" s="6"/>
      <c r="Y23" s="11"/>
      <c r="Z23" s="10"/>
      <c r="AA23" s="10"/>
      <c r="AB23" s="4" t="s">
        <v>8609</v>
      </c>
      <c r="AC23" s="4"/>
      <c r="AD23" s="4"/>
      <c r="AE23" s="4"/>
      <c r="AF23" s="4"/>
      <c r="AG23" s="8"/>
      <c r="AH23" s="8"/>
      <c r="AI23" s="8"/>
      <c r="AJ23" s="8"/>
      <c r="AK23" s="8"/>
      <c r="AL23" s="141">
        <v>313</v>
      </c>
      <c r="AM23" s="142">
        <v>9.6312999999999995</v>
      </c>
      <c r="AN23" s="142">
        <v>3.9727999999999999</v>
      </c>
      <c r="AO23" s="4" t="s">
        <v>5466</v>
      </c>
      <c r="AP23" s="4" t="s">
        <v>5758</v>
      </c>
      <c r="AQ23" s="4" t="s">
        <v>8293</v>
      </c>
      <c r="AR23" s="4" t="s">
        <v>3048</v>
      </c>
      <c r="AS23" s="4"/>
    </row>
    <row r="24" spans="1:45" customFormat="1">
      <c r="A24" s="4" t="s">
        <v>4007</v>
      </c>
      <c r="B24" s="4" t="s">
        <v>483</v>
      </c>
      <c r="C24" s="4" t="s">
        <v>95</v>
      </c>
      <c r="D24" s="4" t="s">
        <v>113</v>
      </c>
      <c r="E24" s="4" t="s">
        <v>131</v>
      </c>
      <c r="F24" s="4" t="s">
        <v>484</v>
      </c>
      <c r="G24" s="14">
        <v>38.450698000000003</v>
      </c>
      <c r="H24" s="14">
        <v>-3.5719919999999998</v>
      </c>
      <c r="I24" s="4" t="s">
        <v>100</v>
      </c>
      <c r="J24" s="4" t="s">
        <v>3053</v>
      </c>
      <c r="K24" s="4"/>
      <c r="L24" s="4" t="s">
        <v>101</v>
      </c>
      <c r="M24" s="72">
        <v>18.202999999999999</v>
      </c>
      <c r="N24" s="72">
        <v>1.6E-2</v>
      </c>
      <c r="O24" s="72">
        <v>15.6</v>
      </c>
      <c r="P24" s="72">
        <v>1.4999999999999999E-2</v>
      </c>
      <c r="Q24" s="72">
        <v>38.311</v>
      </c>
      <c r="R24" s="72">
        <v>1.6E-2</v>
      </c>
      <c r="S24" s="7">
        <v>0.85704000000000002</v>
      </c>
      <c r="T24" s="7"/>
      <c r="U24" s="7">
        <v>2.1046999999999998</v>
      </c>
      <c r="V24" s="74"/>
      <c r="W24" s="5"/>
      <c r="X24" s="6"/>
      <c r="Y24" s="11"/>
      <c r="Z24" s="10"/>
      <c r="AA24" s="10"/>
      <c r="AB24" s="4" t="s">
        <v>8609</v>
      </c>
      <c r="AC24" s="4"/>
      <c r="AD24" s="4"/>
      <c r="AE24" s="4"/>
      <c r="AF24" s="4"/>
      <c r="AG24" s="8"/>
      <c r="AH24" s="8"/>
      <c r="AI24" s="8"/>
      <c r="AJ24" s="8"/>
      <c r="AK24" s="8"/>
      <c r="AL24" s="141">
        <v>314</v>
      </c>
      <c r="AM24" s="142">
        <v>9.5742999999999991</v>
      </c>
      <c r="AN24" s="142">
        <v>3.9738000000000002</v>
      </c>
      <c r="AO24" s="4" t="s">
        <v>5466</v>
      </c>
      <c r="AP24" s="4" t="s">
        <v>5758</v>
      </c>
      <c r="AQ24" s="4" t="s">
        <v>8293</v>
      </c>
      <c r="AR24" s="4" t="s">
        <v>3048</v>
      </c>
      <c r="AS24" s="4"/>
    </row>
    <row r="25" spans="1:45" customFormat="1">
      <c r="A25" s="4" t="s">
        <v>4008</v>
      </c>
      <c r="B25" s="4" t="s">
        <v>485</v>
      </c>
      <c r="C25" s="4" t="s">
        <v>95</v>
      </c>
      <c r="D25" s="4" t="s">
        <v>113</v>
      </c>
      <c r="E25" s="4" t="s">
        <v>112</v>
      </c>
      <c r="F25" s="4" t="s">
        <v>486</v>
      </c>
      <c r="G25" s="14">
        <v>38.259529999999998</v>
      </c>
      <c r="H25" s="14">
        <v>-3.5764109999999998</v>
      </c>
      <c r="I25" s="4" t="s">
        <v>100</v>
      </c>
      <c r="J25" s="4" t="s">
        <v>3053</v>
      </c>
      <c r="K25" s="4"/>
      <c r="L25" s="4" t="s">
        <v>101</v>
      </c>
      <c r="M25" s="72">
        <v>18.199000000000002</v>
      </c>
      <c r="N25" s="72">
        <v>1.9E-2</v>
      </c>
      <c r="O25" s="72">
        <v>15.605</v>
      </c>
      <c r="P25" s="72">
        <v>1.7999999999999999E-2</v>
      </c>
      <c r="Q25" s="72">
        <v>38.311999999999998</v>
      </c>
      <c r="R25" s="72">
        <v>1.7999999999999999E-2</v>
      </c>
      <c r="S25" s="7">
        <v>0.85746</v>
      </c>
      <c r="T25" s="7"/>
      <c r="U25" s="7">
        <v>2.1051600000000001</v>
      </c>
      <c r="V25" s="74"/>
      <c r="W25" s="5"/>
      <c r="X25" s="6"/>
      <c r="Y25" s="11"/>
      <c r="Z25" s="10"/>
      <c r="AA25" s="10"/>
      <c r="AB25" s="4" t="s">
        <v>8609</v>
      </c>
      <c r="AC25" s="4"/>
      <c r="AD25" s="4"/>
      <c r="AE25" s="4"/>
      <c r="AF25" s="4"/>
      <c r="AG25" s="8"/>
      <c r="AH25" s="8"/>
      <c r="AI25" s="8"/>
      <c r="AJ25" s="8"/>
      <c r="AK25" s="8"/>
      <c r="AL25" s="141">
        <v>327</v>
      </c>
      <c r="AM25" s="142">
        <v>9.5952000000000002</v>
      </c>
      <c r="AN25" s="142">
        <v>3.9788999999999999</v>
      </c>
      <c r="AO25" s="4" t="s">
        <v>5466</v>
      </c>
      <c r="AP25" s="4" t="s">
        <v>5758</v>
      </c>
      <c r="AQ25" s="4" t="s">
        <v>8293</v>
      </c>
      <c r="AR25" s="4" t="s">
        <v>3048</v>
      </c>
      <c r="AS25" s="4"/>
    </row>
    <row r="26" spans="1:45" customFormat="1">
      <c r="A26" s="4" t="s">
        <v>4009</v>
      </c>
      <c r="B26" s="4" t="s">
        <v>487</v>
      </c>
      <c r="C26" s="4" t="s">
        <v>95</v>
      </c>
      <c r="D26" s="4" t="s">
        <v>113</v>
      </c>
      <c r="E26" s="4" t="s">
        <v>112</v>
      </c>
      <c r="F26" s="4" t="s">
        <v>488</v>
      </c>
      <c r="G26" s="14">
        <v>38.256811999999996</v>
      </c>
      <c r="H26" s="14">
        <v>-3.5855600000000001</v>
      </c>
      <c r="I26" s="4" t="s">
        <v>100</v>
      </c>
      <c r="J26" s="4" t="s">
        <v>3053</v>
      </c>
      <c r="K26" s="4"/>
      <c r="L26" s="4" t="s">
        <v>101</v>
      </c>
      <c r="M26" s="72">
        <v>18.204000000000001</v>
      </c>
      <c r="N26" s="72">
        <v>1.6E-2</v>
      </c>
      <c r="O26" s="72">
        <v>15.618</v>
      </c>
      <c r="P26" s="72">
        <v>1.7000000000000001E-2</v>
      </c>
      <c r="Q26" s="72">
        <v>38.350999999999999</v>
      </c>
      <c r="R26" s="72">
        <v>1.7999999999999999E-2</v>
      </c>
      <c r="S26" s="7">
        <v>0.85792000000000002</v>
      </c>
      <c r="T26" s="7"/>
      <c r="U26" s="7">
        <v>2.1067</v>
      </c>
      <c r="V26" s="74"/>
      <c r="W26" s="5"/>
      <c r="X26" s="6"/>
      <c r="Y26" s="11"/>
      <c r="Z26" s="10"/>
      <c r="AA26" s="10"/>
      <c r="AB26" s="4" t="s">
        <v>8609</v>
      </c>
      <c r="AC26" s="4"/>
      <c r="AD26" s="4"/>
      <c r="AE26" s="4"/>
      <c r="AF26" s="4"/>
      <c r="AG26" s="8"/>
      <c r="AH26" s="8"/>
      <c r="AI26" s="8"/>
      <c r="AJ26" s="8"/>
      <c r="AK26" s="8"/>
      <c r="AL26" s="141">
        <v>348</v>
      </c>
      <c r="AM26" s="142">
        <v>9.6458999999999993</v>
      </c>
      <c r="AN26" s="142">
        <v>4.0014000000000003</v>
      </c>
      <c r="AO26" s="4" t="s">
        <v>5466</v>
      </c>
      <c r="AP26" s="4" t="s">
        <v>5758</v>
      </c>
      <c r="AQ26" s="4" t="s">
        <v>8293</v>
      </c>
      <c r="AR26" s="4" t="s">
        <v>3048</v>
      </c>
      <c r="AS26" s="4"/>
    </row>
    <row r="27" spans="1:45" customFormat="1">
      <c r="A27" s="4" t="s">
        <v>4010</v>
      </c>
      <c r="B27" s="4" t="s">
        <v>489</v>
      </c>
      <c r="C27" s="4" t="s">
        <v>95</v>
      </c>
      <c r="D27" s="4" t="s">
        <v>456</v>
      </c>
      <c r="E27" s="4" t="s">
        <v>466</v>
      </c>
      <c r="F27" s="4" t="s">
        <v>490</v>
      </c>
      <c r="G27" s="14">
        <v>38.926898999999999</v>
      </c>
      <c r="H27" s="14">
        <v>-3.6026690000000001</v>
      </c>
      <c r="I27" s="4" t="s">
        <v>100</v>
      </c>
      <c r="J27" s="4" t="s">
        <v>3053</v>
      </c>
      <c r="K27" s="4"/>
      <c r="L27" s="4" t="s">
        <v>101</v>
      </c>
      <c r="M27" s="72">
        <v>18.202999999999999</v>
      </c>
      <c r="N27" s="72">
        <v>1.4E-2</v>
      </c>
      <c r="O27" s="72">
        <v>15.609</v>
      </c>
      <c r="P27" s="72">
        <v>1.4E-2</v>
      </c>
      <c r="Q27" s="72">
        <v>38.323</v>
      </c>
      <c r="R27" s="72">
        <v>1.4E-2</v>
      </c>
      <c r="S27" s="7">
        <v>0.85748000000000002</v>
      </c>
      <c r="T27" s="7"/>
      <c r="U27" s="7">
        <v>2.1053000000000002</v>
      </c>
      <c r="V27" s="74"/>
      <c r="W27" s="5"/>
      <c r="X27" s="6"/>
      <c r="Y27" s="11"/>
      <c r="Z27" s="10"/>
      <c r="AA27" s="10"/>
      <c r="AB27" s="4" t="s">
        <v>8609</v>
      </c>
      <c r="AC27" s="4"/>
      <c r="AD27" s="4"/>
      <c r="AE27" s="4"/>
      <c r="AF27" s="4"/>
      <c r="AG27" s="8"/>
      <c r="AH27" s="8"/>
      <c r="AI27" s="8"/>
      <c r="AJ27" s="8"/>
      <c r="AK27" s="8"/>
      <c r="AL27" s="141">
        <v>331</v>
      </c>
      <c r="AM27" s="142">
        <v>9.6102000000000007</v>
      </c>
      <c r="AN27" s="142">
        <v>3.9836</v>
      </c>
      <c r="AO27" s="4" t="s">
        <v>5466</v>
      </c>
      <c r="AP27" s="4" t="s">
        <v>5758</v>
      </c>
      <c r="AQ27" s="4" t="s">
        <v>8293</v>
      </c>
      <c r="AR27" s="4" t="s">
        <v>3048</v>
      </c>
      <c r="AS27" s="4"/>
    </row>
    <row r="28" spans="1:45" customFormat="1">
      <c r="A28" s="4" t="s">
        <v>4011</v>
      </c>
      <c r="B28" s="4" t="s">
        <v>491</v>
      </c>
      <c r="C28" s="4" t="s">
        <v>95</v>
      </c>
      <c r="D28" s="4" t="s">
        <v>456</v>
      </c>
      <c r="E28" s="4" t="s">
        <v>466</v>
      </c>
      <c r="F28" s="4" t="s">
        <v>490</v>
      </c>
      <c r="G28" s="14">
        <v>38.870700999999997</v>
      </c>
      <c r="H28" s="14">
        <v>-3.6095229999999998</v>
      </c>
      <c r="I28" s="4" t="s">
        <v>100</v>
      </c>
      <c r="J28" s="4" t="s">
        <v>3053</v>
      </c>
      <c r="K28" s="4"/>
      <c r="L28" s="4" t="s">
        <v>101</v>
      </c>
      <c r="M28" s="72">
        <v>18.262</v>
      </c>
      <c r="N28" s="72">
        <v>1.2E-2</v>
      </c>
      <c r="O28" s="72">
        <v>15.632999999999999</v>
      </c>
      <c r="P28" s="72">
        <v>1.2E-2</v>
      </c>
      <c r="Q28" s="72">
        <v>38.393999999999998</v>
      </c>
      <c r="R28" s="72">
        <v>1.4E-2</v>
      </c>
      <c r="S28" s="7">
        <v>0.85607</v>
      </c>
      <c r="T28" s="7"/>
      <c r="U28" s="7">
        <v>2.1024400000000001</v>
      </c>
      <c r="V28" s="74"/>
      <c r="W28" s="5"/>
      <c r="X28" s="6"/>
      <c r="Y28" s="11"/>
      <c r="Z28" s="10"/>
      <c r="AA28" s="10"/>
      <c r="AB28" s="4" t="s">
        <v>8609</v>
      </c>
      <c r="AC28" s="4"/>
      <c r="AD28" s="4"/>
      <c r="AE28" s="4"/>
      <c r="AF28" s="4"/>
      <c r="AG28" s="8"/>
      <c r="AH28" s="8"/>
      <c r="AI28" s="8"/>
      <c r="AJ28" s="8"/>
      <c r="AK28" s="8"/>
      <c r="AL28" s="141">
        <v>333</v>
      </c>
      <c r="AM28" s="142">
        <v>9.6917000000000009</v>
      </c>
      <c r="AN28" s="142">
        <v>3.99</v>
      </c>
      <c r="AO28" s="4" t="s">
        <v>5466</v>
      </c>
      <c r="AP28" s="4" t="s">
        <v>5758</v>
      </c>
      <c r="AQ28" s="4" t="s">
        <v>8293</v>
      </c>
      <c r="AR28" s="4" t="s">
        <v>3048</v>
      </c>
      <c r="AS28" s="4"/>
    </row>
    <row r="29" spans="1:45" customFormat="1">
      <c r="A29" s="4" t="s">
        <v>4012</v>
      </c>
      <c r="B29" s="4" t="s">
        <v>492</v>
      </c>
      <c r="C29" s="4" t="s">
        <v>95</v>
      </c>
      <c r="D29" s="4" t="s">
        <v>113</v>
      </c>
      <c r="E29" s="4" t="s">
        <v>452</v>
      </c>
      <c r="F29" s="4" t="s">
        <v>493</v>
      </c>
      <c r="G29" s="14">
        <v>38.188873000000001</v>
      </c>
      <c r="H29" s="14">
        <v>-3.630153</v>
      </c>
      <c r="I29" s="4" t="s">
        <v>100</v>
      </c>
      <c r="J29" s="4" t="s">
        <v>3053</v>
      </c>
      <c r="K29" s="4"/>
      <c r="L29" s="4" t="s">
        <v>101</v>
      </c>
      <c r="M29" s="72">
        <v>18.242999999999999</v>
      </c>
      <c r="N29" s="72">
        <v>2.1999999999999999E-2</v>
      </c>
      <c r="O29" s="72">
        <v>15.63</v>
      </c>
      <c r="P29" s="72">
        <v>2.5000000000000001E-2</v>
      </c>
      <c r="Q29" s="72">
        <v>38.392000000000003</v>
      </c>
      <c r="R29" s="72">
        <v>0.03</v>
      </c>
      <c r="S29" s="7">
        <v>0.85675000000000001</v>
      </c>
      <c r="T29" s="7"/>
      <c r="U29" s="7">
        <v>2.1044399999999999</v>
      </c>
      <c r="V29" s="74"/>
      <c r="W29" s="5"/>
      <c r="X29" s="6"/>
      <c r="Y29" s="11"/>
      <c r="Z29" s="10"/>
      <c r="AA29" s="10"/>
      <c r="AB29" s="4" t="s">
        <v>8609</v>
      </c>
      <c r="AC29" s="4"/>
      <c r="AD29" s="4"/>
      <c r="AE29" s="4"/>
      <c r="AF29" s="4"/>
      <c r="AG29" s="8"/>
      <c r="AH29" s="8"/>
      <c r="AI29" s="8"/>
      <c r="AJ29" s="8"/>
      <c r="AK29" s="8"/>
      <c r="AL29" s="141">
        <v>341</v>
      </c>
      <c r="AM29" s="142">
        <v>9.6843000000000004</v>
      </c>
      <c r="AN29" s="142">
        <v>4.0008999999999997</v>
      </c>
      <c r="AO29" s="4" t="s">
        <v>5466</v>
      </c>
      <c r="AP29" s="4" t="s">
        <v>5758</v>
      </c>
      <c r="AQ29" s="4" t="s">
        <v>8293</v>
      </c>
      <c r="AR29" s="4" t="s">
        <v>3048</v>
      </c>
      <c r="AS29" s="4"/>
    </row>
    <row r="30" spans="1:45" customFormat="1">
      <c r="A30" s="4" t="s">
        <v>4013</v>
      </c>
      <c r="B30" s="4" t="s">
        <v>494</v>
      </c>
      <c r="C30" s="4" t="s">
        <v>95</v>
      </c>
      <c r="D30" s="4" t="s">
        <v>456</v>
      </c>
      <c r="E30" s="4" t="s">
        <v>455</v>
      </c>
      <c r="F30" s="4" t="s">
        <v>495</v>
      </c>
      <c r="G30" s="14">
        <v>38.872506999999999</v>
      </c>
      <c r="H30" s="14">
        <v>-3.6874419999999999</v>
      </c>
      <c r="I30" s="4" t="s">
        <v>100</v>
      </c>
      <c r="J30" s="4" t="s">
        <v>3053</v>
      </c>
      <c r="K30" s="4"/>
      <c r="L30" s="4" t="s">
        <v>101</v>
      </c>
      <c r="M30" s="72">
        <v>18.202999999999999</v>
      </c>
      <c r="N30" s="72">
        <v>1.6E-2</v>
      </c>
      <c r="O30" s="72">
        <v>15.601000000000001</v>
      </c>
      <c r="P30" s="72">
        <v>1.7000000000000001E-2</v>
      </c>
      <c r="Q30" s="72">
        <v>38.302999999999997</v>
      </c>
      <c r="R30" s="72">
        <v>1.7000000000000001E-2</v>
      </c>
      <c r="S30" s="7">
        <v>0.85706000000000004</v>
      </c>
      <c r="T30" s="7"/>
      <c r="U30" s="7">
        <v>2.1041599999999998</v>
      </c>
      <c r="V30" s="74"/>
      <c r="W30" s="5"/>
      <c r="X30" s="6"/>
      <c r="Y30" s="11"/>
      <c r="Z30" s="10"/>
      <c r="AA30" s="10"/>
      <c r="AB30" s="4" t="s">
        <v>8609</v>
      </c>
      <c r="AC30" s="4"/>
      <c r="AD30" s="4"/>
      <c r="AE30" s="4"/>
      <c r="AF30" s="4"/>
      <c r="AG30" s="8"/>
      <c r="AH30" s="8"/>
      <c r="AI30" s="8"/>
      <c r="AJ30" s="8"/>
      <c r="AK30" s="8"/>
      <c r="AL30" s="141">
        <v>316</v>
      </c>
      <c r="AM30" s="142">
        <v>9.5783000000000005</v>
      </c>
      <c r="AN30" s="142">
        <v>3.9698000000000002</v>
      </c>
      <c r="AO30" s="4" t="s">
        <v>5466</v>
      </c>
      <c r="AP30" s="4" t="s">
        <v>5758</v>
      </c>
      <c r="AQ30" s="4" t="s">
        <v>8293</v>
      </c>
      <c r="AR30" s="4" t="s">
        <v>3048</v>
      </c>
      <c r="AS30" s="4"/>
    </row>
    <row r="31" spans="1:45" customFormat="1">
      <c r="A31" s="4" t="s">
        <v>4014</v>
      </c>
      <c r="B31" s="4" t="s">
        <v>496</v>
      </c>
      <c r="C31" s="4" t="s">
        <v>95</v>
      </c>
      <c r="D31" s="4" t="s">
        <v>126</v>
      </c>
      <c r="E31" s="4" t="s">
        <v>497</v>
      </c>
      <c r="F31" s="4" t="s">
        <v>498</v>
      </c>
      <c r="G31" s="14">
        <v>38.306750000000001</v>
      </c>
      <c r="H31" s="14">
        <v>-4.431864</v>
      </c>
      <c r="I31" s="4" t="s">
        <v>100</v>
      </c>
      <c r="J31" s="4" t="s">
        <v>3053</v>
      </c>
      <c r="K31" s="4"/>
      <c r="L31" s="4" t="s">
        <v>101</v>
      </c>
      <c r="M31" s="72">
        <v>18.469000000000001</v>
      </c>
      <c r="N31" s="72">
        <v>6.0000000000000001E-3</v>
      </c>
      <c r="O31" s="72">
        <v>15.635999999999999</v>
      </c>
      <c r="P31" s="72">
        <v>5.0000000000000001E-3</v>
      </c>
      <c r="Q31" s="72">
        <v>38.618000000000002</v>
      </c>
      <c r="R31" s="72">
        <v>1.2E-2</v>
      </c>
      <c r="S31" s="7">
        <v>0.84660999999999997</v>
      </c>
      <c r="T31" s="7"/>
      <c r="U31" s="7">
        <v>2.0909900000000001</v>
      </c>
      <c r="V31" s="74"/>
      <c r="W31" s="5"/>
      <c r="X31" s="6"/>
      <c r="Y31" s="11"/>
      <c r="Z31" s="10"/>
      <c r="AA31" s="10"/>
      <c r="AB31" s="4" t="s">
        <v>8609</v>
      </c>
      <c r="AC31" s="4"/>
      <c r="AD31" s="4"/>
      <c r="AE31" s="4"/>
      <c r="AF31" s="4"/>
      <c r="AG31" s="8"/>
      <c r="AH31" s="8"/>
      <c r="AI31" s="8"/>
      <c r="AJ31" s="8"/>
      <c r="AK31" s="8"/>
      <c r="AL31" s="141">
        <v>183</v>
      </c>
      <c r="AM31" s="142">
        <v>9.6568000000000005</v>
      </c>
      <c r="AN31" s="142">
        <v>3.9699</v>
      </c>
      <c r="AO31" s="4" t="s">
        <v>5466</v>
      </c>
      <c r="AP31" s="4" t="s">
        <v>5758</v>
      </c>
      <c r="AQ31" s="4" t="s">
        <v>8293</v>
      </c>
      <c r="AR31" s="4" t="s">
        <v>3048</v>
      </c>
      <c r="AS31" s="4"/>
    </row>
    <row r="32" spans="1:45" customFormat="1">
      <c r="A32" s="4" t="s">
        <v>4015</v>
      </c>
      <c r="B32" s="4" t="s">
        <v>499</v>
      </c>
      <c r="C32" s="4" t="s">
        <v>95</v>
      </c>
      <c r="D32" s="4" t="s">
        <v>456</v>
      </c>
      <c r="E32" s="4" t="s">
        <v>500</v>
      </c>
      <c r="F32" s="4" t="s">
        <v>501</v>
      </c>
      <c r="G32" s="14">
        <v>38.923667999999999</v>
      </c>
      <c r="H32" s="14">
        <v>-4.4392579999999997</v>
      </c>
      <c r="I32" s="4" t="s">
        <v>100</v>
      </c>
      <c r="J32" s="4" t="s">
        <v>3053</v>
      </c>
      <c r="K32" s="4"/>
      <c r="L32" s="4" t="s">
        <v>101</v>
      </c>
      <c r="M32" s="72">
        <v>18.463999999999999</v>
      </c>
      <c r="N32" s="72">
        <v>5.0000000000000001E-3</v>
      </c>
      <c r="O32" s="72">
        <v>15.641999999999999</v>
      </c>
      <c r="P32" s="72">
        <v>4.0000000000000001E-3</v>
      </c>
      <c r="Q32" s="72">
        <v>38.645000000000003</v>
      </c>
      <c r="R32" s="72">
        <v>8.9999999999999993E-3</v>
      </c>
      <c r="S32" s="7">
        <v>0.84719</v>
      </c>
      <c r="T32" s="7"/>
      <c r="U32" s="7">
        <v>2.0930499999999999</v>
      </c>
      <c r="V32" s="74"/>
      <c r="W32" s="5"/>
      <c r="X32" s="6"/>
      <c r="Y32" s="11"/>
      <c r="Z32" s="10"/>
      <c r="AA32" s="10"/>
      <c r="AB32" s="4" t="s">
        <v>8609</v>
      </c>
      <c r="AC32" s="4"/>
      <c r="AD32" s="4"/>
      <c r="AE32" s="4"/>
      <c r="AF32" s="4"/>
      <c r="AG32" s="8"/>
      <c r="AH32" s="8"/>
      <c r="AI32" s="8"/>
      <c r="AJ32" s="8"/>
      <c r="AK32" s="8"/>
      <c r="AL32" s="141">
        <v>199</v>
      </c>
      <c r="AM32" s="142">
        <v>9.6813000000000002</v>
      </c>
      <c r="AN32" s="142">
        <v>3.9895999999999998</v>
      </c>
      <c r="AO32" s="4" t="s">
        <v>5466</v>
      </c>
      <c r="AP32" s="4" t="s">
        <v>5758</v>
      </c>
      <c r="AQ32" s="4" t="s">
        <v>8293</v>
      </c>
      <c r="AR32" s="4" t="s">
        <v>3048</v>
      </c>
      <c r="AS32" s="4"/>
    </row>
    <row r="33" spans="1:45" customFormat="1">
      <c r="A33" s="4" t="s">
        <v>4016</v>
      </c>
      <c r="B33" s="4" t="s">
        <v>502</v>
      </c>
      <c r="C33" s="4" t="s">
        <v>95</v>
      </c>
      <c r="D33" s="4" t="s">
        <v>456</v>
      </c>
      <c r="E33" s="4" t="s">
        <v>503</v>
      </c>
      <c r="F33" s="4" t="s">
        <v>504</v>
      </c>
      <c r="G33" s="14">
        <v>38.741951</v>
      </c>
      <c r="H33" s="14">
        <v>-4.4655100000000001</v>
      </c>
      <c r="I33" s="4" t="s">
        <v>100</v>
      </c>
      <c r="J33" s="4" t="s">
        <v>3053</v>
      </c>
      <c r="K33" s="4"/>
      <c r="L33" s="4" t="s">
        <v>101</v>
      </c>
      <c r="M33" s="72">
        <v>18.442</v>
      </c>
      <c r="N33" s="72">
        <v>6.0000000000000001E-3</v>
      </c>
      <c r="O33" s="72">
        <v>15.629</v>
      </c>
      <c r="P33" s="72">
        <v>6.0000000000000001E-3</v>
      </c>
      <c r="Q33" s="72">
        <v>38.576000000000001</v>
      </c>
      <c r="R33" s="72">
        <v>1.4999999999999999E-2</v>
      </c>
      <c r="S33" s="7">
        <v>0.84746999999999995</v>
      </c>
      <c r="T33" s="7"/>
      <c r="U33" s="7">
        <v>2.0917500000000002</v>
      </c>
      <c r="V33" s="74"/>
      <c r="W33" s="5"/>
      <c r="X33" s="6"/>
      <c r="Y33" s="11"/>
      <c r="Z33" s="10"/>
      <c r="AA33" s="10"/>
      <c r="AB33" s="4" t="s">
        <v>8609</v>
      </c>
      <c r="AC33" s="4"/>
      <c r="AD33" s="4"/>
      <c r="AE33" s="4"/>
      <c r="AF33" s="4"/>
      <c r="AG33" s="8"/>
      <c r="AH33" s="8"/>
      <c r="AI33" s="8"/>
      <c r="AJ33" s="8"/>
      <c r="AK33" s="8"/>
      <c r="AL33" s="141">
        <v>190</v>
      </c>
      <c r="AM33" s="142">
        <v>9.6350999999999996</v>
      </c>
      <c r="AN33" s="142">
        <v>3.9634999999999998</v>
      </c>
      <c r="AO33" s="4" t="s">
        <v>5466</v>
      </c>
      <c r="AP33" s="4" t="s">
        <v>5758</v>
      </c>
      <c r="AQ33" s="4" t="s">
        <v>8293</v>
      </c>
      <c r="AR33" s="4" t="s">
        <v>3048</v>
      </c>
      <c r="AS33" s="4"/>
    </row>
    <row r="34" spans="1:45" customFormat="1">
      <c r="A34" s="4" t="s">
        <v>4017</v>
      </c>
      <c r="B34" s="4" t="s">
        <v>505</v>
      </c>
      <c r="C34" s="4" t="s">
        <v>95</v>
      </c>
      <c r="D34" s="4" t="s">
        <v>456</v>
      </c>
      <c r="E34" s="4" t="s">
        <v>500</v>
      </c>
      <c r="F34" s="4" t="s">
        <v>506</v>
      </c>
      <c r="G34" s="14">
        <v>38.852631000000002</v>
      </c>
      <c r="H34" s="14">
        <v>-4.4621149999999998</v>
      </c>
      <c r="I34" s="4" t="s">
        <v>100</v>
      </c>
      <c r="J34" s="4" t="s">
        <v>3053</v>
      </c>
      <c r="K34" s="4"/>
      <c r="L34" s="4" t="s">
        <v>101</v>
      </c>
      <c r="M34" s="72">
        <v>18.452000000000002</v>
      </c>
      <c r="N34" s="72">
        <v>5.0000000000000001E-3</v>
      </c>
      <c r="O34" s="72">
        <v>15.635999999999999</v>
      </c>
      <c r="P34" s="72">
        <v>4.0000000000000001E-3</v>
      </c>
      <c r="Q34" s="72">
        <v>38.604999999999997</v>
      </c>
      <c r="R34" s="72">
        <v>1.0999999999999999E-2</v>
      </c>
      <c r="S34" s="7">
        <v>0.84735000000000005</v>
      </c>
      <c r="T34" s="7"/>
      <c r="U34" s="7">
        <v>2.0921400000000001</v>
      </c>
      <c r="V34" s="74"/>
      <c r="W34" s="5"/>
      <c r="X34" s="6"/>
      <c r="Y34" s="11"/>
      <c r="Z34" s="10"/>
      <c r="AA34" s="10"/>
      <c r="AB34" s="4" t="s">
        <v>8609</v>
      </c>
      <c r="AC34" s="4"/>
      <c r="AD34" s="4"/>
      <c r="AE34" s="4"/>
      <c r="AF34" s="4"/>
      <c r="AG34" s="8"/>
      <c r="AH34" s="8"/>
      <c r="AI34" s="8"/>
      <c r="AJ34" s="8"/>
      <c r="AK34" s="8"/>
      <c r="AL34" s="141">
        <v>196</v>
      </c>
      <c r="AM34" s="142">
        <v>9.6603999999999992</v>
      </c>
      <c r="AN34" s="142">
        <v>3.9744999999999999</v>
      </c>
      <c r="AO34" s="4" t="s">
        <v>5466</v>
      </c>
      <c r="AP34" s="4" t="s">
        <v>5758</v>
      </c>
      <c r="AQ34" s="4" t="s">
        <v>8293</v>
      </c>
      <c r="AR34" s="4" t="s">
        <v>3048</v>
      </c>
      <c r="AS34" s="4"/>
    </row>
    <row r="35" spans="1:45" customFormat="1">
      <c r="A35" s="4" t="s">
        <v>4018</v>
      </c>
      <c r="B35" s="4" t="s">
        <v>507</v>
      </c>
      <c r="C35" s="4" t="s">
        <v>95</v>
      </c>
      <c r="D35" s="4" t="s">
        <v>126</v>
      </c>
      <c r="E35" s="4" t="s">
        <v>508</v>
      </c>
      <c r="F35" s="4" t="s">
        <v>509</v>
      </c>
      <c r="G35" s="14">
        <v>38.161852000000003</v>
      </c>
      <c r="H35" s="14">
        <v>-4.656701</v>
      </c>
      <c r="I35" s="4" t="s">
        <v>100</v>
      </c>
      <c r="J35" s="4" t="s">
        <v>3053</v>
      </c>
      <c r="K35" s="4"/>
      <c r="L35" s="4" t="s">
        <v>101</v>
      </c>
      <c r="M35" s="72">
        <v>18.297000000000001</v>
      </c>
      <c r="N35" s="72">
        <v>7.0000000000000001E-3</v>
      </c>
      <c r="O35" s="72">
        <v>15.632</v>
      </c>
      <c r="P35" s="72">
        <v>7.0000000000000001E-3</v>
      </c>
      <c r="Q35" s="72">
        <v>38.363999999999997</v>
      </c>
      <c r="R35" s="72">
        <v>1.7999999999999999E-2</v>
      </c>
      <c r="S35" s="7">
        <v>0.85436999999999996</v>
      </c>
      <c r="T35" s="7"/>
      <c r="U35" s="7">
        <v>2.0967699999999998</v>
      </c>
      <c r="V35" s="74"/>
      <c r="W35" s="5"/>
      <c r="X35" s="6"/>
      <c r="Y35" s="11"/>
      <c r="Z35" s="10"/>
      <c r="AA35" s="10"/>
      <c r="AB35" s="4" t="s">
        <v>8609</v>
      </c>
      <c r="AC35" s="4"/>
      <c r="AD35" s="4"/>
      <c r="AE35" s="4"/>
      <c r="AF35" s="4"/>
      <c r="AG35" s="8"/>
      <c r="AH35" s="8"/>
      <c r="AI35" s="8"/>
      <c r="AJ35" s="8"/>
      <c r="AK35" s="8"/>
      <c r="AL35" s="141">
        <v>305</v>
      </c>
      <c r="AM35" s="142">
        <v>9.6792999999999996</v>
      </c>
      <c r="AN35" s="142">
        <v>3.9495</v>
      </c>
      <c r="AO35" s="4" t="s">
        <v>5466</v>
      </c>
      <c r="AP35" s="4" t="s">
        <v>5758</v>
      </c>
      <c r="AQ35" s="4" t="s">
        <v>8293</v>
      </c>
      <c r="AR35" s="4" t="s">
        <v>3048</v>
      </c>
      <c r="AS35" s="4"/>
    </row>
    <row r="36" spans="1:45" customFormat="1">
      <c r="A36" s="4" t="s">
        <v>4019</v>
      </c>
      <c r="B36" s="4" t="s">
        <v>510</v>
      </c>
      <c r="C36" s="4" t="s">
        <v>95</v>
      </c>
      <c r="D36" s="4" t="s">
        <v>126</v>
      </c>
      <c r="E36" s="4" t="s">
        <v>511</v>
      </c>
      <c r="F36" s="4" t="s">
        <v>512</v>
      </c>
      <c r="G36" s="14">
        <v>38.463512000000001</v>
      </c>
      <c r="H36" s="14">
        <v>-4.9943410000000004</v>
      </c>
      <c r="I36" s="4" t="s">
        <v>100</v>
      </c>
      <c r="J36" s="4" t="s">
        <v>3053</v>
      </c>
      <c r="K36" s="4"/>
      <c r="L36" s="4" t="s">
        <v>101</v>
      </c>
      <c r="M36" s="72">
        <v>18.231000000000002</v>
      </c>
      <c r="N36" s="72">
        <v>4.0000000000000001E-3</v>
      </c>
      <c r="O36" s="72">
        <v>15.609</v>
      </c>
      <c r="P36" s="72">
        <v>4.0000000000000001E-3</v>
      </c>
      <c r="Q36" s="72">
        <v>38.323999999999998</v>
      </c>
      <c r="R36" s="72">
        <v>1.0999999999999999E-2</v>
      </c>
      <c r="S36" s="7">
        <v>0.85619000000000001</v>
      </c>
      <c r="T36" s="7"/>
      <c r="U36" s="7">
        <v>2.1021200000000002</v>
      </c>
      <c r="V36" s="74"/>
      <c r="W36" s="5"/>
      <c r="X36" s="6"/>
      <c r="Y36" s="11"/>
      <c r="Z36" s="10"/>
      <c r="AA36" s="10"/>
      <c r="AB36" s="4" t="s">
        <v>8609</v>
      </c>
      <c r="AC36" s="4"/>
      <c r="AD36" s="4"/>
      <c r="AE36" s="4"/>
      <c r="AF36" s="4"/>
      <c r="AG36" s="8"/>
      <c r="AH36" s="8"/>
      <c r="AI36" s="8"/>
      <c r="AJ36" s="8"/>
      <c r="AK36" s="8"/>
      <c r="AL36" s="141">
        <v>310</v>
      </c>
      <c r="AM36" s="142">
        <v>9.6035000000000004</v>
      </c>
      <c r="AN36" s="142">
        <v>3.9647999999999999</v>
      </c>
      <c r="AO36" s="4" t="s">
        <v>5466</v>
      </c>
      <c r="AP36" s="4" t="s">
        <v>5758</v>
      </c>
      <c r="AQ36" s="4" t="s">
        <v>8293</v>
      </c>
      <c r="AR36" s="4" t="s">
        <v>3048</v>
      </c>
      <c r="AS36" s="4"/>
    </row>
    <row r="37" spans="1:45" customFormat="1">
      <c r="A37" s="4" t="s">
        <v>4020</v>
      </c>
      <c r="B37" s="4" t="s">
        <v>513</v>
      </c>
      <c r="C37" s="4" t="s">
        <v>95</v>
      </c>
      <c r="D37" s="4" t="s">
        <v>126</v>
      </c>
      <c r="E37" s="4" t="s">
        <v>514</v>
      </c>
      <c r="F37" s="4" t="s">
        <v>515</v>
      </c>
      <c r="G37" s="14">
        <v>38.433</v>
      </c>
      <c r="H37" s="14">
        <v>-4.9982170000000004</v>
      </c>
      <c r="I37" s="4" t="s">
        <v>100</v>
      </c>
      <c r="J37" s="4" t="s">
        <v>3053</v>
      </c>
      <c r="K37" s="4"/>
      <c r="L37" s="4" t="s">
        <v>101</v>
      </c>
      <c r="M37" s="72">
        <v>18.254999999999999</v>
      </c>
      <c r="N37" s="72">
        <v>4.0000000000000001E-3</v>
      </c>
      <c r="O37" s="72">
        <v>15.616</v>
      </c>
      <c r="P37" s="72">
        <v>4.0000000000000001E-3</v>
      </c>
      <c r="Q37" s="72">
        <v>38.344999999999999</v>
      </c>
      <c r="R37" s="72">
        <v>0.01</v>
      </c>
      <c r="S37" s="7">
        <v>0.85540000000000005</v>
      </c>
      <c r="T37" s="7"/>
      <c r="U37" s="7">
        <v>2.1004900000000002</v>
      </c>
      <c r="V37" s="74"/>
      <c r="W37" s="5"/>
      <c r="X37" s="6"/>
      <c r="Y37" s="11"/>
      <c r="Z37" s="10"/>
      <c r="AA37" s="10"/>
      <c r="AB37" s="4" t="s">
        <v>8609</v>
      </c>
      <c r="AC37" s="4"/>
      <c r="AD37" s="4"/>
      <c r="AE37" s="4"/>
      <c r="AF37" s="4"/>
      <c r="AG37" s="8"/>
      <c r="AH37" s="8"/>
      <c r="AI37" s="8"/>
      <c r="AJ37" s="8"/>
      <c r="AK37" s="8"/>
      <c r="AL37" s="141">
        <v>306</v>
      </c>
      <c r="AM37" s="142">
        <v>9.6256000000000004</v>
      </c>
      <c r="AN37" s="142">
        <v>3.9622000000000002</v>
      </c>
      <c r="AO37" s="4" t="s">
        <v>5466</v>
      </c>
      <c r="AP37" s="4" t="s">
        <v>5758</v>
      </c>
      <c r="AQ37" s="4" t="s">
        <v>8293</v>
      </c>
      <c r="AR37" s="4" t="s">
        <v>3048</v>
      </c>
      <c r="AS37" s="4"/>
    </row>
    <row r="38" spans="1:45" customFormat="1">
      <c r="A38" s="4" t="s">
        <v>4021</v>
      </c>
      <c r="B38" s="4" t="s">
        <v>516</v>
      </c>
      <c r="C38" s="4" t="s">
        <v>95</v>
      </c>
      <c r="D38" s="4" t="s">
        <v>126</v>
      </c>
      <c r="E38" s="4" t="s">
        <v>517</v>
      </c>
      <c r="F38" s="4" t="s">
        <v>518</v>
      </c>
      <c r="G38" s="14">
        <v>38.433</v>
      </c>
      <c r="H38" s="14">
        <v>-4.9982170000000004</v>
      </c>
      <c r="I38" s="4" t="s">
        <v>100</v>
      </c>
      <c r="J38" s="4" t="s">
        <v>3053</v>
      </c>
      <c r="K38" s="4"/>
      <c r="L38" s="4" t="s">
        <v>101</v>
      </c>
      <c r="M38" s="72">
        <v>18.239999999999998</v>
      </c>
      <c r="N38" s="72">
        <v>8.9999999999999993E-3</v>
      </c>
      <c r="O38" s="72">
        <v>15.611000000000001</v>
      </c>
      <c r="P38" s="72">
        <v>8.0000000000000002E-3</v>
      </c>
      <c r="Q38" s="72">
        <v>38.323999999999998</v>
      </c>
      <c r="R38" s="72">
        <v>0.02</v>
      </c>
      <c r="S38" s="7">
        <v>0.85589000000000004</v>
      </c>
      <c r="T38" s="7"/>
      <c r="U38" s="7">
        <v>2.1011299999999999</v>
      </c>
      <c r="V38" s="74"/>
      <c r="W38" s="5"/>
      <c r="X38" s="6"/>
      <c r="Y38" s="11"/>
      <c r="Z38" s="10"/>
      <c r="AA38" s="10"/>
      <c r="AB38" s="4" t="s">
        <v>8609</v>
      </c>
      <c r="AC38" s="4"/>
      <c r="AD38" s="4"/>
      <c r="AE38" s="4"/>
      <c r="AF38" s="4"/>
      <c r="AG38" s="8"/>
      <c r="AH38" s="8"/>
      <c r="AI38" s="8"/>
      <c r="AJ38" s="8"/>
      <c r="AK38" s="8"/>
      <c r="AL38" s="141">
        <v>307</v>
      </c>
      <c r="AM38" s="142">
        <v>9.6092999999999993</v>
      </c>
      <c r="AN38" s="142">
        <v>3.9592999999999998</v>
      </c>
      <c r="AO38" s="4" t="s">
        <v>5466</v>
      </c>
      <c r="AP38" s="4" t="s">
        <v>5758</v>
      </c>
      <c r="AQ38" s="4" t="s">
        <v>8293</v>
      </c>
      <c r="AR38" s="4" t="s">
        <v>3048</v>
      </c>
      <c r="AS38" s="4"/>
    </row>
    <row r="39" spans="1:45" customFormat="1">
      <c r="A39" s="4" t="s">
        <v>4022</v>
      </c>
      <c r="B39" s="4" t="s">
        <v>519</v>
      </c>
      <c r="C39" s="4" t="s">
        <v>95</v>
      </c>
      <c r="D39" s="4" t="s">
        <v>126</v>
      </c>
      <c r="E39" s="4" t="s">
        <v>520</v>
      </c>
      <c r="F39" s="4" t="s">
        <v>521</v>
      </c>
      <c r="G39" s="14">
        <v>38.196908000000001</v>
      </c>
      <c r="H39" s="14">
        <v>-5.0709549999999997</v>
      </c>
      <c r="I39" s="4" t="s">
        <v>100</v>
      </c>
      <c r="J39" s="4" t="s">
        <v>3053</v>
      </c>
      <c r="K39" s="4"/>
      <c r="L39" s="4" t="s">
        <v>101</v>
      </c>
      <c r="M39" s="72">
        <v>18.251000000000001</v>
      </c>
      <c r="N39" s="72">
        <v>4.0000000000000001E-3</v>
      </c>
      <c r="O39" s="72">
        <v>15.622</v>
      </c>
      <c r="P39" s="72">
        <v>4.0000000000000001E-3</v>
      </c>
      <c r="Q39" s="72">
        <v>38.33</v>
      </c>
      <c r="R39" s="72">
        <v>8.9999999999999993E-3</v>
      </c>
      <c r="S39" s="7">
        <v>0.85594999999999999</v>
      </c>
      <c r="T39" s="7"/>
      <c r="U39" s="7">
        <v>2.1001500000000002</v>
      </c>
      <c r="V39" s="74"/>
      <c r="W39" s="5"/>
      <c r="X39" s="6"/>
      <c r="Y39" s="11"/>
      <c r="Z39" s="10"/>
      <c r="AA39" s="10"/>
      <c r="AB39" s="4" t="s">
        <v>6743</v>
      </c>
      <c r="AC39" s="4"/>
      <c r="AD39" s="4"/>
      <c r="AE39" s="4"/>
      <c r="AF39" s="4"/>
      <c r="AG39" s="8"/>
      <c r="AH39" s="8"/>
      <c r="AI39" s="8"/>
      <c r="AJ39" s="8"/>
      <c r="AK39" s="8"/>
      <c r="AL39" s="141">
        <v>320</v>
      </c>
      <c r="AM39" s="142">
        <v>9.6504999999999992</v>
      </c>
      <c r="AN39" s="142">
        <v>3.9588999999999999</v>
      </c>
      <c r="AO39" s="4" t="s">
        <v>5466</v>
      </c>
      <c r="AP39" s="4" t="s">
        <v>5758</v>
      </c>
      <c r="AQ39" s="4" t="s">
        <v>8293</v>
      </c>
      <c r="AR39" s="4" t="s">
        <v>3048</v>
      </c>
      <c r="AS39" s="4"/>
    </row>
    <row r="40" spans="1:45" customFormat="1">
      <c r="A40" s="4" t="s">
        <v>4023</v>
      </c>
      <c r="B40" s="4" t="s">
        <v>522</v>
      </c>
      <c r="C40" s="4" t="s">
        <v>95</v>
      </c>
      <c r="D40" s="4" t="s">
        <v>456</v>
      </c>
      <c r="E40" s="4" t="s">
        <v>523</v>
      </c>
      <c r="F40" s="4" t="s">
        <v>524</v>
      </c>
      <c r="G40" s="14">
        <v>38.998556000000001</v>
      </c>
      <c r="H40" s="14">
        <v>-4.4914149999999999</v>
      </c>
      <c r="I40" s="4" t="s">
        <v>100</v>
      </c>
      <c r="J40" s="4" t="s">
        <v>3053</v>
      </c>
      <c r="K40" s="4" t="s">
        <v>134</v>
      </c>
      <c r="L40" s="4" t="s">
        <v>101</v>
      </c>
      <c r="M40" s="72">
        <v>17.986000000000001</v>
      </c>
      <c r="N40" s="72">
        <v>4.3999999999999997E-2</v>
      </c>
      <c r="O40" s="72">
        <v>15.638</v>
      </c>
      <c r="P40" s="72">
        <v>4.3999999999999997E-2</v>
      </c>
      <c r="Q40" s="72">
        <v>38.226999999999997</v>
      </c>
      <c r="R40" s="72">
        <v>4.5999999999999999E-2</v>
      </c>
      <c r="S40" s="7">
        <v>0.86944999999999995</v>
      </c>
      <c r="T40" s="7"/>
      <c r="U40" s="7">
        <v>2.1253000000000002</v>
      </c>
      <c r="V40" s="74"/>
      <c r="W40" s="5"/>
      <c r="X40" s="6"/>
      <c r="Y40" s="11"/>
      <c r="Z40" s="10"/>
      <c r="AA40" s="10"/>
      <c r="AB40" s="4" t="s">
        <v>8609</v>
      </c>
      <c r="AC40" s="4"/>
      <c r="AD40" s="4"/>
      <c r="AE40" s="4" t="s">
        <v>525</v>
      </c>
      <c r="AF40" s="4"/>
      <c r="AG40" s="8"/>
      <c r="AH40" s="8"/>
      <c r="AI40" s="8"/>
      <c r="AJ40" s="8"/>
      <c r="AK40" s="8"/>
      <c r="AL40" s="141">
        <v>546</v>
      </c>
      <c r="AM40" s="142">
        <v>9.7864000000000004</v>
      </c>
      <c r="AN40" s="142">
        <v>4.0940000000000003</v>
      </c>
      <c r="AO40" s="4" t="s">
        <v>5466</v>
      </c>
      <c r="AP40" s="4" t="s">
        <v>5758</v>
      </c>
      <c r="AQ40" s="4" t="s">
        <v>8293</v>
      </c>
      <c r="AR40" s="4" t="s">
        <v>3048</v>
      </c>
      <c r="AS40" s="4"/>
    </row>
    <row r="41" spans="1:45" customFormat="1">
      <c r="A41" s="4" t="s">
        <v>4024</v>
      </c>
      <c r="B41" s="4" t="s">
        <v>526</v>
      </c>
      <c r="C41" s="4" t="s">
        <v>95</v>
      </c>
      <c r="D41" s="4" t="s">
        <v>456</v>
      </c>
      <c r="E41" s="4" t="s">
        <v>527</v>
      </c>
      <c r="F41" s="4" t="s">
        <v>528</v>
      </c>
      <c r="G41" s="14">
        <v>38.971761000000001</v>
      </c>
      <c r="H41" s="14">
        <v>-4.3523389999999997</v>
      </c>
      <c r="I41" s="4" t="s">
        <v>100</v>
      </c>
      <c r="J41" s="4" t="s">
        <v>3053</v>
      </c>
      <c r="K41" s="4" t="s">
        <v>101</v>
      </c>
      <c r="L41" s="4" t="s">
        <v>101</v>
      </c>
      <c r="M41" s="72">
        <v>17.986000000000001</v>
      </c>
      <c r="N41" s="72">
        <v>3.5999999999999997E-2</v>
      </c>
      <c r="O41" s="72">
        <v>15.631</v>
      </c>
      <c r="P41" s="72">
        <v>3.7999999999999999E-2</v>
      </c>
      <c r="Q41" s="72">
        <v>38.14</v>
      </c>
      <c r="R41" s="72">
        <v>4.2000000000000003E-2</v>
      </c>
      <c r="S41" s="7">
        <v>0.86906000000000005</v>
      </c>
      <c r="T41" s="7"/>
      <c r="U41" s="7">
        <v>2.1205599999999998</v>
      </c>
      <c r="V41" s="74"/>
      <c r="W41" s="5"/>
      <c r="X41" s="6"/>
      <c r="Y41" s="11"/>
      <c r="Z41" s="10"/>
      <c r="AA41" s="10"/>
      <c r="AB41" s="4" t="s">
        <v>8609</v>
      </c>
      <c r="AC41" s="4"/>
      <c r="AD41" s="4"/>
      <c r="AE41" s="4" t="s">
        <v>529</v>
      </c>
      <c r="AF41" s="4"/>
      <c r="AG41" s="8"/>
      <c r="AH41" s="8"/>
      <c r="AI41" s="8"/>
      <c r="AJ41" s="8"/>
      <c r="AK41" s="8"/>
      <c r="AL41" s="141">
        <v>534</v>
      </c>
      <c r="AM41" s="142">
        <v>9.7575000000000003</v>
      </c>
      <c r="AN41" s="142">
        <v>4.0420999999999996</v>
      </c>
      <c r="AO41" s="4" t="s">
        <v>5466</v>
      </c>
      <c r="AP41" s="4" t="s">
        <v>5758</v>
      </c>
      <c r="AQ41" s="4" t="s">
        <v>8293</v>
      </c>
      <c r="AR41" s="4" t="s">
        <v>3048</v>
      </c>
      <c r="AS41" s="4"/>
    </row>
    <row r="42" spans="1:45" customFormat="1">
      <c r="A42" s="4" t="s">
        <v>4025</v>
      </c>
      <c r="B42" s="4" t="s">
        <v>526</v>
      </c>
      <c r="C42" s="4" t="s">
        <v>95</v>
      </c>
      <c r="D42" s="4" t="s">
        <v>456</v>
      </c>
      <c r="E42" s="4" t="s">
        <v>527</v>
      </c>
      <c r="F42" s="4" t="s">
        <v>528</v>
      </c>
      <c r="G42" s="14">
        <v>38.971761000000001</v>
      </c>
      <c r="H42" s="14">
        <v>-4.3523389999999997</v>
      </c>
      <c r="I42" s="4" t="s">
        <v>100</v>
      </c>
      <c r="J42" s="4" t="s">
        <v>3053</v>
      </c>
      <c r="K42" s="4" t="s">
        <v>101</v>
      </c>
      <c r="L42" s="4" t="s">
        <v>101</v>
      </c>
      <c r="M42" s="72">
        <v>17.986999999999998</v>
      </c>
      <c r="N42" s="72">
        <v>2.8000000000000001E-2</v>
      </c>
      <c r="O42" s="72">
        <v>15.629</v>
      </c>
      <c r="P42" s="72">
        <v>2.8000000000000001E-2</v>
      </c>
      <c r="Q42" s="72">
        <v>38.143999999999998</v>
      </c>
      <c r="R42" s="72">
        <v>2.8000000000000001E-2</v>
      </c>
      <c r="S42" s="7">
        <v>0.86890999999999996</v>
      </c>
      <c r="T42" s="7"/>
      <c r="U42" s="7">
        <v>2.1206200000000002</v>
      </c>
      <c r="V42" s="74"/>
      <c r="W42" s="5"/>
      <c r="X42" s="6"/>
      <c r="Y42" s="11"/>
      <c r="Z42" s="10"/>
      <c r="AA42" s="10"/>
      <c r="AB42" s="4" t="s">
        <v>8609</v>
      </c>
      <c r="AC42" s="4"/>
      <c r="AD42" s="4"/>
      <c r="AE42" s="4" t="s">
        <v>529</v>
      </c>
      <c r="AF42" s="4"/>
      <c r="AG42" s="8"/>
      <c r="AH42" s="8"/>
      <c r="AI42" s="8"/>
      <c r="AJ42" s="8"/>
      <c r="AK42" s="8"/>
      <c r="AL42" s="141">
        <v>529</v>
      </c>
      <c r="AM42" s="142">
        <v>9.7490000000000006</v>
      </c>
      <c r="AN42" s="142">
        <v>4.0430000000000001</v>
      </c>
      <c r="AO42" s="4" t="s">
        <v>5466</v>
      </c>
      <c r="AP42" s="4" t="s">
        <v>5758</v>
      </c>
      <c r="AQ42" s="4" t="s">
        <v>8293</v>
      </c>
      <c r="AR42" s="4" t="s">
        <v>3048</v>
      </c>
      <c r="AS42" s="4"/>
    </row>
    <row r="43" spans="1:45" customFormat="1">
      <c r="A43" s="4" t="s">
        <v>4026</v>
      </c>
      <c r="B43" s="4" t="s">
        <v>530</v>
      </c>
      <c r="C43" s="4" t="s">
        <v>95</v>
      </c>
      <c r="D43" s="4" t="s">
        <v>456</v>
      </c>
      <c r="E43" s="4" t="s">
        <v>503</v>
      </c>
      <c r="F43" s="4" t="s">
        <v>531</v>
      </c>
      <c r="G43" s="14">
        <v>38.542192</v>
      </c>
      <c r="H43" s="14">
        <v>-4.3163390000000001</v>
      </c>
      <c r="I43" s="4" t="s">
        <v>100</v>
      </c>
      <c r="J43" s="4" t="s">
        <v>3053</v>
      </c>
      <c r="K43" s="4" t="s">
        <v>101</v>
      </c>
      <c r="L43" s="4" t="s">
        <v>101</v>
      </c>
      <c r="M43" s="72">
        <v>18.02</v>
      </c>
      <c r="N43" s="72">
        <v>5.0000000000000001E-3</v>
      </c>
      <c r="O43" s="72">
        <v>15.641999999999999</v>
      </c>
      <c r="P43" s="72">
        <v>4.0000000000000001E-3</v>
      </c>
      <c r="Q43" s="72">
        <v>38.234000000000002</v>
      </c>
      <c r="R43" s="72">
        <v>8.9999999999999993E-3</v>
      </c>
      <c r="S43" s="7">
        <v>0.86807000000000001</v>
      </c>
      <c r="T43" s="7"/>
      <c r="U43" s="7">
        <v>2.12181</v>
      </c>
      <c r="V43" s="74"/>
      <c r="W43" s="5"/>
      <c r="X43" s="6"/>
      <c r="Y43" s="11"/>
      <c r="Z43" s="10"/>
      <c r="AA43" s="10"/>
      <c r="AB43" s="4" t="s">
        <v>8609</v>
      </c>
      <c r="AC43" s="4"/>
      <c r="AD43" s="4"/>
      <c r="AE43" s="4" t="s">
        <v>525</v>
      </c>
      <c r="AF43" s="4"/>
      <c r="AG43" s="8"/>
      <c r="AH43" s="8"/>
      <c r="AI43" s="8"/>
      <c r="AJ43" s="8"/>
      <c r="AK43" s="8"/>
      <c r="AL43" s="141">
        <v>528</v>
      </c>
      <c r="AM43" s="142">
        <v>9.7927999999999997</v>
      </c>
      <c r="AN43" s="142">
        <v>4.0747999999999998</v>
      </c>
      <c r="AO43" s="4" t="s">
        <v>5466</v>
      </c>
      <c r="AP43" s="4" t="s">
        <v>5758</v>
      </c>
      <c r="AQ43" s="4" t="s">
        <v>8293</v>
      </c>
      <c r="AR43" s="4" t="s">
        <v>3048</v>
      </c>
      <c r="AS43" s="4"/>
    </row>
    <row r="44" spans="1:45" customFormat="1">
      <c r="A44" s="4" t="s">
        <v>4027</v>
      </c>
      <c r="B44" s="4" t="s">
        <v>532</v>
      </c>
      <c r="C44" s="4" t="s">
        <v>95</v>
      </c>
      <c r="D44" s="4" t="s">
        <v>456</v>
      </c>
      <c r="E44" s="4" t="s">
        <v>533</v>
      </c>
      <c r="F44" s="4" t="s">
        <v>534</v>
      </c>
      <c r="G44" s="14">
        <v>38.845422999999997</v>
      </c>
      <c r="H44" s="14">
        <v>-3.9425430000000001</v>
      </c>
      <c r="I44" s="4" t="s">
        <v>100</v>
      </c>
      <c r="J44" s="4" t="s">
        <v>3053</v>
      </c>
      <c r="K44" s="4" t="s">
        <v>101</v>
      </c>
      <c r="L44" s="4" t="s">
        <v>101</v>
      </c>
      <c r="M44" s="72">
        <v>18.073</v>
      </c>
      <c r="N44" s="72">
        <v>5.3999999999999999E-2</v>
      </c>
      <c r="O44" s="72">
        <v>15.672000000000001</v>
      </c>
      <c r="P44" s="72">
        <v>7.8E-2</v>
      </c>
      <c r="Q44" s="72">
        <v>38.31</v>
      </c>
      <c r="R44" s="72">
        <v>9.8000000000000004E-2</v>
      </c>
      <c r="S44" s="7">
        <v>0.86719000000000002</v>
      </c>
      <c r="T44" s="7"/>
      <c r="U44" s="7">
        <v>2.11978</v>
      </c>
      <c r="V44" s="74"/>
      <c r="W44" s="5"/>
      <c r="X44" s="6"/>
      <c r="Y44" s="11"/>
      <c r="Z44" s="10"/>
      <c r="AA44" s="10"/>
      <c r="AB44" s="4" t="s">
        <v>8609</v>
      </c>
      <c r="AC44" s="4"/>
      <c r="AD44" s="4"/>
      <c r="AE44" s="4" t="s">
        <v>535</v>
      </c>
      <c r="AF44" s="4"/>
      <c r="AG44" s="8"/>
      <c r="AH44" s="8"/>
      <c r="AI44" s="8"/>
      <c r="AJ44" s="8"/>
      <c r="AK44" s="8"/>
      <c r="AL44" s="141">
        <v>543</v>
      </c>
      <c r="AM44" s="142">
        <v>9.9008000000000003</v>
      </c>
      <c r="AN44" s="142">
        <v>4.0898000000000003</v>
      </c>
      <c r="AO44" s="4" t="s">
        <v>5466</v>
      </c>
      <c r="AP44" s="4" t="s">
        <v>5758</v>
      </c>
      <c r="AQ44" s="4" t="s">
        <v>8293</v>
      </c>
      <c r="AR44" s="4" t="s">
        <v>3048</v>
      </c>
      <c r="AS44" s="4"/>
    </row>
    <row r="45" spans="1:45" customFormat="1">
      <c r="A45" s="4" t="s">
        <v>4028</v>
      </c>
      <c r="B45" s="4" t="s">
        <v>532</v>
      </c>
      <c r="C45" s="4" t="s">
        <v>95</v>
      </c>
      <c r="D45" s="4" t="s">
        <v>456</v>
      </c>
      <c r="E45" s="4" t="s">
        <v>533</v>
      </c>
      <c r="F45" s="4" t="s">
        <v>534</v>
      </c>
      <c r="G45" s="14">
        <v>38.845422999999997</v>
      </c>
      <c r="H45" s="14">
        <v>-3.9425430000000001</v>
      </c>
      <c r="I45" s="4" t="s">
        <v>100</v>
      </c>
      <c r="J45" s="4" t="s">
        <v>3053</v>
      </c>
      <c r="K45" s="4" t="s">
        <v>101</v>
      </c>
      <c r="L45" s="4" t="s">
        <v>101</v>
      </c>
      <c r="M45" s="72">
        <v>18.071000000000002</v>
      </c>
      <c r="N45" s="72">
        <v>0.02</v>
      </c>
      <c r="O45" s="72">
        <v>15.67</v>
      </c>
      <c r="P45" s="72">
        <v>0.02</v>
      </c>
      <c r="Q45" s="72">
        <v>38.302999999999997</v>
      </c>
      <c r="R45" s="72">
        <v>0.02</v>
      </c>
      <c r="S45" s="7">
        <v>0.86712</v>
      </c>
      <c r="T45" s="7"/>
      <c r="U45" s="7">
        <v>2.1195499999999998</v>
      </c>
      <c r="V45" s="74"/>
      <c r="W45" s="5"/>
      <c r="X45" s="6"/>
      <c r="Y45" s="11"/>
      <c r="Z45" s="10"/>
      <c r="AA45" s="10"/>
      <c r="AB45" s="4" t="s">
        <v>8609</v>
      </c>
      <c r="AC45" s="4"/>
      <c r="AD45" s="4"/>
      <c r="AE45" s="4" t="s">
        <v>535</v>
      </c>
      <c r="AF45" s="4"/>
      <c r="AG45" s="8"/>
      <c r="AH45" s="8"/>
      <c r="AI45" s="8"/>
      <c r="AJ45" s="8"/>
      <c r="AK45" s="8"/>
      <c r="AL45" s="141">
        <v>541</v>
      </c>
      <c r="AM45" s="142">
        <v>9.8932000000000002</v>
      </c>
      <c r="AN45" s="142">
        <v>4.0865999999999998</v>
      </c>
      <c r="AO45" s="4" t="s">
        <v>5466</v>
      </c>
      <c r="AP45" s="4" t="s">
        <v>5758</v>
      </c>
      <c r="AQ45" s="4" t="s">
        <v>8293</v>
      </c>
      <c r="AR45" s="4" t="s">
        <v>3048</v>
      </c>
      <c r="AS45" s="4"/>
    </row>
    <row r="46" spans="1:45" customFormat="1">
      <c r="A46" s="4" t="s">
        <v>4029</v>
      </c>
      <c r="B46" s="4" t="s">
        <v>536</v>
      </c>
      <c r="C46" s="4" t="s">
        <v>95</v>
      </c>
      <c r="D46" s="4" t="s">
        <v>113</v>
      </c>
      <c r="E46" s="4" t="s">
        <v>537</v>
      </c>
      <c r="F46" s="4" t="s">
        <v>538</v>
      </c>
      <c r="G46" s="14">
        <v>38.052391999999998</v>
      </c>
      <c r="H46" s="14">
        <v>-3.9422440000000001</v>
      </c>
      <c r="I46" s="4" t="s">
        <v>100</v>
      </c>
      <c r="J46" s="4" t="s">
        <v>3053</v>
      </c>
      <c r="K46" s="4" t="s">
        <v>101</v>
      </c>
      <c r="L46" s="4" t="s">
        <v>101</v>
      </c>
      <c r="M46" s="72">
        <v>18.059000000000001</v>
      </c>
      <c r="N46" s="72">
        <v>2.4E-2</v>
      </c>
      <c r="O46" s="72">
        <v>15.664999999999999</v>
      </c>
      <c r="P46" s="72">
        <v>2.4E-2</v>
      </c>
      <c r="Q46" s="72">
        <v>38.283000000000001</v>
      </c>
      <c r="R46" s="72">
        <v>2.5999999999999999E-2</v>
      </c>
      <c r="S46" s="7">
        <v>0.86741000000000001</v>
      </c>
      <c r="T46" s="7"/>
      <c r="U46" s="7">
        <v>2.1198700000000001</v>
      </c>
      <c r="V46" s="74"/>
      <c r="W46" s="5"/>
      <c r="X46" s="6"/>
      <c r="Y46" s="11"/>
      <c r="Z46" s="10"/>
      <c r="AA46" s="10"/>
      <c r="AB46" s="4" t="s">
        <v>8609</v>
      </c>
      <c r="AC46" s="4"/>
      <c r="AD46" s="4"/>
      <c r="AE46" s="4" t="s">
        <v>539</v>
      </c>
      <c r="AF46" s="4"/>
      <c r="AG46" s="8"/>
      <c r="AH46" s="8"/>
      <c r="AI46" s="8"/>
      <c r="AJ46" s="8"/>
      <c r="AK46" s="8"/>
      <c r="AL46" s="141">
        <v>541</v>
      </c>
      <c r="AM46" s="142">
        <v>9.8760999999999992</v>
      </c>
      <c r="AN46" s="142">
        <v>4.0822000000000003</v>
      </c>
      <c r="AO46" s="4" t="s">
        <v>5466</v>
      </c>
      <c r="AP46" s="4" t="s">
        <v>5758</v>
      </c>
      <c r="AQ46" s="4" t="s">
        <v>8293</v>
      </c>
      <c r="AR46" s="4" t="s">
        <v>3048</v>
      </c>
      <c r="AS46" s="4"/>
    </row>
    <row r="47" spans="1:45" customFormat="1">
      <c r="A47" s="4" t="s">
        <v>4030</v>
      </c>
      <c r="B47" s="4" t="s">
        <v>536</v>
      </c>
      <c r="C47" s="4" t="s">
        <v>95</v>
      </c>
      <c r="D47" s="4" t="s">
        <v>113</v>
      </c>
      <c r="E47" s="4" t="s">
        <v>537</v>
      </c>
      <c r="F47" s="4" t="s">
        <v>538</v>
      </c>
      <c r="G47" s="14">
        <v>38.052391999999998</v>
      </c>
      <c r="H47" s="14">
        <v>-3.9422440000000001</v>
      </c>
      <c r="I47" s="4" t="s">
        <v>100</v>
      </c>
      <c r="J47" s="4" t="s">
        <v>3053</v>
      </c>
      <c r="K47" s="4" t="s">
        <v>101</v>
      </c>
      <c r="L47" s="4" t="s">
        <v>101</v>
      </c>
      <c r="M47" s="72">
        <v>18.074000000000002</v>
      </c>
      <c r="N47" s="72">
        <v>2.1999999999999999E-2</v>
      </c>
      <c r="O47" s="72">
        <v>15.673</v>
      </c>
      <c r="P47" s="72">
        <v>2.1999999999999999E-2</v>
      </c>
      <c r="Q47" s="72">
        <v>38.313000000000002</v>
      </c>
      <c r="R47" s="72">
        <v>2.1999999999999999E-2</v>
      </c>
      <c r="S47" s="7">
        <v>0.86714999999999998</v>
      </c>
      <c r="T47" s="7"/>
      <c r="U47" s="7">
        <v>2.1198100000000002</v>
      </c>
      <c r="V47" s="74"/>
      <c r="W47" s="5"/>
      <c r="X47" s="6"/>
      <c r="Y47" s="11"/>
      <c r="Z47" s="10"/>
      <c r="AA47" s="10"/>
      <c r="AB47" s="4" t="s">
        <v>8609</v>
      </c>
      <c r="AC47" s="4"/>
      <c r="AD47" s="4"/>
      <c r="AE47" s="4" t="s">
        <v>539</v>
      </c>
      <c r="AF47" s="4"/>
      <c r="AG47" s="8"/>
      <c r="AH47" s="8"/>
      <c r="AI47" s="8"/>
      <c r="AJ47" s="8"/>
      <c r="AK47" s="8"/>
      <c r="AL47" s="141">
        <v>544</v>
      </c>
      <c r="AM47" s="142">
        <v>9.9047000000000001</v>
      </c>
      <c r="AN47" s="142">
        <v>4.0911</v>
      </c>
      <c r="AO47" s="4" t="s">
        <v>5466</v>
      </c>
      <c r="AP47" s="4" t="s">
        <v>5758</v>
      </c>
      <c r="AQ47" s="4" t="s">
        <v>8293</v>
      </c>
      <c r="AR47" s="4" t="s">
        <v>3048</v>
      </c>
      <c r="AS47" s="4"/>
    </row>
    <row r="48" spans="1:45" customFormat="1">
      <c r="A48" s="4" t="s">
        <v>4031</v>
      </c>
      <c r="B48" s="4" t="s">
        <v>540</v>
      </c>
      <c r="C48" s="4" t="s">
        <v>95</v>
      </c>
      <c r="D48" s="4" t="s">
        <v>456</v>
      </c>
      <c r="E48" s="4" t="s">
        <v>541</v>
      </c>
      <c r="F48" s="4" t="s">
        <v>542</v>
      </c>
      <c r="G48" s="14">
        <v>38.655268</v>
      </c>
      <c r="H48" s="14">
        <v>-3.9433029999999998</v>
      </c>
      <c r="I48" s="4" t="s">
        <v>100</v>
      </c>
      <c r="J48" s="4" t="s">
        <v>3053</v>
      </c>
      <c r="K48" s="4" t="s">
        <v>101</v>
      </c>
      <c r="L48" s="4" t="s">
        <v>101</v>
      </c>
      <c r="M48" s="72">
        <v>18.064</v>
      </c>
      <c r="N48" s="72">
        <v>2.1999999999999999E-2</v>
      </c>
      <c r="O48" s="72">
        <v>15.664999999999999</v>
      </c>
      <c r="P48" s="72">
        <v>2.1999999999999999E-2</v>
      </c>
      <c r="Q48" s="72">
        <v>38.29</v>
      </c>
      <c r="R48" s="72">
        <v>2.4E-2</v>
      </c>
      <c r="S48" s="7">
        <v>0.86716000000000004</v>
      </c>
      <c r="T48" s="7"/>
      <c r="U48" s="7">
        <v>2.1196700000000002</v>
      </c>
      <c r="V48" s="74"/>
      <c r="W48" s="5"/>
      <c r="X48" s="6"/>
      <c r="Y48" s="11"/>
      <c r="Z48" s="10"/>
      <c r="AA48" s="10"/>
      <c r="AB48" s="4" t="s">
        <v>8609</v>
      </c>
      <c r="AC48" s="4"/>
      <c r="AD48" s="4"/>
      <c r="AE48" s="4" t="s">
        <v>543</v>
      </c>
      <c r="AF48" s="4"/>
      <c r="AG48" s="8"/>
      <c r="AH48" s="8"/>
      <c r="AI48" s="8"/>
      <c r="AJ48" s="8"/>
      <c r="AK48" s="8"/>
      <c r="AL48" s="141">
        <v>537</v>
      </c>
      <c r="AM48" s="142">
        <v>9.8745999999999992</v>
      </c>
      <c r="AN48" s="142">
        <v>4.0826000000000002</v>
      </c>
      <c r="AO48" s="4" t="s">
        <v>5466</v>
      </c>
      <c r="AP48" s="4" t="s">
        <v>5758</v>
      </c>
      <c r="AQ48" s="4" t="s">
        <v>8293</v>
      </c>
      <c r="AR48" s="4" t="s">
        <v>3048</v>
      </c>
      <c r="AS48" s="4"/>
    </row>
    <row r="49" spans="1:45" customFormat="1">
      <c r="A49" s="4" t="s">
        <v>4032</v>
      </c>
      <c r="B49" s="4" t="s">
        <v>540</v>
      </c>
      <c r="C49" s="4" t="s">
        <v>95</v>
      </c>
      <c r="D49" s="4" t="s">
        <v>456</v>
      </c>
      <c r="E49" s="4" t="s">
        <v>541</v>
      </c>
      <c r="F49" s="4" t="s">
        <v>542</v>
      </c>
      <c r="G49" s="14">
        <v>38.655268</v>
      </c>
      <c r="H49" s="14">
        <v>-3.9433029999999998</v>
      </c>
      <c r="I49" s="4" t="s">
        <v>100</v>
      </c>
      <c r="J49" s="4" t="s">
        <v>3053</v>
      </c>
      <c r="K49" s="4" t="s">
        <v>101</v>
      </c>
      <c r="L49" s="4" t="s">
        <v>101</v>
      </c>
      <c r="M49" s="72">
        <v>18.036000000000001</v>
      </c>
      <c r="N49" s="72">
        <v>6.0000000000000001E-3</v>
      </c>
      <c r="O49" s="72">
        <v>15.651</v>
      </c>
      <c r="P49" s="72">
        <v>5.0000000000000001E-3</v>
      </c>
      <c r="Q49" s="72">
        <v>38.241</v>
      </c>
      <c r="R49" s="72">
        <v>1.2999999999999999E-2</v>
      </c>
      <c r="S49" s="7">
        <v>0.86777000000000004</v>
      </c>
      <c r="T49" s="7"/>
      <c r="U49" s="7">
        <v>2.12026</v>
      </c>
      <c r="V49" s="74"/>
      <c r="W49" s="5"/>
      <c r="X49" s="6"/>
      <c r="Y49" s="11"/>
      <c r="Z49" s="10"/>
      <c r="AA49" s="10"/>
      <c r="AB49" s="4" t="s">
        <v>8609</v>
      </c>
      <c r="AC49" s="4"/>
      <c r="AD49" s="4"/>
      <c r="AE49" s="4" t="s">
        <v>543</v>
      </c>
      <c r="AF49" s="4"/>
      <c r="AG49" s="8"/>
      <c r="AH49" s="8"/>
      <c r="AI49" s="8"/>
      <c r="AJ49" s="8"/>
      <c r="AK49" s="8"/>
      <c r="AL49" s="141">
        <v>533</v>
      </c>
      <c r="AM49" s="142">
        <v>9.8252000000000006</v>
      </c>
      <c r="AN49" s="142">
        <v>4.0702999999999996</v>
      </c>
      <c r="AO49" s="4" t="s">
        <v>5466</v>
      </c>
      <c r="AP49" s="4" t="s">
        <v>5758</v>
      </c>
      <c r="AQ49" s="4" t="s">
        <v>8293</v>
      </c>
      <c r="AR49" s="4" t="s">
        <v>3048</v>
      </c>
      <c r="AS49" s="4"/>
    </row>
    <row r="50" spans="1:45" customFormat="1">
      <c r="A50" s="4" t="s">
        <v>4033</v>
      </c>
      <c r="B50" s="4" t="s">
        <v>544</v>
      </c>
      <c r="C50" s="4" t="s">
        <v>95</v>
      </c>
      <c r="D50" s="4" t="s">
        <v>456</v>
      </c>
      <c r="E50" s="4" t="s">
        <v>541</v>
      </c>
      <c r="F50" s="4" t="s">
        <v>545</v>
      </c>
      <c r="G50" s="14">
        <v>38.651682999999998</v>
      </c>
      <c r="H50" s="14">
        <v>-3.9483890000000001</v>
      </c>
      <c r="I50" s="4" t="s">
        <v>100</v>
      </c>
      <c r="J50" s="4" t="s">
        <v>3053</v>
      </c>
      <c r="K50" s="4" t="s">
        <v>101</v>
      </c>
      <c r="L50" s="4" t="s">
        <v>101</v>
      </c>
      <c r="M50" s="72">
        <v>18.071999999999999</v>
      </c>
      <c r="N50" s="72">
        <v>2.4E-2</v>
      </c>
      <c r="O50" s="72">
        <v>15.673</v>
      </c>
      <c r="P50" s="72">
        <v>2.8000000000000001E-2</v>
      </c>
      <c r="Q50" s="72">
        <v>38.311999999999998</v>
      </c>
      <c r="R50" s="72">
        <v>3.2000000000000001E-2</v>
      </c>
      <c r="S50" s="7">
        <v>0.86726000000000003</v>
      </c>
      <c r="T50" s="7"/>
      <c r="U50" s="7">
        <v>2.11991</v>
      </c>
      <c r="V50" s="74"/>
      <c r="W50" s="5"/>
      <c r="X50" s="6"/>
      <c r="Y50" s="11"/>
      <c r="Z50" s="10"/>
      <c r="AA50" s="10"/>
      <c r="AB50" s="4" t="s">
        <v>8609</v>
      </c>
      <c r="AC50" s="4"/>
      <c r="AD50" s="4"/>
      <c r="AE50" s="4" t="s">
        <v>546</v>
      </c>
      <c r="AF50" s="4"/>
      <c r="AG50" s="8"/>
      <c r="AH50" s="8"/>
      <c r="AI50" s="8"/>
      <c r="AJ50" s="8"/>
      <c r="AK50" s="8"/>
      <c r="AL50" s="141">
        <v>546</v>
      </c>
      <c r="AM50" s="142">
        <v>9.9053000000000004</v>
      </c>
      <c r="AN50" s="142">
        <v>4.0919999999999996</v>
      </c>
      <c r="AO50" s="4" t="s">
        <v>5466</v>
      </c>
      <c r="AP50" s="4" t="s">
        <v>5758</v>
      </c>
      <c r="AQ50" s="4" t="s">
        <v>8293</v>
      </c>
      <c r="AR50" s="4" t="s">
        <v>3048</v>
      </c>
      <c r="AS50" s="4"/>
    </row>
    <row r="51" spans="1:45" customFormat="1">
      <c r="A51" s="4" t="s">
        <v>4034</v>
      </c>
      <c r="B51" s="4" t="s">
        <v>547</v>
      </c>
      <c r="C51" s="4" t="s">
        <v>95</v>
      </c>
      <c r="D51" s="4" t="s">
        <v>113</v>
      </c>
      <c r="E51" s="4" t="s">
        <v>548</v>
      </c>
      <c r="F51" s="4" t="s">
        <v>549</v>
      </c>
      <c r="G51" s="14">
        <v>38.039136999999997</v>
      </c>
      <c r="H51" s="14">
        <v>-4.143351</v>
      </c>
      <c r="I51" s="4" t="s">
        <v>100</v>
      </c>
      <c r="J51" s="4" t="s">
        <v>3053</v>
      </c>
      <c r="K51" s="4" t="s">
        <v>101</v>
      </c>
      <c r="L51" s="4" t="s">
        <v>101</v>
      </c>
      <c r="M51" s="72">
        <v>18.013999999999999</v>
      </c>
      <c r="N51" s="72">
        <v>2.8000000000000001E-2</v>
      </c>
      <c r="O51" s="72">
        <v>15.632</v>
      </c>
      <c r="P51" s="72">
        <v>0.03</v>
      </c>
      <c r="Q51" s="72">
        <v>38.213999999999999</v>
      </c>
      <c r="R51" s="72">
        <v>0.03</v>
      </c>
      <c r="S51" s="7">
        <v>0.86782000000000004</v>
      </c>
      <c r="T51" s="7"/>
      <c r="U51" s="7">
        <v>2.12141</v>
      </c>
      <c r="V51" s="74"/>
      <c r="W51" s="5"/>
      <c r="X51" s="6"/>
      <c r="Y51" s="11"/>
      <c r="Z51" s="10"/>
      <c r="AA51" s="10"/>
      <c r="AB51" s="4" t="s">
        <v>8609</v>
      </c>
      <c r="AC51" s="4"/>
      <c r="AD51" s="4"/>
      <c r="AE51" s="4" t="s">
        <v>529</v>
      </c>
      <c r="AF51" s="4"/>
      <c r="AG51" s="8"/>
      <c r="AH51" s="8"/>
      <c r="AI51" s="8"/>
      <c r="AJ51" s="8"/>
      <c r="AK51" s="8"/>
      <c r="AL51" s="141">
        <v>515</v>
      </c>
      <c r="AM51" s="142">
        <v>9.7535000000000007</v>
      </c>
      <c r="AN51" s="142">
        <v>4.0643000000000002</v>
      </c>
      <c r="AO51" s="4" t="s">
        <v>5466</v>
      </c>
      <c r="AP51" s="4" t="s">
        <v>5758</v>
      </c>
      <c r="AQ51" s="4" t="s">
        <v>8293</v>
      </c>
      <c r="AR51" s="4" t="s">
        <v>3048</v>
      </c>
      <c r="AS51" s="4"/>
    </row>
    <row r="52" spans="1:45" customFormat="1">
      <c r="A52" s="4" t="s">
        <v>4035</v>
      </c>
      <c r="B52" s="4" t="s">
        <v>550</v>
      </c>
      <c r="C52" s="4" t="s">
        <v>95</v>
      </c>
      <c r="D52" s="4" t="s">
        <v>456</v>
      </c>
      <c r="E52" s="4" t="s">
        <v>551</v>
      </c>
      <c r="F52" s="4" t="s">
        <v>552</v>
      </c>
      <c r="G52" s="14">
        <v>38.712659000000002</v>
      </c>
      <c r="H52" s="14">
        <v>-3.9748350000000001</v>
      </c>
      <c r="I52" s="4" t="s">
        <v>100</v>
      </c>
      <c r="J52" s="4" t="s">
        <v>3053</v>
      </c>
      <c r="K52" s="4" t="s">
        <v>101</v>
      </c>
      <c r="L52" s="4" t="s">
        <v>101</v>
      </c>
      <c r="M52" s="72">
        <v>18.029</v>
      </c>
      <c r="N52" s="72">
        <v>2.5999999999999999E-2</v>
      </c>
      <c r="O52" s="72">
        <v>15.644</v>
      </c>
      <c r="P52" s="72">
        <v>2.8000000000000001E-2</v>
      </c>
      <c r="Q52" s="72">
        <v>38.209000000000003</v>
      </c>
      <c r="R52" s="72">
        <v>2.8000000000000001E-2</v>
      </c>
      <c r="S52" s="7">
        <v>0.86768000000000001</v>
      </c>
      <c r="T52" s="7"/>
      <c r="U52" s="7">
        <v>2.1192899999999999</v>
      </c>
      <c r="V52" s="74"/>
      <c r="W52" s="5"/>
      <c r="X52" s="6"/>
      <c r="Y52" s="11"/>
      <c r="Z52" s="10"/>
      <c r="AA52" s="10"/>
      <c r="AB52" s="4" t="s">
        <v>8609</v>
      </c>
      <c r="AC52" s="4"/>
      <c r="AD52" s="4"/>
      <c r="AE52" s="4" t="s">
        <v>553</v>
      </c>
      <c r="AF52" s="4"/>
      <c r="AG52" s="8"/>
      <c r="AH52" s="8"/>
      <c r="AI52" s="8"/>
      <c r="AJ52" s="8"/>
      <c r="AK52" s="8"/>
      <c r="AL52" s="141">
        <v>525</v>
      </c>
      <c r="AM52" s="142">
        <v>9.7984000000000009</v>
      </c>
      <c r="AN52" s="142">
        <v>4.0548000000000002</v>
      </c>
      <c r="AO52" s="4" t="s">
        <v>5466</v>
      </c>
      <c r="AP52" s="4" t="s">
        <v>5758</v>
      </c>
      <c r="AQ52" s="4" t="s">
        <v>8293</v>
      </c>
      <c r="AR52" s="4" t="s">
        <v>3048</v>
      </c>
      <c r="AS52" s="4"/>
    </row>
    <row r="53" spans="1:45" customFormat="1">
      <c r="A53" s="4" t="s">
        <v>4036</v>
      </c>
      <c r="B53" s="4" t="s">
        <v>554</v>
      </c>
      <c r="C53" s="4" t="s">
        <v>95</v>
      </c>
      <c r="D53" s="4" t="s">
        <v>456</v>
      </c>
      <c r="E53" s="4" t="s">
        <v>555</v>
      </c>
      <c r="F53" s="4" t="s">
        <v>556</v>
      </c>
      <c r="G53" s="14">
        <v>38.461139000000003</v>
      </c>
      <c r="H53" s="14">
        <v>-4.078112</v>
      </c>
      <c r="I53" s="4" t="s">
        <v>100</v>
      </c>
      <c r="J53" s="4" t="s">
        <v>3053</v>
      </c>
      <c r="K53" s="4" t="s">
        <v>101</v>
      </c>
      <c r="L53" s="4" t="s">
        <v>101</v>
      </c>
      <c r="M53" s="72">
        <v>18.068999999999999</v>
      </c>
      <c r="N53" s="72">
        <v>3.4000000000000002E-2</v>
      </c>
      <c r="O53" s="72">
        <v>15.669</v>
      </c>
      <c r="P53" s="72">
        <v>3.4000000000000002E-2</v>
      </c>
      <c r="Q53" s="72">
        <v>38.317</v>
      </c>
      <c r="R53" s="72">
        <v>3.2000000000000001E-2</v>
      </c>
      <c r="S53" s="7">
        <v>0.86721000000000004</v>
      </c>
      <c r="T53" s="7"/>
      <c r="U53" s="7">
        <v>2.1206100000000001</v>
      </c>
      <c r="V53" s="74"/>
      <c r="W53" s="5"/>
      <c r="X53" s="6"/>
      <c r="Y53" s="11"/>
      <c r="Z53" s="10"/>
      <c r="AA53" s="10"/>
      <c r="AB53" s="4" t="s">
        <v>8609</v>
      </c>
      <c r="AC53" s="4"/>
      <c r="AD53" s="4"/>
      <c r="AE53" s="4" t="s">
        <v>557</v>
      </c>
      <c r="AF53" s="4"/>
      <c r="AG53" s="8"/>
      <c r="AH53" s="8"/>
      <c r="AI53" s="8"/>
      <c r="AJ53" s="8"/>
      <c r="AK53" s="8"/>
      <c r="AL53" s="141">
        <v>541</v>
      </c>
      <c r="AM53" s="142">
        <v>9.8896999999999995</v>
      </c>
      <c r="AN53" s="142">
        <v>4.0956000000000001</v>
      </c>
      <c r="AO53" s="4" t="s">
        <v>5466</v>
      </c>
      <c r="AP53" s="4" t="s">
        <v>5758</v>
      </c>
      <c r="AQ53" s="4" t="s">
        <v>8293</v>
      </c>
      <c r="AR53" s="4" t="s">
        <v>3048</v>
      </c>
      <c r="AS53" s="4"/>
    </row>
    <row r="54" spans="1:45" customFormat="1">
      <c r="A54" s="4" t="s">
        <v>4037</v>
      </c>
      <c r="B54" s="4" t="s">
        <v>558</v>
      </c>
      <c r="C54" s="4" t="s">
        <v>95</v>
      </c>
      <c r="D54" s="4" t="s">
        <v>456</v>
      </c>
      <c r="E54" s="4" t="s">
        <v>559</v>
      </c>
      <c r="F54" s="4" t="s">
        <v>560</v>
      </c>
      <c r="G54" s="14">
        <v>38.920769</v>
      </c>
      <c r="H54" s="14">
        <v>-3.9674330000000002</v>
      </c>
      <c r="I54" s="4" t="s">
        <v>100</v>
      </c>
      <c r="J54" s="4" t="s">
        <v>3053</v>
      </c>
      <c r="K54" s="4" t="s">
        <v>101</v>
      </c>
      <c r="L54" s="4" t="s">
        <v>101</v>
      </c>
      <c r="M54" s="72">
        <v>18.052</v>
      </c>
      <c r="N54" s="72">
        <v>2.4E-2</v>
      </c>
      <c r="O54" s="72">
        <v>15.657</v>
      </c>
      <c r="P54" s="72">
        <v>2.5999999999999999E-2</v>
      </c>
      <c r="Q54" s="72">
        <v>38.265000000000001</v>
      </c>
      <c r="R54" s="72">
        <v>2.5999999999999999E-2</v>
      </c>
      <c r="S54" s="7">
        <v>0.86731000000000003</v>
      </c>
      <c r="T54" s="7"/>
      <c r="U54" s="7">
        <v>2.1196899999999999</v>
      </c>
      <c r="V54" s="74"/>
      <c r="W54" s="5"/>
      <c r="X54" s="6"/>
      <c r="Y54" s="11"/>
      <c r="Z54" s="10"/>
      <c r="AA54" s="10"/>
      <c r="AB54" s="4" t="s">
        <v>8609</v>
      </c>
      <c r="AC54" s="4"/>
      <c r="AD54" s="4"/>
      <c r="AE54" s="4" t="s">
        <v>546</v>
      </c>
      <c r="AF54" s="4"/>
      <c r="AG54" s="8"/>
      <c r="AH54" s="8"/>
      <c r="AI54" s="8"/>
      <c r="AJ54" s="8"/>
      <c r="AK54" s="8"/>
      <c r="AL54" s="141">
        <v>532</v>
      </c>
      <c r="AM54" s="142">
        <v>9.8452000000000002</v>
      </c>
      <c r="AN54" s="142">
        <v>4.0743999999999998</v>
      </c>
      <c r="AO54" s="4" t="s">
        <v>5466</v>
      </c>
      <c r="AP54" s="4" t="s">
        <v>5758</v>
      </c>
      <c r="AQ54" s="4" t="s">
        <v>8293</v>
      </c>
      <c r="AR54" s="4" t="s">
        <v>3048</v>
      </c>
      <c r="AS54" s="4"/>
    </row>
    <row r="55" spans="1:45" customFormat="1">
      <c r="A55" s="4" t="s">
        <v>4038</v>
      </c>
      <c r="B55" s="4" t="s">
        <v>561</v>
      </c>
      <c r="C55" s="4" t="s">
        <v>95</v>
      </c>
      <c r="D55" s="4" t="s">
        <v>456</v>
      </c>
      <c r="E55" s="4" t="s">
        <v>562</v>
      </c>
      <c r="F55" s="4" t="s">
        <v>563</v>
      </c>
      <c r="G55" s="14">
        <v>38.920492000000003</v>
      </c>
      <c r="H55" s="14">
        <v>-4.2430599999999998</v>
      </c>
      <c r="I55" s="4" t="s">
        <v>100</v>
      </c>
      <c r="J55" s="4" t="s">
        <v>3053</v>
      </c>
      <c r="K55" s="4" t="s">
        <v>564</v>
      </c>
      <c r="L55" s="4" t="s">
        <v>101</v>
      </c>
      <c r="M55" s="72">
        <v>18.071999999999999</v>
      </c>
      <c r="N55" s="72">
        <v>2.4E-2</v>
      </c>
      <c r="O55" s="72">
        <v>15.688000000000001</v>
      </c>
      <c r="P55" s="72">
        <v>2.5999999999999999E-2</v>
      </c>
      <c r="Q55" s="72">
        <v>38.213999999999999</v>
      </c>
      <c r="R55" s="72">
        <v>2.4E-2</v>
      </c>
      <c r="S55" s="7">
        <v>0.86809000000000003</v>
      </c>
      <c r="T55" s="7"/>
      <c r="U55" s="7">
        <v>2.1145900000000002</v>
      </c>
      <c r="V55" s="74"/>
      <c r="W55" s="5"/>
      <c r="X55" s="6"/>
      <c r="Y55" s="11"/>
      <c r="Z55" s="10"/>
      <c r="AA55" s="10"/>
      <c r="AB55" s="4" t="s">
        <v>8609</v>
      </c>
      <c r="AC55" s="4"/>
      <c r="AD55" s="4"/>
      <c r="AE55" s="4" t="s">
        <v>565</v>
      </c>
      <c r="AF55" s="4"/>
      <c r="AG55" s="8"/>
      <c r="AH55" s="8"/>
      <c r="AI55" s="8"/>
      <c r="AJ55" s="8"/>
      <c r="AK55" s="8"/>
      <c r="AL55" s="141">
        <v>572</v>
      </c>
      <c r="AM55" s="142">
        <v>9.9673999999999996</v>
      </c>
      <c r="AN55" s="142">
        <v>4.0418000000000003</v>
      </c>
      <c r="AO55" s="4" t="s">
        <v>5466</v>
      </c>
      <c r="AP55" s="4" t="s">
        <v>5758</v>
      </c>
      <c r="AQ55" s="4" t="s">
        <v>8293</v>
      </c>
      <c r="AR55" s="4" t="s">
        <v>3048</v>
      </c>
      <c r="AS55" s="4"/>
    </row>
    <row r="56" spans="1:45" customFormat="1">
      <c r="A56" s="4" t="s">
        <v>4039</v>
      </c>
      <c r="B56" s="4" t="s">
        <v>566</v>
      </c>
      <c r="C56" s="4" t="s">
        <v>95</v>
      </c>
      <c r="D56" s="4" t="s">
        <v>456</v>
      </c>
      <c r="E56" s="4" t="s">
        <v>567</v>
      </c>
      <c r="F56" s="4" t="s">
        <v>568</v>
      </c>
      <c r="G56" s="14">
        <v>38.682102999999998</v>
      </c>
      <c r="H56" s="14">
        <v>-3.9284539999999999</v>
      </c>
      <c r="I56" s="4" t="s">
        <v>100</v>
      </c>
      <c r="J56" s="4" t="s">
        <v>3053</v>
      </c>
      <c r="K56" s="4" t="s">
        <v>564</v>
      </c>
      <c r="L56" s="4" t="s">
        <v>101</v>
      </c>
      <c r="M56" s="72">
        <v>18.056000000000001</v>
      </c>
      <c r="N56" s="72">
        <v>2.8000000000000001E-2</v>
      </c>
      <c r="O56" s="72">
        <v>15.683</v>
      </c>
      <c r="P56" s="72">
        <v>2.8000000000000001E-2</v>
      </c>
      <c r="Q56" s="72">
        <v>38.207999999999998</v>
      </c>
      <c r="R56" s="72">
        <v>2.8000000000000001E-2</v>
      </c>
      <c r="S56" s="7">
        <v>0.86861999999999995</v>
      </c>
      <c r="T56" s="7"/>
      <c r="U56" s="7">
        <v>2.1161300000000001</v>
      </c>
      <c r="V56" s="74"/>
      <c r="W56" s="5"/>
      <c r="X56" s="6"/>
      <c r="Y56" s="11"/>
      <c r="Z56" s="10"/>
      <c r="AA56" s="10"/>
      <c r="AB56" s="4" t="s">
        <v>8609</v>
      </c>
      <c r="AC56" s="4"/>
      <c r="AD56" s="4"/>
      <c r="AE56" s="4" t="s">
        <v>553</v>
      </c>
      <c r="AF56" s="4"/>
      <c r="AG56" s="8"/>
      <c r="AH56" s="8"/>
      <c r="AI56" s="8"/>
      <c r="AJ56" s="8"/>
      <c r="AK56" s="8"/>
      <c r="AL56" s="141">
        <v>575</v>
      </c>
      <c r="AM56" s="142">
        <v>9.9515999999999991</v>
      </c>
      <c r="AN56" s="142">
        <v>4.0480999999999998</v>
      </c>
      <c r="AO56" s="4" t="s">
        <v>5466</v>
      </c>
      <c r="AP56" s="4" t="s">
        <v>5758</v>
      </c>
      <c r="AQ56" s="4" t="s">
        <v>8293</v>
      </c>
      <c r="AR56" s="4" t="s">
        <v>3048</v>
      </c>
      <c r="AS56" s="4"/>
    </row>
    <row r="57" spans="1:45" customFormat="1">
      <c r="A57" s="4" t="s">
        <v>4040</v>
      </c>
      <c r="B57" s="4" t="s">
        <v>569</v>
      </c>
      <c r="C57" s="4" t="s">
        <v>95</v>
      </c>
      <c r="D57" s="4" t="s">
        <v>456</v>
      </c>
      <c r="E57" s="4" t="s">
        <v>570</v>
      </c>
      <c r="F57" s="4" t="s">
        <v>571</v>
      </c>
      <c r="G57" s="14">
        <v>38.427776999999999</v>
      </c>
      <c r="H57" s="14">
        <v>-3.8555739999999998</v>
      </c>
      <c r="I57" s="4" t="s">
        <v>100</v>
      </c>
      <c r="J57" s="4" t="s">
        <v>3053</v>
      </c>
      <c r="K57" s="4" t="s">
        <v>564</v>
      </c>
      <c r="L57" s="4" t="s">
        <v>101</v>
      </c>
      <c r="M57" s="72">
        <v>18.05</v>
      </c>
      <c r="N57" s="72">
        <v>2.1999999999999999E-2</v>
      </c>
      <c r="O57" s="72">
        <v>15.680999999999999</v>
      </c>
      <c r="P57" s="72">
        <v>2.5999999999999999E-2</v>
      </c>
      <c r="Q57" s="72">
        <v>38.201000000000001</v>
      </c>
      <c r="R57" s="72">
        <v>2.4E-2</v>
      </c>
      <c r="S57" s="7">
        <v>0.86875999999999998</v>
      </c>
      <c r="T57" s="7"/>
      <c r="U57" s="7">
        <v>2.1164299999999998</v>
      </c>
      <c r="V57" s="74"/>
      <c r="W57" s="5"/>
      <c r="X57" s="6"/>
      <c r="Y57" s="11"/>
      <c r="Z57" s="10"/>
      <c r="AA57" s="10"/>
      <c r="AB57" s="4" t="s">
        <v>8609</v>
      </c>
      <c r="AC57" s="4"/>
      <c r="AD57" s="4"/>
      <c r="AE57" s="4" t="s">
        <v>572</v>
      </c>
      <c r="AF57" s="4"/>
      <c r="AG57" s="8"/>
      <c r="AH57" s="8"/>
      <c r="AI57" s="8"/>
      <c r="AJ57" s="8"/>
      <c r="AK57" s="8"/>
      <c r="AL57" s="141">
        <v>576</v>
      </c>
      <c r="AM57" s="142">
        <v>9.9451000000000001</v>
      </c>
      <c r="AN57" s="142">
        <v>4.0477999999999996</v>
      </c>
      <c r="AO57" s="4" t="s">
        <v>5466</v>
      </c>
      <c r="AP57" s="4" t="s">
        <v>5758</v>
      </c>
      <c r="AQ57" s="4" t="s">
        <v>8293</v>
      </c>
      <c r="AR57" s="4" t="s">
        <v>3048</v>
      </c>
      <c r="AS57" s="4"/>
    </row>
    <row r="58" spans="1:45" customFormat="1">
      <c r="A58" s="4" t="s">
        <v>4041</v>
      </c>
      <c r="B58" s="4" t="s">
        <v>573</v>
      </c>
      <c r="C58" s="4" t="s">
        <v>95</v>
      </c>
      <c r="D58" s="4" t="s">
        <v>456</v>
      </c>
      <c r="E58" s="4" t="s">
        <v>570</v>
      </c>
      <c r="F58" s="4" t="s">
        <v>571</v>
      </c>
      <c r="G58" s="14">
        <v>38.427776999999999</v>
      </c>
      <c r="H58" s="14">
        <v>-3.8555739999999998</v>
      </c>
      <c r="I58" s="4" t="s">
        <v>100</v>
      </c>
      <c r="J58" s="4" t="s">
        <v>3053</v>
      </c>
      <c r="K58" s="4" t="s">
        <v>564</v>
      </c>
      <c r="L58" s="4" t="s">
        <v>101</v>
      </c>
      <c r="M58" s="72">
        <v>18.045000000000002</v>
      </c>
      <c r="N58" s="72">
        <v>2.4E-2</v>
      </c>
      <c r="O58" s="72">
        <v>15.683</v>
      </c>
      <c r="P58" s="72">
        <v>2.4E-2</v>
      </c>
      <c r="Q58" s="72">
        <v>38.201999999999998</v>
      </c>
      <c r="R58" s="72">
        <v>2.4E-2</v>
      </c>
      <c r="S58" s="7">
        <v>0.86909999999999998</v>
      </c>
      <c r="T58" s="7"/>
      <c r="U58" s="7">
        <v>2.1170599999999999</v>
      </c>
      <c r="V58" s="74"/>
      <c r="W58" s="5"/>
      <c r="X58" s="6"/>
      <c r="Y58" s="11"/>
      <c r="Z58" s="10"/>
      <c r="AA58" s="10"/>
      <c r="AB58" s="4" t="s">
        <v>8609</v>
      </c>
      <c r="AC58" s="4"/>
      <c r="AD58" s="4"/>
      <c r="AE58" s="4" t="s">
        <v>572</v>
      </c>
      <c r="AF58" s="4"/>
      <c r="AG58" s="8"/>
      <c r="AH58" s="8"/>
      <c r="AI58" s="8"/>
      <c r="AJ58" s="8"/>
      <c r="AK58" s="8"/>
      <c r="AL58" s="141">
        <v>583</v>
      </c>
      <c r="AM58" s="142">
        <v>9.9550000000000001</v>
      </c>
      <c r="AN58" s="142">
        <v>4.0526</v>
      </c>
      <c r="AO58" s="4" t="s">
        <v>5466</v>
      </c>
      <c r="AP58" s="4" t="s">
        <v>5758</v>
      </c>
      <c r="AQ58" s="4" t="s">
        <v>8293</v>
      </c>
      <c r="AR58" s="4" t="s">
        <v>3048</v>
      </c>
      <c r="AS58" s="4"/>
    </row>
    <row r="59" spans="1:45" customFormat="1">
      <c r="A59" s="4" t="s">
        <v>4042</v>
      </c>
      <c r="B59" s="4" t="s">
        <v>574</v>
      </c>
      <c r="C59" s="4" t="s">
        <v>95</v>
      </c>
      <c r="D59" s="4" t="s">
        <v>456</v>
      </c>
      <c r="E59" s="4" t="s">
        <v>459</v>
      </c>
      <c r="F59" s="4" t="s">
        <v>575</v>
      </c>
      <c r="G59" s="14">
        <v>38.722878000000001</v>
      </c>
      <c r="H59" s="14">
        <v>-3.7931219999999999</v>
      </c>
      <c r="I59" s="4" t="s">
        <v>100</v>
      </c>
      <c r="J59" s="4" t="s">
        <v>3053</v>
      </c>
      <c r="K59" s="4" t="s">
        <v>564</v>
      </c>
      <c r="L59" s="4" t="s">
        <v>101</v>
      </c>
      <c r="M59" s="72">
        <v>18.091999999999999</v>
      </c>
      <c r="N59" s="72">
        <v>3.7999999999999999E-2</v>
      </c>
      <c r="O59" s="72">
        <v>15.685</v>
      </c>
      <c r="P59" s="72">
        <v>4.3999999999999997E-2</v>
      </c>
      <c r="Q59" s="72">
        <v>38.268999999999998</v>
      </c>
      <c r="R59" s="72">
        <v>5.1999999999999998E-2</v>
      </c>
      <c r="S59" s="7">
        <v>0.86692000000000002</v>
      </c>
      <c r="T59" s="7"/>
      <c r="U59" s="7">
        <v>2.1152199999999999</v>
      </c>
      <c r="V59" s="74"/>
      <c r="W59" s="5"/>
      <c r="X59" s="6"/>
      <c r="Y59" s="11"/>
      <c r="Z59" s="10"/>
      <c r="AA59" s="10"/>
      <c r="AB59" s="4" t="s">
        <v>8609</v>
      </c>
      <c r="AC59" s="4"/>
      <c r="AD59" s="4"/>
      <c r="AE59" s="4" t="s">
        <v>576</v>
      </c>
      <c r="AF59" s="4"/>
      <c r="AG59" s="8"/>
      <c r="AH59" s="8"/>
      <c r="AI59" s="8"/>
      <c r="AJ59" s="8"/>
      <c r="AK59" s="8"/>
      <c r="AL59" s="141">
        <v>552</v>
      </c>
      <c r="AM59" s="142">
        <v>9.9489000000000001</v>
      </c>
      <c r="AN59" s="142">
        <v>4.0575999999999999</v>
      </c>
      <c r="AO59" s="4" t="s">
        <v>5466</v>
      </c>
      <c r="AP59" s="4" t="s">
        <v>5758</v>
      </c>
      <c r="AQ59" s="4" t="s">
        <v>8293</v>
      </c>
      <c r="AR59" s="4" t="s">
        <v>3048</v>
      </c>
      <c r="AS59" s="4"/>
    </row>
    <row r="60" spans="1:45" customFormat="1">
      <c r="A60" s="4" t="s">
        <v>4043</v>
      </c>
      <c r="B60" s="4" t="s">
        <v>577</v>
      </c>
      <c r="C60" s="4" t="s">
        <v>95</v>
      </c>
      <c r="D60" s="4" t="s">
        <v>113</v>
      </c>
      <c r="E60" s="4" t="s">
        <v>129</v>
      </c>
      <c r="F60" s="4" t="s">
        <v>578</v>
      </c>
      <c r="G60" s="14">
        <v>38.323779000000002</v>
      </c>
      <c r="H60" s="14">
        <v>-3.7771629999999998</v>
      </c>
      <c r="I60" s="4" t="s">
        <v>100</v>
      </c>
      <c r="J60" s="4" t="s">
        <v>3053</v>
      </c>
      <c r="K60" s="4" t="s">
        <v>564</v>
      </c>
      <c r="L60" s="4" t="s">
        <v>101</v>
      </c>
      <c r="M60" s="72">
        <v>18.093</v>
      </c>
      <c r="N60" s="72">
        <v>3.7999999999999999E-2</v>
      </c>
      <c r="O60" s="72">
        <v>15.683999999999999</v>
      </c>
      <c r="P60" s="72">
        <v>3.7999999999999999E-2</v>
      </c>
      <c r="Q60" s="72">
        <v>38.270000000000003</v>
      </c>
      <c r="R60" s="72">
        <v>3.5999999999999997E-2</v>
      </c>
      <c r="S60" s="7">
        <v>0.86684000000000005</v>
      </c>
      <c r="T60" s="7"/>
      <c r="U60" s="7">
        <v>2.1151900000000001</v>
      </c>
      <c r="V60" s="74"/>
      <c r="W60" s="5"/>
      <c r="X60" s="6"/>
      <c r="Y60" s="11"/>
      <c r="Z60" s="10"/>
      <c r="AA60" s="10"/>
      <c r="AB60" s="4" t="s">
        <v>8609</v>
      </c>
      <c r="AC60" s="4"/>
      <c r="AD60" s="4"/>
      <c r="AE60" s="4" t="s">
        <v>579</v>
      </c>
      <c r="AF60" s="4"/>
      <c r="AG60" s="8"/>
      <c r="AH60" s="8"/>
      <c r="AI60" s="8"/>
      <c r="AJ60" s="8"/>
      <c r="AK60" s="8"/>
      <c r="AL60" s="141">
        <v>550</v>
      </c>
      <c r="AM60" s="142">
        <v>9.9443999999999999</v>
      </c>
      <c r="AN60" s="142">
        <v>4.0571000000000002</v>
      </c>
      <c r="AO60" s="4" t="s">
        <v>5466</v>
      </c>
      <c r="AP60" s="4" t="s">
        <v>5758</v>
      </c>
      <c r="AQ60" s="4" t="s">
        <v>8293</v>
      </c>
      <c r="AR60" s="4" t="s">
        <v>3048</v>
      </c>
      <c r="AS60" s="4"/>
    </row>
    <row r="61" spans="1:45" customFormat="1">
      <c r="A61" s="4" t="s">
        <v>4044</v>
      </c>
      <c r="B61" s="4" t="s">
        <v>580</v>
      </c>
      <c r="C61" s="4" t="s">
        <v>95</v>
      </c>
      <c r="D61" s="4" t="s">
        <v>113</v>
      </c>
      <c r="E61" s="4" t="s">
        <v>581</v>
      </c>
      <c r="F61" s="4" t="s">
        <v>582</v>
      </c>
      <c r="G61" s="14">
        <v>38.784776000000001</v>
      </c>
      <c r="H61" s="14">
        <v>-4.275004</v>
      </c>
      <c r="I61" s="4" t="s">
        <v>100</v>
      </c>
      <c r="J61" s="4" t="s">
        <v>3053</v>
      </c>
      <c r="K61" s="4" t="s">
        <v>564</v>
      </c>
      <c r="L61" s="4" t="s">
        <v>101</v>
      </c>
      <c r="M61" s="72">
        <v>18.007999999999999</v>
      </c>
      <c r="N61" s="72">
        <v>2.4E-2</v>
      </c>
      <c r="O61" s="72">
        <v>15.67</v>
      </c>
      <c r="P61" s="72">
        <v>2.1999999999999999E-2</v>
      </c>
      <c r="Q61" s="72">
        <v>38.189</v>
      </c>
      <c r="R61" s="72">
        <v>2.1999999999999999E-2</v>
      </c>
      <c r="S61" s="7">
        <v>0.87014000000000002</v>
      </c>
      <c r="T61" s="7"/>
      <c r="U61" s="7">
        <v>2.1206200000000002</v>
      </c>
      <c r="V61" s="74"/>
      <c r="W61" s="5"/>
      <c r="X61" s="6"/>
      <c r="Y61" s="11"/>
      <c r="Z61" s="10"/>
      <c r="AA61" s="10"/>
      <c r="AB61" s="4" t="s">
        <v>8609</v>
      </c>
      <c r="AC61" s="4"/>
      <c r="AD61" s="4"/>
      <c r="AE61" s="4" t="s">
        <v>583</v>
      </c>
      <c r="AF61" s="4"/>
      <c r="AG61" s="8"/>
      <c r="AH61" s="8"/>
      <c r="AI61" s="8"/>
      <c r="AJ61" s="8"/>
      <c r="AK61" s="8"/>
      <c r="AL61" s="141">
        <v>587</v>
      </c>
      <c r="AM61" s="142">
        <v>9.9123999999999999</v>
      </c>
      <c r="AN61" s="142">
        <v>4.0673000000000004</v>
      </c>
      <c r="AO61" s="4" t="s">
        <v>5466</v>
      </c>
      <c r="AP61" s="4" t="s">
        <v>5758</v>
      </c>
      <c r="AQ61" s="4" t="s">
        <v>8293</v>
      </c>
      <c r="AR61" s="4" t="s">
        <v>3048</v>
      </c>
      <c r="AS61" s="4"/>
    </row>
    <row r="62" spans="1:45" customFormat="1">
      <c r="A62" s="4" t="s">
        <v>4045</v>
      </c>
      <c r="B62" s="4" t="s">
        <v>584</v>
      </c>
      <c r="C62" s="4" t="s">
        <v>95</v>
      </c>
      <c r="D62" s="4" t="s">
        <v>113</v>
      </c>
      <c r="E62" s="4" t="s">
        <v>537</v>
      </c>
      <c r="F62" s="4" t="s">
        <v>585</v>
      </c>
      <c r="G62" s="14">
        <v>38.361218000000001</v>
      </c>
      <c r="H62" s="14">
        <v>-4.1089070000000003</v>
      </c>
      <c r="I62" s="4" t="s">
        <v>100</v>
      </c>
      <c r="J62" s="4" t="s">
        <v>3053</v>
      </c>
      <c r="K62" s="4" t="s">
        <v>564</v>
      </c>
      <c r="L62" s="4" t="s">
        <v>101</v>
      </c>
      <c r="M62" s="72">
        <v>18.045000000000002</v>
      </c>
      <c r="N62" s="72">
        <v>2.8000000000000001E-2</v>
      </c>
      <c r="O62" s="72">
        <v>15.686</v>
      </c>
      <c r="P62" s="72">
        <v>3.4000000000000002E-2</v>
      </c>
      <c r="Q62" s="72">
        <v>38.293999999999997</v>
      </c>
      <c r="R62" s="72">
        <v>4.2000000000000003E-2</v>
      </c>
      <c r="S62" s="7">
        <v>0.86926999999999999</v>
      </c>
      <c r="T62" s="7"/>
      <c r="U62" s="7">
        <v>2.1221000000000001</v>
      </c>
      <c r="V62" s="74"/>
      <c r="W62" s="5"/>
      <c r="X62" s="6"/>
      <c r="Y62" s="11"/>
      <c r="Z62" s="10"/>
      <c r="AA62" s="10"/>
      <c r="AB62" s="4" t="s">
        <v>8609</v>
      </c>
      <c r="AC62" s="4"/>
      <c r="AD62" s="4"/>
      <c r="AE62" s="4" t="s">
        <v>586</v>
      </c>
      <c r="AF62" s="4"/>
      <c r="AG62" s="8"/>
      <c r="AH62" s="8"/>
      <c r="AI62" s="8"/>
      <c r="AJ62" s="8"/>
      <c r="AK62" s="8"/>
      <c r="AL62" s="141">
        <v>588</v>
      </c>
      <c r="AM62" s="142">
        <v>9.9673999999999996</v>
      </c>
      <c r="AN62" s="142">
        <v>4.1055999999999999</v>
      </c>
      <c r="AO62" s="4" t="s">
        <v>5466</v>
      </c>
      <c r="AP62" s="4" t="s">
        <v>5758</v>
      </c>
      <c r="AQ62" s="4" t="s">
        <v>8293</v>
      </c>
      <c r="AR62" s="4" t="s">
        <v>3048</v>
      </c>
      <c r="AS62" s="4"/>
    </row>
    <row r="63" spans="1:45" customFormat="1">
      <c r="A63" s="4" t="s">
        <v>4046</v>
      </c>
      <c r="B63" s="4" t="s">
        <v>587</v>
      </c>
      <c r="C63" s="4" t="s">
        <v>95</v>
      </c>
      <c r="D63" s="4" t="s">
        <v>456</v>
      </c>
      <c r="E63" s="4" t="s">
        <v>588</v>
      </c>
      <c r="F63" s="4" t="s">
        <v>589</v>
      </c>
      <c r="G63" s="14">
        <v>38.755915999999999</v>
      </c>
      <c r="H63" s="14">
        <v>-3.9165429999999999</v>
      </c>
      <c r="I63" s="4" t="s">
        <v>100</v>
      </c>
      <c r="J63" s="4" t="s">
        <v>3053</v>
      </c>
      <c r="K63" s="4" t="s">
        <v>564</v>
      </c>
      <c r="L63" s="4" t="s">
        <v>101</v>
      </c>
      <c r="M63" s="72">
        <v>18.001999999999999</v>
      </c>
      <c r="N63" s="72">
        <v>3.5999999999999997E-2</v>
      </c>
      <c r="O63" s="72">
        <v>15.651999999999999</v>
      </c>
      <c r="P63" s="72">
        <v>3.7999999999999999E-2</v>
      </c>
      <c r="Q63" s="72">
        <v>38.162999999999997</v>
      </c>
      <c r="R63" s="72">
        <v>3.7999999999999999E-2</v>
      </c>
      <c r="S63" s="7">
        <v>0.86943999999999999</v>
      </c>
      <c r="T63" s="7"/>
      <c r="U63" s="7">
        <v>2.1198899999999998</v>
      </c>
      <c r="V63" s="74"/>
      <c r="W63" s="5"/>
      <c r="X63" s="6"/>
      <c r="Y63" s="11"/>
      <c r="Z63" s="10"/>
      <c r="AA63" s="10"/>
      <c r="AB63" s="4" t="s">
        <v>8609</v>
      </c>
      <c r="AC63" s="4"/>
      <c r="AD63" s="4"/>
      <c r="AE63" s="4" t="s">
        <v>590</v>
      </c>
      <c r="AF63" s="4"/>
      <c r="AG63" s="8"/>
      <c r="AH63" s="8"/>
      <c r="AI63" s="8"/>
      <c r="AJ63" s="8"/>
      <c r="AK63" s="8"/>
      <c r="AL63" s="141">
        <v>560</v>
      </c>
      <c r="AM63" s="142">
        <v>9.8394999999999992</v>
      </c>
      <c r="AN63" s="142">
        <v>4.0507999999999997</v>
      </c>
      <c r="AO63" s="4" t="s">
        <v>5466</v>
      </c>
      <c r="AP63" s="4" t="s">
        <v>5758</v>
      </c>
      <c r="AQ63" s="4" t="s">
        <v>8293</v>
      </c>
      <c r="AR63" s="4" t="s">
        <v>3048</v>
      </c>
      <c r="AS63" s="4"/>
    </row>
    <row r="64" spans="1:45" customFormat="1">
      <c r="A64" s="4" t="s">
        <v>4047</v>
      </c>
      <c r="B64" s="4" t="s">
        <v>591</v>
      </c>
      <c r="C64" s="4" t="s">
        <v>95</v>
      </c>
      <c r="D64" s="4" t="s">
        <v>456</v>
      </c>
      <c r="E64" s="4" t="s">
        <v>555</v>
      </c>
      <c r="F64" s="4" t="s">
        <v>592</v>
      </c>
      <c r="G64" s="14">
        <v>38.427863000000002</v>
      </c>
      <c r="H64" s="14">
        <v>-4.1026829999999999</v>
      </c>
      <c r="I64" s="4" t="s">
        <v>100</v>
      </c>
      <c r="J64" s="4" t="s">
        <v>3053</v>
      </c>
      <c r="K64" s="4" t="s">
        <v>564</v>
      </c>
      <c r="L64" s="4" t="s">
        <v>101</v>
      </c>
      <c r="M64" s="72">
        <v>18.007999999999999</v>
      </c>
      <c r="N64" s="72">
        <v>0.02</v>
      </c>
      <c r="O64" s="72">
        <v>15.66</v>
      </c>
      <c r="P64" s="72">
        <v>2.1999999999999999E-2</v>
      </c>
      <c r="Q64" s="72">
        <v>38.188000000000002</v>
      </c>
      <c r="R64" s="72">
        <v>2.1999999999999999E-2</v>
      </c>
      <c r="S64" s="7">
        <v>0.86963999999999997</v>
      </c>
      <c r="T64" s="7"/>
      <c r="U64" s="7">
        <v>2.1206299999999998</v>
      </c>
      <c r="V64" s="74"/>
      <c r="W64" s="5"/>
      <c r="X64" s="6"/>
      <c r="Y64" s="11"/>
      <c r="Z64" s="10"/>
      <c r="AA64" s="10"/>
      <c r="AB64" s="4" t="s">
        <v>8609</v>
      </c>
      <c r="AC64" s="4"/>
      <c r="AD64" s="4"/>
      <c r="AE64" s="4" t="s">
        <v>593</v>
      </c>
      <c r="AF64" s="4"/>
      <c r="AG64" s="8"/>
      <c r="AH64" s="8"/>
      <c r="AI64" s="8"/>
      <c r="AJ64" s="8"/>
      <c r="AK64" s="8"/>
      <c r="AL64" s="141">
        <v>569</v>
      </c>
      <c r="AM64" s="142">
        <v>9.8707999999999991</v>
      </c>
      <c r="AN64" s="142">
        <v>4.0633999999999997</v>
      </c>
      <c r="AO64" s="4" t="s">
        <v>5466</v>
      </c>
      <c r="AP64" s="4" t="s">
        <v>5758</v>
      </c>
      <c r="AQ64" s="4" t="s">
        <v>8293</v>
      </c>
      <c r="AR64" s="4" t="s">
        <v>3048</v>
      </c>
      <c r="AS64" s="4"/>
    </row>
    <row r="65" spans="1:45" customFormat="1">
      <c r="A65" s="4" t="s">
        <v>4048</v>
      </c>
      <c r="B65" s="4" t="s">
        <v>594</v>
      </c>
      <c r="C65" s="4" t="s">
        <v>95</v>
      </c>
      <c r="D65" s="4" t="s">
        <v>456</v>
      </c>
      <c r="E65" s="4" t="s">
        <v>595</v>
      </c>
      <c r="F65" s="4" t="s">
        <v>596</v>
      </c>
      <c r="G65" s="14">
        <v>38.466271999999996</v>
      </c>
      <c r="H65" s="14">
        <v>-4.2968260000000003</v>
      </c>
      <c r="I65" s="4" t="s">
        <v>100</v>
      </c>
      <c r="J65" s="4" t="s">
        <v>3053</v>
      </c>
      <c r="K65" s="4" t="s">
        <v>597</v>
      </c>
      <c r="L65" s="4" t="s">
        <v>101</v>
      </c>
      <c r="M65" s="72">
        <v>17.786999999999999</v>
      </c>
      <c r="N65" s="72">
        <v>3.2000000000000001E-2</v>
      </c>
      <c r="O65" s="72">
        <v>15.58</v>
      </c>
      <c r="P65" s="72">
        <v>0.03</v>
      </c>
      <c r="Q65" s="72">
        <v>37.756999999999998</v>
      </c>
      <c r="R65" s="72">
        <v>0.01</v>
      </c>
      <c r="S65" s="7">
        <v>0.87590999999999997</v>
      </c>
      <c r="T65" s="7"/>
      <c r="U65" s="7">
        <v>2.12276</v>
      </c>
      <c r="V65" s="74"/>
      <c r="W65" s="5"/>
      <c r="X65" s="6"/>
      <c r="Y65" s="11"/>
      <c r="Z65" s="10"/>
      <c r="AA65" s="10"/>
      <c r="AB65" s="4" t="s">
        <v>8609</v>
      </c>
      <c r="AC65" s="4"/>
      <c r="AD65" s="4"/>
      <c r="AE65" s="4" t="s">
        <v>525</v>
      </c>
      <c r="AF65" s="4"/>
      <c r="AG65" s="8"/>
      <c r="AH65" s="8"/>
      <c r="AI65" s="8"/>
      <c r="AJ65" s="8"/>
      <c r="AK65" s="8"/>
      <c r="AL65" s="141">
        <v>590</v>
      </c>
      <c r="AM65" s="142">
        <v>9.6067999999999998</v>
      </c>
      <c r="AN65" s="142">
        <v>3.9464999999999999</v>
      </c>
      <c r="AO65" s="4" t="s">
        <v>5466</v>
      </c>
      <c r="AP65" s="4" t="s">
        <v>5758</v>
      </c>
      <c r="AQ65" s="4" t="s">
        <v>8293</v>
      </c>
      <c r="AR65" s="4" t="s">
        <v>3048</v>
      </c>
      <c r="AS65" s="4"/>
    </row>
    <row r="66" spans="1:45" customFormat="1">
      <c r="A66" s="4" t="s">
        <v>4049</v>
      </c>
      <c r="B66" s="4" t="s">
        <v>598</v>
      </c>
      <c r="C66" s="4" t="s">
        <v>95</v>
      </c>
      <c r="D66" s="4" t="s">
        <v>126</v>
      </c>
      <c r="E66" s="4" t="s">
        <v>599</v>
      </c>
      <c r="F66" s="4" t="s">
        <v>600</v>
      </c>
      <c r="G66" s="14">
        <v>38.188684000000002</v>
      </c>
      <c r="H66" s="14">
        <v>-4.2621419999999999</v>
      </c>
      <c r="I66" s="4" t="s">
        <v>100</v>
      </c>
      <c r="J66" s="4" t="s">
        <v>3053</v>
      </c>
      <c r="K66" s="4" t="s">
        <v>597</v>
      </c>
      <c r="L66" s="4" t="s">
        <v>101</v>
      </c>
      <c r="M66" s="72">
        <v>17.777000000000001</v>
      </c>
      <c r="N66" s="72">
        <v>1.4E-2</v>
      </c>
      <c r="O66" s="72">
        <v>15.584</v>
      </c>
      <c r="P66" s="72">
        <v>2.1999999999999999E-2</v>
      </c>
      <c r="Q66" s="72">
        <v>37.792000000000002</v>
      </c>
      <c r="R66" s="72">
        <v>1.7999999999999999E-2</v>
      </c>
      <c r="S66" s="7">
        <v>0.87666999999999995</v>
      </c>
      <c r="T66" s="7"/>
      <c r="U66" s="7">
        <v>2.12595</v>
      </c>
      <c r="V66" s="74"/>
      <c r="W66" s="5"/>
      <c r="X66" s="6"/>
      <c r="Y66" s="11"/>
      <c r="Z66" s="10"/>
      <c r="AA66" s="10"/>
      <c r="AB66" s="4" t="s">
        <v>8609</v>
      </c>
      <c r="AC66" s="4"/>
      <c r="AD66" s="4"/>
      <c r="AE66" s="4" t="s">
        <v>543</v>
      </c>
      <c r="AF66" s="4"/>
      <c r="AG66" s="8"/>
      <c r="AH66" s="8"/>
      <c r="AI66" s="8"/>
      <c r="AJ66" s="8"/>
      <c r="AK66" s="8"/>
      <c r="AL66" s="141">
        <v>604</v>
      </c>
      <c r="AM66" s="142">
        <v>9.6265999999999998</v>
      </c>
      <c r="AN66" s="142">
        <v>3.9756</v>
      </c>
      <c r="AO66" s="4" t="s">
        <v>5466</v>
      </c>
      <c r="AP66" s="4" t="s">
        <v>5758</v>
      </c>
      <c r="AQ66" s="4" t="s">
        <v>8293</v>
      </c>
      <c r="AR66" s="4" t="s">
        <v>3048</v>
      </c>
      <c r="AS66" s="4"/>
    </row>
    <row r="67" spans="1:45" customFormat="1">
      <c r="A67" s="4" t="s">
        <v>4050</v>
      </c>
      <c r="B67" s="4" t="s">
        <v>601</v>
      </c>
      <c r="C67" s="4" t="s">
        <v>95</v>
      </c>
      <c r="D67" s="4" t="s">
        <v>456</v>
      </c>
      <c r="E67" s="4" t="s">
        <v>595</v>
      </c>
      <c r="F67" s="4" t="s">
        <v>602</v>
      </c>
      <c r="G67" s="14">
        <v>38.422817999999999</v>
      </c>
      <c r="H67" s="14">
        <v>-4.1995699999999996</v>
      </c>
      <c r="I67" s="4" t="s">
        <v>100</v>
      </c>
      <c r="J67" s="4" t="s">
        <v>3053</v>
      </c>
      <c r="K67" s="4" t="s">
        <v>597</v>
      </c>
      <c r="L67" s="4" t="s">
        <v>101</v>
      </c>
      <c r="M67" s="72">
        <v>17.789000000000001</v>
      </c>
      <c r="N67" s="72">
        <v>2.4E-2</v>
      </c>
      <c r="O67" s="72">
        <v>15.577</v>
      </c>
      <c r="P67" s="72">
        <v>2.4E-2</v>
      </c>
      <c r="Q67" s="72">
        <v>37.777000000000001</v>
      </c>
      <c r="R67" s="72">
        <v>2.4E-2</v>
      </c>
      <c r="S67" s="7">
        <v>0.87561</v>
      </c>
      <c r="T67" s="7"/>
      <c r="U67" s="7">
        <v>2.1235499999999998</v>
      </c>
      <c r="V67" s="74"/>
      <c r="W67" s="5"/>
      <c r="X67" s="6"/>
      <c r="Y67" s="11"/>
      <c r="Z67" s="10"/>
      <c r="AA67" s="10"/>
      <c r="AB67" s="4" t="s">
        <v>8609</v>
      </c>
      <c r="AC67" s="4"/>
      <c r="AD67" s="4"/>
      <c r="AE67" s="4" t="s">
        <v>603</v>
      </c>
      <c r="AF67" s="4"/>
      <c r="AG67" s="8"/>
      <c r="AH67" s="8"/>
      <c r="AI67" s="8"/>
      <c r="AJ67" s="8"/>
      <c r="AK67" s="8"/>
      <c r="AL67" s="141">
        <v>583</v>
      </c>
      <c r="AM67" s="142">
        <v>9.5937000000000001</v>
      </c>
      <c r="AN67" s="142">
        <v>3.9558</v>
      </c>
      <c r="AO67" s="4" t="s">
        <v>5466</v>
      </c>
      <c r="AP67" s="4" t="s">
        <v>5758</v>
      </c>
      <c r="AQ67" s="4" t="s">
        <v>8293</v>
      </c>
      <c r="AR67" s="4" t="s">
        <v>3048</v>
      </c>
      <c r="AS67" s="4"/>
    </row>
    <row r="68" spans="1:45" customFormat="1">
      <c r="A68" s="4" t="s">
        <v>4051</v>
      </c>
      <c r="B68" s="4" t="s">
        <v>604</v>
      </c>
      <c r="C68" s="4" t="s">
        <v>95</v>
      </c>
      <c r="D68" s="4" t="s">
        <v>126</v>
      </c>
      <c r="E68" s="4" t="s">
        <v>605</v>
      </c>
      <c r="F68" s="4" t="s">
        <v>606</v>
      </c>
      <c r="G68" s="14">
        <v>38.164242000000002</v>
      </c>
      <c r="H68" s="14">
        <v>-4.4029619999999996</v>
      </c>
      <c r="I68" s="4" t="s">
        <v>100</v>
      </c>
      <c r="J68" s="4" t="s">
        <v>3053</v>
      </c>
      <c r="K68" s="4" t="s">
        <v>597</v>
      </c>
      <c r="L68" s="4" t="s">
        <v>101</v>
      </c>
      <c r="M68" s="72">
        <v>17.751999999999999</v>
      </c>
      <c r="N68" s="72">
        <v>3.5999999999999997E-2</v>
      </c>
      <c r="O68" s="72">
        <v>15.574</v>
      </c>
      <c r="P68" s="72">
        <v>3.7999999999999999E-2</v>
      </c>
      <c r="Q68" s="72">
        <v>37.732999999999997</v>
      </c>
      <c r="R68" s="72">
        <v>4.2000000000000003E-2</v>
      </c>
      <c r="S68" s="7">
        <v>0.87733000000000005</v>
      </c>
      <c r="T68" s="7"/>
      <c r="U68" s="7">
        <v>2.1255999999999999</v>
      </c>
      <c r="V68" s="74"/>
      <c r="W68" s="5"/>
      <c r="X68" s="6"/>
      <c r="Y68" s="11"/>
      <c r="Z68" s="10"/>
      <c r="AA68" s="10"/>
      <c r="AB68" s="4" t="s">
        <v>8609</v>
      </c>
      <c r="AC68" s="4"/>
      <c r="AD68" s="4"/>
      <c r="AE68" s="4" t="s">
        <v>607</v>
      </c>
      <c r="AF68" s="4"/>
      <c r="AG68" s="8"/>
      <c r="AH68" s="8"/>
      <c r="AI68" s="8"/>
      <c r="AJ68" s="8"/>
      <c r="AK68" s="8"/>
      <c r="AL68" s="141">
        <v>605</v>
      </c>
      <c r="AM68" s="142">
        <v>9.5928000000000004</v>
      </c>
      <c r="AN68" s="142">
        <v>3.9556</v>
      </c>
      <c r="AO68" s="4" t="s">
        <v>5466</v>
      </c>
      <c r="AP68" s="4" t="s">
        <v>5758</v>
      </c>
      <c r="AQ68" s="4" t="s">
        <v>8293</v>
      </c>
      <c r="AR68" s="4" t="s">
        <v>3048</v>
      </c>
      <c r="AS68" s="4"/>
    </row>
    <row r="69" spans="1:45" customFormat="1">
      <c r="A69" s="4" t="s">
        <v>4052</v>
      </c>
      <c r="B69" s="4" t="s">
        <v>604</v>
      </c>
      <c r="C69" s="4" t="s">
        <v>95</v>
      </c>
      <c r="D69" s="4" t="s">
        <v>126</v>
      </c>
      <c r="E69" s="4" t="s">
        <v>605</v>
      </c>
      <c r="F69" s="4" t="s">
        <v>606</v>
      </c>
      <c r="G69" s="14">
        <v>38.164242000000002</v>
      </c>
      <c r="H69" s="14">
        <v>-4.4029619999999996</v>
      </c>
      <c r="I69" s="4" t="s">
        <v>100</v>
      </c>
      <c r="J69" s="4" t="s">
        <v>3053</v>
      </c>
      <c r="K69" s="4" t="s">
        <v>597</v>
      </c>
      <c r="L69" s="4" t="s">
        <v>101</v>
      </c>
      <c r="M69" s="72">
        <v>17.773</v>
      </c>
      <c r="N69" s="72">
        <v>6.0000000000000001E-3</v>
      </c>
      <c r="O69" s="72">
        <v>15.593999999999999</v>
      </c>
      <c r="P69" s="72">
        <v>6.0000000000000001E-3</v>
      </c>
      <c r="Q69" s="72">
        <v>37.804000000000002</v>
      </c>
      <c r="R69" s="72">
        <v>1.4E-2</v>
      </c>
      <c r="S69" s="7">
        <v>0.87744</v>
      </c>
      <c r="T69" s="7"/>
      <c r="U69" s="7">
        <v>2.1270799999999999</v>
      </c>
      <c r="V69" s="74"/>
      <c r="W69" s="5"/>
      <c r="X69" s="6"/>
      <c r="Y69" s="11"/>
      <c r="Z69" s="10"/>
      <c r="AA69" s="10"/>
      <c r="AB69" s="4" t="s">
        <v>8609</v>
      </c>
      <c r="AC69" s="4"/>
      <c r="AD69" s="4"/>
      <c r="AE69" s="4" t="s">
        <v>607</v>
      </c>
      <c r="AF69" s="4"/>
      <c r="AG69" s="8"/>
      <c r="AH69" s="8"/>
      <c r="AI69" s="8"/>
      <c r="AJ69" s="8"/>
      <c r="AK69" s="8"/>
      <c r="AL69" s="141">
        <v>625</v>
      </c>
      <c r="AM69" s="142">
        <v>9.6697000000000006</v>
      </c>
      <c r="AN69" s="142">
        <v>3.9889999999999999</v>
      </c>
      <c r="AO69" s="4" t="s">
        <v>5466</v>
      </c>
      <c r="AP69" s="4" t="s">
        <v>5758</v>
      </c>
      <c r="AQ69" s="4" t="s">
        <v>8293</v>
      </c>
      <c r="AR69" s="4" t="s">
        <v>3048</v>
      </c>
      <c r="AS69" s="4"/>
    </row>
    <row r="70" spans="1:45" customFormat="1">
      <c r="A70" s="4" t="s">
        <v>4053</v>
      </c>
      <c r="B70" s="4" t="s">
        <v>604</v>
      </c>
      <c r="C70" s="4" t="s">
        <v>95</v>
      </c>
      <c r="D70" s="4" t="s">
        <v>126</v>
      </c>
      <c r="E70" s="4" t="s">
        <v>605</v>
      </c>
      <c r="F70" s="4" t="s">
        <v>606</v>
      </c>
      <c r="G70" s="14">
        <v>38.164242000000002</v>
      </c>
      <c r="H70" s="14">
        <v>-4.4029619999999996</v>
      </c>
      <c r="I70" s="4" t="s">
        <v>100</v>
      </c>
      <c r="J70" s="4" t="s">
        <v>3053</v>
      </c>
      <c r="K70" s="4" t="s">
        <v>597</v>
      </c>
      <c r="L70" s="4" t="s">
        <v>101</v>
      </c>
      <c r="M70" s="72">
        <v>17.754999999999999</v>
      </c>
      <c r="N70" s="72">
        <v>7.0000000000000001E-3</v>
      </c>
      <c r="O70" s="72">
        <v>15.574999999999999</v>
      </c>
      <c r="P70" s="72">
        <v>7.0000000000000001E-3</v>
      </c>
      <c r="Q70" s="72">
        <v>37.735999999999997</v>
      </c>
      <c r="R70" s="72">
        <v>0.02</v>
      </c>
      <c r="S70" s="7">
        <v>0.87719000000000003</v>
      </c>
      <c r="T70" s="7"/>
      <c r="U70" s="7">
        <v>2.1253799999999998</v>
      </c>
      <c r="V70" s="74"/>
      <c r="W70" s="5"/>
      <c r="X70" s="6"/>
      <c r="Y70" s="11"/>
      <c r="Z70" s="10"/>
      <c r="AA70" s="10"/>
      <c r="AB70" s="4" t="s">
        <v>8609</v>
      </c>
      <c r="AC70" s="4"/>
      <c r="AD70" s="4"/>
      <c r="AE70" s="4" t="s">
        <v>607</v>
      </c>
      <c r="AF70" s="4"/>
      <c r="AG70" s="8"/>
      <c r="AH70" s="8"/>
      <c r="AI70" s="8"/>
      <c r="AJ70" s="8"/>
      <c r="AK70" s="8"/>
      <c r="AL70" s="141">
        <v>605</v>
      </c>
      <c r="AM70" s="142">
        <v>9.5960000000000001</v>
      </c>
      <c r="AN70" s="142">
        <v>3.9554999999999998</v>
      </c>
      <c r="AO70" s="4" t="s">
        <v>5466</v>
      </c>
      <c r="AP70" s="4" t="s">
        <v>5758</v>
      </c>
      <c r="AQ70" s="4" t="s">
        <v>8293</v>
      </c>
      <c r="AR70" s="4" t="s">
        <v>3048</v>
      </c>
      <c r="AS70" s="4"/>
    </row>
    <row r="71" spans="1:45" customFormat="1">
      <c r="A71" s="4" t="s">
        <v>4054</v>
      </c>
      <c r="B71" s="4" t="s">
        <v>604</v>
      </c>
      <c r="C71" s="4" t="s">
        <v>95</v>
      </c>
      <c r="D71" s="4" t="s">
        <v>126</v>
      </c>
      <c r="E71" s="4" t="s">
        <v>605</v>
      </c>
      <c r="F71" s="4" t="s">
        <v>606</v>
      </c>
      <c r="G71" s="14">
        <v>38.164242000000002</v>
      </c>
      <c r="H71" s="14">
        <v>-4.4029619999999996</v>
      </c>
      <c r="I71" s="4" t="s">
        <v>100</v>
      </c>
      <c r="J71" s="4" t="s">
        <v>3053</v>
      </c>
      <c r="K71" s="4" t="s">
        <v>597</v>
      </c>
      <c r="L71" s="4" t="s">
        <v>101</v>
      </c>
      <c r="M71" s="72">
        <v>17.759</v>
      </c>
      <c r="N71" s="72">
        <v>0.03</v>
      </c>
      <c r="O71" s="72">
        <v>15.579000000000001</v>
      </c>
      <c r="P71" s="72">
        <v>3.2000000000000001E-2</v>
      </c>
      <c r="Q71" s="72">
        <v>37.752000000000002</v>
      </c>
      <c r="R71" s="72">
        <v>1.7000000000000001E-2</v>
      </c>
      <c r="S71" s="7">
        <v>0.87722999999999995</v>
      </c>
      <c r="T71" s="7"/>
      <c r="U71" s="7">
        <v>2.12581</v>
      </c>
      <c r="V71" s="74"/>
      <c r="W71" s="5"/>
      <c r="X71" s="6"/>
      <c r="Y71" s="11"/>
      <c r="Z71" s="10"/>
      <c r="AA71" s="10"/>
      <c r="AB71" s="4" t="s">
        <v>8609</v>
      </c>
      <c r="AC71" s="4"/>
      <c r="AD71" s="4"/>
      <c r="AE71" s="4" t="s">
        <v>607</v>
      </c>
      <c r="AF71" s="4"/>
      <c r="AG71" s="8"/>
      <c r="AH71" s="8"/>
      <c r="AI71" s="8"/>
      <c r="AJ71" s="8"/>
      <c r="AK71" s="8"/>
      <c r="AL71" s="141">
        <v>609</v>
      </c>
      <c r="AM71" s="142">
        <v>9.6114999999999995</v>
      </c>
      <c r="AN71" s="142">
        <v>3.9634</v>
      </c>
      <c r="AO71" s="4" t="s">
        <v>5466</v>
      </c>
      <c r="AP71" s="4" t="s">
        <v>5758</v>
      </c>
      <c r="AQ71" s="4" t="s">
        <v>8293</v>
      </c>
      <c r="AR71" s="4" t="s">
        <v>3048</v>
      </c>
      <c r="AS71" s="4"/>
    </row>
    <row r="72" spans="1:45" customFormat="1">
      <c r="A72" s="4" t="s">
        <v>4055</v>
      </c>
      <c r="B72" s="4" t="s">
        <v>608</v>
      </c>
      <c r="C72" s="4" t="s">
        <v>95</v>
      </c>
      <c r="D72" s="4" t="s">
        <v>456</v>
      </c>
      <c r="E72" s="4" t="s">
        <v>609</v>
      </c>
      <c r="F72" s="4" t="s">
        <v>610</v>
      </c>
      <c r="G72" s="14">
        <v>38.618608999999999</v>
      </c>
      <c r="H72" s="14">
        <v>-4.1745859999999997</v>
      </c>
      <c r="I72" s="4" t="s">
        <v>100</v>
      </c>
      <c r="J72" s="4" t="s">
        <v>3053</v>
      </c>
      <c r="K72" s="4" t="s">
        <v>597</v>
      </c>
      <c r="L72" s="4" t="s">
        <v>101</v>
      </c>
      <c r="M72" s="72">
        <v>17.762</v>
      </c>
      <c r="N72" s="72">
        <v>2.4E-2</v>
      </c>
      <c r="O72" s="72">
        <v>15.571999999999999</v>
      </c>
      <c r="P72" s="72">
        <v>2.4E-2</v>
      </c>
      <c r="Q72" s="72">
        <v>37.728999999999999</v>
      </c>
      <c r="R72" s="72">
        <v>2.4E-2</v>
      </c>
      <c r="S72" s="7">
        <v>0.87668999999999997</v>
      </c>
      <c r="T72" s="7"/>
      <c r="U72" s="7">
        <v>2.1241500000000002</v>
      </c>
      <c r="V72" s="74"/>
      <c r="W72" s="5"/>
      <c r="X72" s="6"/>
      <c r="Y72" s="11"/>
      <c r="Z72" s="10"/>
      <c r="AA72" s="10"/>
      <c r="AB72" s="4" t="s">
        <v>8609</v>
      </c>
      <c r="AC72" s="4"/>
      <c r="AD72" s="4"/>
      <c r="AE72" s="4" t="s">
        <v>611</v>
      </c>
      <c r="AF72" s="4"/>
      <c r="AG72" s="8"/>
      <c r="AH72" s="8"/>
      <c r="AI72" s="8"/>
      <c r="AJ72" s="8"/>
      <c r="AK72" s="8"/>
      <c r="AL72" s="141">
        <v>594</v>
      </c>
      <c r="AM72" s="142">
        <v>9.5813000000000006</v>
      </c>
      <c r="AN72" s="142">
        <v>3.9453</v>
      </c>
      <c r="AO72" s="4" t="s">
        <v>5466</v>
      </c>
      <c r="AP72" s="4" t="s">
        <v>5758</v>
      </c>
      <c r="AQ72" s="4" t="s">
        <v>8293</v>
      </c>
      <c r="AR72" s="4" t="s">
        <v>3048</v>
      </c>
      <c r="AS72" s="4"/>
    </row>
    <row r="73" spans="1:45" customFormat="1">
      <c r="A73" s="4" t="s">
        <v>4056</v>
      </c>
      <c r="B73" s="4" t="s">
        <v>612</v>
      </c>
      <c r="C73" s="4" t="s">
        <v>95</v>
      </c>
      <c r="D73" s="4" t="s">
        <v>456</v>
      </c>
      <c r="E73" s="4" t="s">
        <v>551</v>
      </c>
      <c r="F73" s="4" t="s">
        <v>613</v>
      </c>
      <c r="G73" s="14">
        <v>38.768326999999999</v>
      </c>
      <c r="H73" s="14">
        <v>-3.9547059999999998</v>
      </c>
      <c r="I73" s="4" t="s">
        <v>100</v>
      </c>
      <c r="J73" s="4" t="s">
        <v>3053</v>
      </c>
      <c r="K73" s="4" t="s">
        <v>597</v>
      </c>
      <c r="L73" s="4" t="s">
        <v>101</v>
      </c>
      <c r="M73" s="72">
        <v>17.983000000000001</v>
      </c>
      <c r="N73" s="72">
        <v>2.8000000000000001E-2</v>
      </c>
      <c r="O73" s="72">
        <v>15.615</v>
      </c>
      <c r="P73" s="72">
        <v>2.8000000000000001E-2</v>
      </c>
      <c r="Q73" s="72">
        <v>38.067</v>
      </c>
      <c r="R73" s="72">
        <v>2.8000000000000001E-2</v>
      </c>
      <c r="S73" s="7">
        <v>0.86831000000000003</v>
      </c>
      <c r="T73" s="7"/>
      <c r="U73" s="7">
        <v>2.1167899999999999</v>
      </c>
      <c r="V73" s="74"/>
      <c r="W73" s="5"/>
      <c r="X73" s="6"/>
      <c r="Y73" s="11"/>
      <c r="Z73" s="10"/>
      <c r="AA73" s="10"/>
      <c r="AB73" s="4" t="s">
        <v>8609</v>
      </c>
      <c r="AC73" s="4"/>
      <c r="AD73" s="4"/>
      <c r="AE73" s="4" t="s">
        <v>611</v>
      </c>
      <c r="AF73" s="4"/>
      <c r="AG73" s="8"/>
      <c r="AH73" s="8"/>
      <c r="AI73" s="8"/>
      <c r="AJ73" s="8"/>
      <c r="AK73" s="8"/>
      <c r="AL73" s="141">
        <v>507</v>
      </c>
      <c r="AM73" s="142">
        <v>9.6926000000000005</v>
      </c>
      <c r="AN73" s="142">
        <v>3.9971999999999999</v>
      </c>
      <c r="AO73" s="4" t="s">
        <v>5466</v>
      </c>
      <c r="AP73" s="4" t="s">
        <v>5758</v>
      </c>
      <c r="AQ73" s="4" t="s">
        <v>8293</v>
      </c>
      <c r="AR73" s="4" t="s">
        <v>3048</v>
      </c>
      <c r="AS73" s="4"/>
    </row>
    <row r="74" spans="1:45" customFormat="1">
      <c r="A74" s="4" t="s">
        <v>4057</v>
      </c>
      <c r="B74" s="4" t="s">
        <v>612</v>
      </c>
      <c r="C74" s="4" t="s">
        <v>95</v>
      </c>
      <c r="D74" s="4" t="s">
        <v>456</v>
      </c>
      <c r="E74" s="4" t="s">
        <v>551</v>
      </c>
      <c r="F74" s="4" t="s">
        <v>613</v>
      </c>
      <c r="G74" s="14">
        <v>38.768326999999999</v>
      </c>
      <c r="H74" s="14">
        <v>-3.9547059999999998</v>
      </c>
      <c r="I74" s="4" t="s">
        <v>100</v>
      </c>
      <c r="J74" s="4" t="s">
        <v>3053</v>
      </c>
      <c r="K74" s="4" t="s">
        <v>597</v>
      </c>
      <c r="L74" s="4" t="s">
        <v>101</v>
      </c>
      <c r="M74" s="72">
        <v>17.989999999999998</v>
      </c>
      <c r="N74" s="72">
        <v>0.05</v>
      </c>
      <c r="O74" s="72">
        <v>15.624000000000001</v>
      </c>
      <c r="P74" s="72">
        <v>5.6000000000000001E-2</v>
      </c>
      <c r="Q74" s="72">
        <v>39.1</v>
      </c>
      <c r="R74" s="72">
        <v>0.06</v>
      </c>
      <c r="S74" s="7">
        <v>0.86850000000000005</v>
      </c>
      <c r="T74" s="7"/>
      <c r="U74" s="7">
        <v>2.17347</v>
      </c>
      <c r="V74" s="74"/>
      <c r="W74" s="5"/>
      <c r="X74" s="6"/>
      <c r="Y74" s="11"/>
      <c r="Z74" s="10"/>
      <c r="AA74" s="10"/>
      <c r="AB74" s="4" t="s">
        <v>8609</v>
      </c>
      <c r="AC74" s="4"/>
      <c r="AD74" s="4"/>
      <c r="AE74" s="4" t="s">
        <v>611</v>
      </c>
      <c r="AF74" s="4"/>
      <c r="AG74" s="8"/>
      <c r="AH74" s="8"/>
      <c r="AI74" s="8"/>
      <c r="AJ74" s="8"/>
      <c r="AK74" s="8"/>
      <c r="AL74" s="141">
        <v>518</v>
      </c>
      <c r="AM74" s="142">
        <v>9.7274999999999991</v>
      </c>
      <c r="AN74" s="142">
        <v>4.5824999999999996</v>
      </c>
      <c r="AO74" s="4" t="s">
        <v>5466</v>
      </c>
      <c r="AP74" s="4" t="s">
        <v>5758</v>
      </c>
      <c r="AQ74" s="4" t="s">
        <v>8293</v>
      </c>
      <c r="AR74" s="4" t="s">
        <v>3048</v>
      </c>
      <c r="AS74" s="4"/>
    </row>
    <row r="75" spans="1:45" customFormat="1">
      <c r="A75" s="4" t="s">
        <v>4058</v>
      </c>
      <c r="B75" s="4" t="s">
        <v>614</v>
      </c>
      <c r="C75" s="4" t="s">
        <v>95</v>
      </c>
      <c r="D75" s="4" t="s">
        <v>456</v>
      </c>
      <c r="E75" s="4" t="s">
        <v>541</v>
      </c>
      <c r="F75" s="4" t="s">
        <v>615</v>
      </c>
      <c r="G75" s="14">
        <v>38.666082000000003</v>
      </c>
      <c r="H75" s="14">
        <v>-4.1005960000000004</v>
      </c>
      <c r="I75" s="4" t="s">
        <v>100</v>
      </c>
      <c r="J75" s="4" t="s">
        <v>3053</v>
      </c>
      <c r="K75" s="4" t="s">
        <v>597</v>
      </c>
      <c r="L75" s="4" t="s">
        <v>101</v>
      </c>
      <c r="M75" s="72">
        <v>17.760000000000002</v>
      </c>
      <c r="N75" s="72">
        <v>2.1999999999999999E-2</v>
      </c>
      <c r="O75" s="72">
        <v>15.577</v>
      </c>
      <c r="P75" s="72">
        <v>2.1999999999999999E-2</v>
      </c>
      <c r="Q75" s="72">
        <v>37.747999999999998</v>
      </c>
      <c r="R75" s="72">
        <v>2.1999999999999999E-2</v>
      </c>
      <c r="S75" s="7">
        <v>0.87707000000000002</v>
      </c>
      <c r="T75" s="7"/>
      <c r="U75" s="7">
        <v>2.1254200000000001</v>
      </c>
      <c r="V75" s="74"/>
      <c r="W75" s="5"/>
      <c r="X75" s="6"/>
      <c r="Y75" s="11"/>
      <c r="Z75" s="10"/>
      <c r="AA75" s="10"/>
      <c r="AB75" s="4" t="s">
        <v>8609</v>
      </c>
      <c r="AC75" s="4"/>
      <c r="AD75" s="4"/>
      <c r="AE75" s="4" t="s">
        <v>616</v>
      </c>
      <c r="AF75" s="4"/>
      <c r="AG75" s="8"/>
      <c r="AH75" s="8"/>
      <c r="AI75" s="8"/>
      <c r="AJ75" s="8"/>
      <c r="AK75" s="8"/>
      <c r="AL75" s="141">
        <v>605</v>
      </c>
      <c r="AM75" s="142">
        <v>9.6028000000000002</v>
      </c>
      <c r="AN75" s="142">
        <v>3.9597000000000002</v>
      </c>
      <c r="AO75" s="4" t="s">
        <v>5466</v>
      </c>
      <c r="AP75" s="4" t="s">
        <v>5758</v>
      </c>
      <c r="AQ75" s="4" t="s">
        <v>8293</v>
      </c>
      <c r="AR75" s="4" t="s">
        <v>3048</v>
      </c>
      <c r="AS75" s="4"/>
    </row>
    <row r="76" spans="1:45" customFormat="1">
      <c r="A76" s="4" t="s">
        <v>4059</v>
      </c>
      <c r="B76" s="4" t="s">
        <v>617</v>
      </c>
      <c r="C76" s="4" t="s">
        <v>95</v>
      </c>
      <c r="D76" s="4" t="s">
        <v>113</v>
      </c>
      <c r="E76" s="4" t="s">
        <v>618</v>
      </c>
      <c r="F76" s="4" t="s">
        <v>619</v>
      </c>
      <c r="G76" s="14">
        <v>38.314269000000003</v>
      </c>
      <c r="H76" s="14">
        <v>-4.2045500000000002</v>
      </c>
      <c r="I76" s="4" t="s">
        <v>100</v>
      </c>
      <c r="J76" s="4" t="s">
        <v>3053</v>
      </c>
      <c r="K76" s="4" t="s">
        <v>597</v>
      </c>
      <c r="L76" s="4" t="s">
        <v>101</v>
      </c>
      <c r="M76" s="72">
        <v>17.734000000000002</v>
      </c>
      <c r="N76" s="72">
        <v>3.2000000000000001E-2</v>
      </c>
      <c r="O76" s="72">
        <v>15.558</v>
      </c>
      <c r="P76" s="72">
        <v>3.7999999999999999E-2</v>
      </c>
      <c r="Q76" s="72">
        <v>37.668999999999997</v>
      </c>
      <c r="R76" s="72">
        <v>4.2000000000000003E-2</v>
      </c>
      <c r="S76" s="7">
        <v>0.87726999999999999</v>
      </c>
      <c r="T76" s="7"/>
      <c r="U76" s="7">
        <v>2.1240399999999999</v>
      </c>
      <c r="V76" s="74"/>
      <c r="W76" s="5"/>
      <c r="X76" s="6"/>
      <c r="Y76" s="11"/>
      <c r="Z76" s="10"/>
      <c r="AA76" s="10"/>
      <c r="AB76" s="4" t="s">
        <v>8609</v>
      </c>
      <c r="AC76" s="4"/>
      <c r="AD76" s="4"/>
      <c r="AE76" s="4" t="s">
        <v>620</v>
      </c>
      <c r="AF76" s="4"/>
      <c r="AG76" s="8"/>
      <c r="AH76" s="8"/>
      <c r="AI76" s="8"/>
      <c r="AJ76" s="8"/>
      <c r="AK76" s="8"/>
      <c r="AL76" s="141">
        <v>590</v>
      </c>
      <c r="AM76" s="142">
        <v>9.5318000000000005</v>
      </c>
      <c r="AN76" s="142">
        <v>3.9253999999999998</v>
      </c>
      <c r="AO76" s="4" t="s">
        <v>5466</v>
      </c>
      <c r="AP76" s="4" t="s">
        <v>5758</v>
      </c>
      <c r="AQ76" s="4" t="s">
        <v>8293</v>
      </c>
      <c r="AR76" s="4" t="s">
        <v>3048</v>
      </c>
      <c r="AS76" s="4"/>
    </row>
    <row r="77" spans="1:45" customFormat="1">
      <c r="A77" s="4" t="s">
        <v>4060</v>
      </c>
      <c r="B77" s="4" t="s">
        <v>621</v>
      </c>
      <c r="C77" s="4" t="s">
        <v>95</v>
      </c>
      <c r="D77" s="4" t="s">
        <v>456</v>
      </c>
      <c r="E77" s="4" t="s">
        <v>555</v>
      </c>
      <c r="F77" s="4" t="s">
        <v>622</v>
      </c>
      <c r="G77" s="14">
        <v>38.494520999999999</v>
      </c>
      <c r="H77" s="14">
        <v>-4.0921500000000002</v>
      </c>
      <c r="I77" s="4" t="s">
        <v>100</v>
      </c>
      <c r="J77" s="4" t="s">
        <v>3053</v>
      </c>
      <c r="K77" s="4" t="s">
        <v>597</v>
      </c>
      <c r="L77" s="4" t="s">
        <v>101</v>
      </c>
      <c r="M77" s="72">
        <v>17.751000000000001</v>
      </c>
      <c r="N77" s="72">
        <v>2.4E-2</v>
      </c>
      <c r="O77" s="72">
        <v>15.568</v>
      </c>
      <c r="P77" s="72">
        <v>2.4E-2</v>
      </c>
      <c r="Q77" s="72">
        <v>37.703000000000003</v>
      </c>
      <c r="R77" s="72">
        <v>2.4E-2</v>
      </c>
      <c r="S77" s="7">
        <v>0.87702999999999998</v>
      </c>
      <c r="T77" s="7"/>
      <c r="U77" s="7">
        <v>2.1239300000000001</v>
      </c>
      <c r="V77" s="74"/>
      <c r="W77" s="5"/>
      <c r="X77" s="6"/>
      <c r="Y77" s="11"/>
      <c r="Z77" s="10"/>
      <c r="AA77" s="10"/>
      <c r="AB77" s="4" t="s">
        <v>8609</v>
      </c>
      <c r="AC77" s="4"/>
      <c r="AD77" s="4"/>
      <c r="AE77" s="4" t="s">
        <v>543</v>
      </c>
      <c r="AF77" s="4"/>
      <c r="AG77" s="8"/>
      <c r="AH77" s="8"/>
      <c r="AI77" s="8"/>
      <c r="AJ77" s="8"/>
      <c r="AK77" s="8"/>
      <c r="AL77" s="141">
        <v>595</v>
      </c>
      <c r="AM77" s="142">
        <v>9.5680999999999994</v>
      </c>
      <c r="AN77" s="142">
        <v>3.9365999999999999</v>
      </c>
      <c r="AO77" s="4" t="s">
        <v>5466</v>
      </c>
      <c r="AP77" s="4" t="s">
        <v>5758</v>
      </c>
      <c r="AQ77" s="4" t="s">
        <v>8293</v>
      </c>
      <c r="AR77" s="4" t="s">
        <v>3048</v>
      </c>
      <c r="AS77" s="4"/>
    </row>
    <row r="78" spans="1:45" customFormat="1">
      <c r="A78" s="4" t="s">
        <v>4061</v>
      </c>
      <c r="B78" s="4" t="s">
        <v>623</v>
      </c>
      <c r="C78" s="4" t="s">
        <v>95</v>
      </c>
      <c r="D78" s="4" t="s">
        <v>456</v>
      </c>
      <c r="E78" s="4" t="s">
        <v>500</v>
      </c>
      <c r="F78" s="4" t="s">
        <v>624</v>
      </c>
      <c r="G78" s="14">
        <v>38.896890999999997</v>
      </c>
      <c r="H78" s="14">
        <v>-4.4236740000000001</v>
      </c>
      <c r="I78" s="4" t="s">
        <v>100</v>
      </c>
      <c r="J78" s="4" t="s">
        <v>3053</v>
      </c>
      <c r="K78" s="4" t="s">
        <v>625</v>
      </c>
      <c r="L78" s="4" t="s">
        <v>101</v>
      </c>
      <c r="M78" s="72">
        <v>18.14</v>
      </c>
      <c r="N78" s="72">
        <v>3.5999999999999997E-2</v>
      </c>
      <c r="O78" s="72">
        <v>15.590999999999999</v>
      </c>
      <c r="P78" s="72">
        <v>4.3999999999999997E-2</v>
      </c>
      <c r="Q78" s="72">
        <v>38.203000000000003</v>
      </c>
      <c r="R78" s="72">
        <v>5.8000000000000003E-2</v>
      </c>
      <c r="S78" s="7">
        <v>0.85946</v>
      </c>
      <c r="T78" s="7"/>
      <c r="U78" s="7">
        <v>2.1059700000000001</v>
      </c>
      <c r="V78" s="74"/>
      <c r="W78" s="5"/>
      <c r="X78" s="6"/>
      <c r="Y78" s="11"/>
      <c r="Z78" s="10"/>
      <c r="AA78" s="10"/>
      <c r="AB78" s="4" t="s">
        <v>8609</v>
      </c>
      <c r="AC78" s="4"/>
      <c r="AD78" s="4"/>
      <c r="AE78" s="4" t="s">
        <v>626</v>
      </c>
      <c r="AF78" s="4"/>
      <c r="AG78" s="8"/>
      <c r="AH78" s="8"/>
      <c r="AI78" s="8"/>
      <c r="AJ78" s="8"/>
      <c r="AK78" s="8"/>
      <c r="AL78" s="141">
        <v>345</v>
      </c>
      <c r="AM78" s="142">
        <v>9.5536999999999992</v>
      </c>
      <c r="AN78" s="142">
        <v>3.9548999999999999</v>
      </c>
      <c r="AO78" s="4" t="s">
        <v>5466</v>
      </c>
      <c r="AP78" s="4" t="s">
        <v>5758</v>
      </c>
      <c r="AQ78" s="4" t="s">
        <v>8293</v>
      </c>
      <c r="AR78" s="4" t="s">
        <v>3048</v>
      </c>
      <c r="AS78" s="4"/>
    </row>
    <row r="79" spans="1:45" customFormat="1">
      <c r="A79" s="4" t="s">
        <v>4062</v>
      </c>
      <c r="B79" s="4" t="s">
        <v>627</v>
      </c>
      <c r="C79" s="4" t="s">
        <v>95</v>
      </c>
      <c r="D79" s="4" t="s">
        <v>126</v>
      </c>
      <c r="E79" s="4" t="s">
        <v>497</v>
      </c>
      <c r="F79" s="4" t="s">
        <v>628</v>
      </c>
      <c r="G79" s="14">
        <v>38.355955999999999</v>
      </c>
      <c r="H79" s="14">
        <v>-4.4240709999999996</v>
      </c>
      <c r="I79" s="4" t="s">
        <v>100</v>
      </c>
      <c r="J79" s="4" t="s">
        <v>3053</v>
      </c>
      <c r="K79" s="4" t="s">
        <v>625</v>
      </c>
      <c r="L79" s="4" t="s">
        <v>101</v>
      </c>
      <c r="M79" s="72">
        <v>18.141999999999999</v>
      </c>
      <c r="N79" s="72">
        <v>2.1999999999999999E-2</v>
      </c>
      <c r="O79" s="72">
        <v>15.582000000000001</v>
      </c>
      <c r="P79" s="72">
        <v>2.1999999999999999E-2</v>
      </c>
      <c r="Q79" s="72">
        <v>38.171999999999997</v>
      </c>
      <c r="R79" s="72">
        <v>2.1999999999999999E-2</v>
      </c>
      <c r="S79" s="7">
        <v>0.8589</v>
      </c>
      <c r="T79" s="7"/>
      <c r="U79" s="7">
        <v>2.1040800000000002</v>
      </c>
      <c r="V79" s="74"/>
      <c r="W79" s="5"/>
      <c r="X79" s="6"/>
      <c r="Y79" s="11"/>
      <c r="Z79" s="10"/>
      <c r="AA79" s="10"/>
      <c r="AB79" s="4" t="s">
        <v>8609</v>
      </c>
      <c r="AC79" s="4"/>
      <c r="AD79" s="4"/>
      <c r="AE79" s="4" t="s">
        <v>629</v>
      </c>
      <c r="AF79" s="4"/>
      <c r="AG79" s="8"/>
      <c r="AH79" s="8"/>
      <c r="AI79" s="8"/>
      <c r="AJ79" s="8"/>
      <c r="AK79" s="8"/>
      <c r="AL79" s="141">
        <v>326</v>
      </c>
      <c r="AM79" s="142">
        <v>9.5173000000000005</v>
      </c>
      <c r="AN79" s="142">
        <v>3.9331999999999998</v>
      </c>
      <c r="AO79" s="4" t="s">
        <v>5466</v>
      </c>
      <c r="AP79" s="4" t="s">
        <v>5758</v>
      </c>
      <c r="AQ79" s="4" t="s">
        <v>8293</v>
      </c>
      <c r="AR79" s="4" t="s">
        <v>3048</v>
      </c>
      <c r="AS79" s="4"/>
    </row>
    <row r="80" spans="1:45" customFormat="1">
      <c r="A80" s="4" t="s">
        <v>4063</v>
      </c>
      <c r="B80" s="4" t="s">
        <v>627</v>
      </c>
      <c r="C80" s="4" t="s">
        <v>95</v>
      </c>
      <c r="D80" s="4" t="s">
        <v>126</v>
      </c>
      <c r="E80" s="4" t="s">
        <v>503</v>
      </c>
      <c r="F80" s="4" t="s">
        <v>630</v>
      </c>
      <c r="G80" s="14">
        <v>38.648955999999998</v>
      </c>
      <c r="H80" s="14">
        <v>-4.4114940000000002</v>
      </c>
      <c r="I80" s="4" t="s">
        <v>100</v>
      </c>
      <c r="J80" s="4" t="s">
        <v>3053</v>
      </c>
      <c r="K80" s="4" t="s">
        <v>625</v>
      </c>
      <c r="L80" s="4" t="s">
        <v>101</v>
      </c>
      <c r="M80" s="72">
        <v>18.138000000000002</v>
      </c>
      <c r="N80" s="72">
        <v>2.4E-2</v>
      </c>
      <c r="O80" s="72">
        <v>15.598000000000001</v>
      </c>
      <c r="P80" s="72">
        <v>2.4E-2</v>
      </c>
      <c r="Q80" s="72">
        <v>38.21</v>
      </c>
      <c r="R80" s="72">
        <v>2.5999999999999999E-2</v>
      </c>
      <c r="S80" s="7">
        <v>0.85995999999999995</v>
      </c>
      <c r="T80" s="7"/>
      <c r="U80" s="7">
        <v>2.1066400000000001</v>
      </c>
      <c r="V80" s="74"/>
      <c r="W80" s="5"/>
      <c r="X80" s="6"/>
      <c r="Y80" s="11"/>
      <c r="Z80" s="10"/>
      <c r="AA80" s="10"/>
      <c r="AB80" s="4" t="s">
        <v>8609</v>
      </c>
      <c r="AC80" s="4"/>
      <c r="AD80" s="4"/>
      <c r="AE80" s="4" t="s">
        <v>631</v>
      </c>
      <c r="AF80" s="4"/>
      <c r="AG80" s="8"/>
      <c r="AH80" s="8"/>
      <c r="AI80" s="8"/>
      <c r="AJ80" s="8"/>
      <c r="AK80" s="8"/>
      <c r="AL80" s="141">
        <v>359</v>
      </c>
      <c r="AM80" s="142">
        <v>9.5822000000000003</v>
      </c>
      <c r="AN80" s="142">
        <v>3.9626000000000001</v>
      </c>
      <c r="AO80" s="4" t="s">
        <v>5466</v>
      </c>
      <c r="AP80" s="4" t="s">
        <v>5758</v>
      </c>
      <c r="AQ80" s="4" t="s">
        <v>8293</v>
      </c>
      <c r="AR80" s="4" t="s">
        <v>3048</v>
      </c>
      <c r="AS80" s="4"/>
    </row>
    <row r="81" spans="1:45" customFormat="1">
      <c r="A81" s="4" t="s">
        <v>4064</v>
      </c>
      <c r="B81" s="4" t="s">
        <v>632</v>
      </c>
      <c r="C81" s="4" t="s">
        <v>95</v>
      </c>
      <c r="D81" s="4" t="s">
        <v>456</v>
      </c>
      <c r="E81" s="4" t="s">
        <v>500</v>
      </c>
      <c r="F81" s="4" t="s">
        <v>633</v>
      </c>
      <c r="G81" s="14">
        <v>38.948808</v>
      </c>
      <c r="H81" s="14">
        <v>-4.3879000000000001</v>
      </c>
      <c r="I81" s="4" t="s">
        <v>100</v>
      </c>
      <c r="J81" s="4" t="s">
        <v>3053</v>
      </c>
      <c r="K81" s="4" t="s">
        <v>625</v>
      </c>
      <c r="L81" s="4" t="s">
        <v>101</v>
      </c>
      <c r="M81" s="72">
        <v>18.111999999999998</v>
      </c>
      <c r="N81" s="72">
        <v>4.5999999999999999E-2</v>
      </c>
      <c r="O81" s="72">
        <v>15.577</v>
      </c>
      <c r="P81" s="72">
        <v>0.05</v>
      </c>
      <c r="Q81" s="72">
        <v>38.146000000000001</v>
      </c>
      <c r="R81" s="72">
        <v>5.8000000000000003E-2</v>
      </c>
      <c r="S81" s="7">
        <v>0.86007999999999996</v>
      </c>
      <c r="T81" s="7"/>
      <c r="U81" s="7">
        <v>2.10616</v>
      </c>
      <c r="V81" s="74"/>
      <c r="W81" s="5"/>
      <c r="X81" s="6"/>
      <c r="Y81" s="11"/>
      <c r="Z81" s="10"/>
      <c r="AA81" s="10"/>
      <c r="AB81" s="4" t="s">
        <v>8609</v>
      </c>
      <c r="AC81" s="4"/>
      <c r="AD81" s="4"/>
      <c r="AE81" s="4" t="s">
        <v>634</v>
      </c>
      <c r="AF81" s="4"/>
      <c r="AG81" s="8"/>
      <c r="AH81" s="8"/>
      <c r="AI81" s="8"/>
      <c r="AJ81" s="8"/>
      <c r="AK81" s="8"/>
      <c r="AL81" s="141">
        <v>339</v>
      </c>
      <c r="AM81" s="142">
        <v>9.5045999999999999</v>
      </c>
      <c r="AN81" s="142">
        <v>3.9378000000000002</v>
      </c>
      <c r="AO81" s="4" t="s">
        <v>5466</v>
      </c>
      <c r="AP81" s="4" t="s">
        <v>5758</v>
      </c>
      <c r="AQ81" s="4" t="s">
        <v>8293</v>
      </c>
      <c r="AR81" s="4" t="s">
        <v>3048</v>
      </c>
      <c r="AS81" s="4"/>
    </row>
    <row r="82" spans="1:45" customFormat="1">
      <c r="A82" s="4" t="s">
        <v>4065</v>
      </c>
      <c r="B82" s="4" t="s">
        <v>635</v>
      </c>
      <c r="C82" s="4" t="s">
        <v>95</v>
      </c>
      <c r="D82" s="4" t="s">
        <v>456</v>
      </c>
      <c r="E82" s="4" t="s">
        <v>527</v>
      </c>
      <c r="F82" s="4" t="s">
        <v>636</v>
      </c>
      <c r="G82" s="14">
        <v>38.99024</v>
      </c>
      <c r="H82" s="14">
        <v>-4.2882870000000004</v>
      </c>
      <c r="I82" s="4" t="s">
        <v>100</v>
      </c>
      <c r="J82" s="4" t="s">
        <v>3053</v>
      </c>
      <c r="K82" s="4" t="s">
        <v>625</v>
      </c>
      <c r="L82" s="4" t="s">
        <v>101</v>
      </c>
      <c r="M82" s="72">
        <v>18.245999999999999</v>
      </c>
      <c r="N82" s="72">
        <v>3.7999999999999999E-2</v>
      </c>
      <c r="O82" s="72">
        <v>15.616</v>
      </c>
      <c r="P82" s="72">
        <v>3.5999999999999997E-2</v>
      </c>
      <c r="Q82" s="72">
        <v>38.518000000000001</v>
      </c>
      <c r="R82" s="72">
        <v>3.7999999999999999E-2</v>
      </c>
      <c r="S82" s="7">
        <v>0.85587000000000002</v>
      </c>
      <c r="T82" s="7"/>
      <c r="U82" s="7">
        <v>2.1110099999999998</v>
      </c>
      <c r="V82" s="74"/>
      <c r="W82" s="5"/>
      <c r="X82" s="6"/>
      <c r="Y82" s="11"/>
      <c r="Z82" s="10"/>
      <c r="AA82" s="10"/>
      <c r="AB82" s="4" t="s">
        <v>8609</v>
      </c>
      <c r="AC82" s="4"/>
      <c r="AD82" s="4"/>
      <c r="AE82" s="4" t="s">
        <v>603</v>
      </c>
      <c r="AF82" s="4"/>
      <c r="AG82" s="8"/>
      <c r="AH82" s="8"/>
      <c r="AI82" s="8"/>
      <c r="AJ82" s="8"/>
      <c r="AK82" s="8"/>
      <c r="AL82" s="141">
        <v>312</v>
      </c>
      <c r="AM82" s="142">
        <v>9.6278000000000006</v>
      </c>
      <c r="AN82" s="142">
        <v>4.0622999999999996</v>
      </c>
      <c r="AO82" s="4" t="s">
        <v>5466</v>
      </c>
      <c r="AP82" s="4" t="s">
        <v>5758</v>
      </c>
      <c r="AQ82" s="4" t="s">
        <v>8293</v>
      </c>
      <c r="AR82" s="4" t="s">
        <v>3048</v>
      </c>
      <c r="AS82" s="4"/>
    </row>
    <row r="83" spans="1:45" customFormat="1">
      <c r="A83" s="4" t="s">
        <v>4066</v>
      </c>
      <c r="B83" s="4" t="s">
        <v>637</v>
      </c>
      <c r="C83" s="4" t="s">
        <v>95</v>
      </c>
      <c r="D83" s="4" t="s">
        <v>456</v>
      </c>
      <c r="E83" s="4" t="s">
        <v>527</v>
      </c>
      <c r="F83" s="4" t="s">
        <v>636</v>
      </c>
      <c r="G83" s="14">
        <v>38.99024</v>
      </c>
      <c r="H83" s="14">
        <v>-4.2882870000000004</v>
      </c>
      <c r="I83" s="4" t="s">
        <v>100</v>
      </c>
      <c r="J83" s="4" t="s">
        <v>3053</v>
      </c>
      <c r="K83" s="4" t="s">
        <v>625</v>
      </c>
      <c r="L83" s="4" t="s">
        <v>101</v>
      </c>
      <c r="M83" s="72">
        <v>18.126000000000001</v>
      </c>
      <c r="N83" s="72">
        <v>3.5999999999999997E-2</v>
      </c>
      <c r="O83" s="72">
        <v>15.596</v>
      </c>
      <c r="P83" s="72">
        <v>0.04</v>
      </c>
      <c r="Q83" s="72">
        <v>38.213999999999999</v>
      </c>
      <c r="R83" s="72">
        <v>4.5999999999999999E-2</v>
      </c>
      <c r="S83" s="7">
        <v>0.86043999999999998</v>
      </c>
      <c r="T83" s="7"/>
      <c r="U83" s="7">
        <v>2.1082200000000002</v>
      </c>
      <c r="V83" s="74"/>
      <c r="W83" s="5"/>
      <c r="X83" s="6"/>
      <c r="Y83" s="11"/>
      <c r="Z83" s="10"/>
      <c r="AA83" s="10"/>
      <c r="AB83" s="4" t="s">
        <v>8609</v>
      </c>
      <c r="AC83" s="4"/>
      <c r="AD83" s="4"/>
      <c r="AE83" s="4" t="s">
        <v>603</v>
      </c>
      <c r="AF83" s="4"/>
      <c r="AG83" s="8"/>
      <c r="AH83" s="8"/>
      <c r="AI83" s="8"/>
      <c r="AJ83" s="8"/>
      <c r="AK83" s="8"/>
      <c r="AL83" s="141">
        <v>365</v>
      </c>
      <c r="AM83" s="142">
        <v>9.5770999999999997</v>
      </c>
      <c r="AN83" s="142">
        <v>3.9725000000000001</v>
      </c>
      <c r="AO83" s="4" t="s">
        <v>5466</v>
      </c>
      <c r="AP83" s="4" t="s">
        <v>5758</v>
      </c>
      <c r="AQ83" s="4" t="s">
        <v>8293</v>
      </c>
      <c r="AR83" s="4" t="s">
        <v>3048</v>
      </c>
      <c r="AS83" s="4"/>
    </row>
    <row r="84" spans="1:45" customFormat="1">
      <c r="A84" s="4" t="s">
        <v>4067</v>
      </c>
      <c r="B84" s="4" t="s">
        <v>638</v>
      </c>
      <c r="C84" s="4" t="s">
        <v>95</v>
      </c>
      <c r="D84" s="4" t="s">
        <v>456</v>
      </c>
      <c r="E84" s="4" t="s">
        <v>500</v>
      </c>
      <c r="F84" s="4" t="s">
        <v>639</v>
      </c>
      <c r="G84" s="14">
        <v>38.935374000000003</v>
      </c>
      <c r="H84" s="14">
        <v>-4.2840569999999998</v>
      </c>
      <c r="I84" s="4" t="s">
        <v>100</v>
      </c>
      <c r="J84" s="4" t="s">
        <v>3053</v>
      </c>
      <c r="K84" s="4" t="s">
        <v>597</v>
      </c>
      <c r="L84" s="4" t="s">
        <v>101</v>
      </c>
      <c r="M84" s="72">
        <v>18.219000000000001</v>
      </c>
      <c r="N84" s="72">
        <v>8.5999999999999993E-2</v>
      </c>
      <c r="O84" s="72">
        <v>15.641999999999999</v>
      </c>
      <c r="P84" s="72">
        <v>8.2000000000000003E-2</v>
      </c>
      <c r="Q84" s="72">
        <v>38.362000000000002</v>
      </c>
      <c r="R84" s="72">
        <v>0.08</v>
      </c>
      <c r="S84" s="7">
        <v>0.85853000000000002</v>
      </c>
      <c r="T84" s="7"/>
      <c r="U84" s="7">
        <v>2.1056400000000002</v>
      </c>
      <c r="V84" s="74"/>
      <c r="W84" s="5"/>
      <c r="X84" s="6"/>
      <c r="Y84" s="11"/>
      <c r="Z84" s="10"/>
      <c r="AA84" s="10"/>
      <c r="AB84" s="4" t="s">
        <v>8609</v>
      </c>
      <c r="AC84" s="4"/>
      <c r="AD84" s="4"/>
      <c r="AE84" s="4" t="s">
        <v>640</v>
      </c>
      <c r="AF84" s="4"/>
      <c r="AG84" s="8"/>
      <c r="AH84" s="8"/>
      <c r="AI84" s="8"/>
      <c r="AJ84" s="8"/>
      <c r="AK84" s="8"/>
      <c r="AL84" s="141">
        <v>382</v>
      </c>
      <c r="AM84" s="142">
        <v>9.7384000000000004</v>
      </c>
      <c r="AN84" s="142">
        <v>4.0053999999999998</v>
      </c>
      <c r="AO84" s="4" t="s">
        <v>5466</v>
      </c>
      <c r="AP84" s="4" t="s">
        <v>5758</v>
      </c>
      <c r="AQ84" s="4" t="s">
        <v>8293</v>
      </c>
      <c r="AR84" s="4" t="s">
        <v>3048</v>
      </c>
      <c r="AS84" s="4"/>
    </row>
    <row r="85" spans="1:45" customFormat="1">
      <c r="A85" s="4" t="s">
        <v>4068</v>
      </c>
      <c r="B85" s="4" t="s">
        <v>641</v>
      </c>
      <c r="C85" s="4" t="s">
        <v>95</v>
      </c>
      <c r="D85" s="4" t="s">
        <v>456</v>
      </c>
      <c r="E85" s="4" t="s">
        <v>503</v>
      </c>
      <c r="F85" s="4" t="s">
        <v>642</v>
      </c>
      <c r="G85" s="14">
        <v>38.728701999999998</v>
      </c>
      <c r="H85" s="14">
        <v>-4.2192949999999998</v>
      </c>
      <c r="I85" s="4" t="s">
        <v>100</v>
      </c>
      <c r="J85" s="4" t="s">
        <v>3053</v>
      </c>
      <c r="K85" s="4" t="s">
        <v>597</v>
      </c>
      <c r="L85" s="4" t="s">
        <v>101</v>
      </c>
      <c r="M85" s="72">
        <v>18.183</v>
      </c>
      <c r="N85" s="72">
        <v>3.4000000000000002E-2</v>
      </c>
      <c r="O85" s="72">
        <v>15.638</v>
      </c>
      <c r="P85" s="72">
        <v>3.7999999999999999E-2</v>
      </c>
      <c r="Q85" s="72">
        <v>38.366</v>
      </c>
      <c r="R85" s="72">
        <v>0.04</v>
      </c>
      <c r="S85" s="7">
        <v>0.86002999999999996</v>
      </c>
      <c r="T85" s="7"/>
      <c r="U85" s="7">
        <v>2.1099100000000002</v>
      </c>
      <c r="V85" s="74"/>
      <c r="W85" s="5"/>
      <c r="X85" s="6"/>
      <c r="Y85" s="11"/>
      <c r="Z85" s="10"/>
      <c r="AA85" s="10"/>
      <c r="AB85" s="4" t="s">
        <v>8609</v>
      </c>
      <c r="AC85" s="4"/>
      <c r="AD85" s="4"/>
      <c r="AE85" s="4" t="s">
        <v>620</v>
      </c>
      <c r="AF85" s="4"/>
      <c r="AG85" s="8"/>
      <c r="AH85" s="8"/>
      <c r="AI85" s="8"/>
      <c r="AJ85" s="8"/>
      <c r="AK85" s="8"/>
      <c r="AL85" s="141">
        <v>401</v>
      </c>
      <c r="AM85" s="142">
        <v>9.7315000000000005</v>
      </c>
      <c r="AN85" s="142">
        <v>4.0312999999999999</v>
      </c>
      <c r="AO85" s="4" t="s">
        <v>5466</v>
      </c>
      <c r="AP85" s="4" t="s">
        <v>5758</v>
      </c>
      <c r="AQ85" s="4" t="s">
        <v>8293</v>
      </c>
      <c r="AR85" s="4" t="s">
        <v>3048</v>
      </c>
      <c r="AS85" s="4"/>
    </row>
    <row r="86" spans="1:45" customFormat="1">
      <c r="A86" s="4" t="s">
        <v>4069</v>
      </c>
      <c r="B86" s="4" t="s">
        <v>643</v>
      </c>
      <c r="C86" s="4" t="s">
        <v>95</v>
      </c>
      <c r="D86" s="4" t="s">
        <v>126</v>
      </c>
      <c r="E86" s="4" t="s">
        <v>497</v>
      </c>
      <c r="F86" s="4" t="s">
        <v>644</v>
      </c>
      <c r="G86" s="14">
        <v>38.330418999999999</v>
      </c>
      <c r="H86" s="14">
        <v>-4.3219810000000001</v>
      </c>
      <c r="I86" s="4" t="s">
        <v>100</v>
      </c>
      <c r="J86" s="4" t="s">
        <v>3053</v>
      </c>
      <c r="K86" s="4" t="s">
        <v>597</v>
      </c>
      <c r="L86" s="4" t="s">
        <v>101</v>
      </c>
      <c r="M86" s="72">
        <v>18.196000000000002</v>
      </c>
      <c r="N86" s="72">
        <v>3.4000000000000002E-2</v>
      </c>
      <c r="O86" s="72">
        <v>15.612</v>
      </c>
      <c r="P86" s="72">
        <v>3.5999999999999997E-2</v>
      </c>
      <c r="Q86" s="72">
        <v>38.265999999999998</v>
      </c>
      <c r="R86" s="72">
        <v>4.2000000000000003E-2</v>
      </c>
      <c r="S86" s="7">
        <v>0.85801000000000005</v>
      </c>
      <c r="T86" s="7"/>
      <c r="U86" s="7">
        <v>2.10303</v>
      </c>
      <c r="V86" s="74"/>
      <c r="W86" s="5"/>
      <c r="X86" s="6"/>
      <c r="Y86" s="11"/>
      <c r="Z86" s="10"/>
      <c r="AA86" s="10"/>
      <c r="AB86" s="4" t="s">
        <v>8609</v>
      </c>
      <c r="AC86" s="4"/>
      <c r="AD86" s="4"/>
      <c r="AE86" s="4" t="s">
        <v>645</v>
      </c>
      <c r="AF86" s="4"/>
      <c r="AG86" s="8"/>
      <c r="AH86" s="8"/>
      <c r="AI86" s="8"/>
      <c r="AJ86" s="8"/>
      <c r="AK86" s="8"/>
      <c r="AL86" s="141">
        <v>342</v>
      </c>
      <c r="AM86" s="142">
        <v>9.6239000000000008</v>
      </c>
      <c r="AN86" s="142">
        <v>3.9582999999999999</v>
      </c>
      <c r="AO86" s="4" t="s">
        <v>5466</v>
      </c>
      <c r="AP86" s="4" t="s">
        <v>5758</v>
      </c>
      <c r="AQ86" s="4" t="s">
        <v>8293</v>
      </c>
      <c r="AR86" s="4" t="s">
        <v>3048</v>
      </c>
      <c r="AS86" s="4"/>
    </row>
    <row r="87" spans="1:45" customFormat="1">
      <c r="A87" s="4" t="s">
        <v>4070</v>
      </c>
      <c r="B87" s="4" t="s">
        <v>646</v>
      </c>
      <c r="C87" s="4" t="s">
        <v>95</v>
      </c>
      <c r="D87" s="4" t="s">
        <v>456</v>
      </c>
      <c r="E87" s="4" t="s">
        <v>581</v>
      </c>
      <c r="F87" s="4" t="s">
        <v>647</v>
      </c>
      <c r="G87" s="14">
        <v>38.812367999999999</v>
      </c>
      <c r="H87" s="14">
        <v>-4.2405929999999996</v>
      </c>
      <c r="I87" s="4" t="s">
        <v>100</v>
      </c>
      <c r="J87" s="4" t="s">
        <v>3053</v>
      </c>
      <c r="K87" s="4" t="s">
        <v>597</v>
      </c>
      <c r="L87" s="4" t="s">
        <v>101</v>
      </c>
      <c r="M87" s="72">
        <v>18.207000000000001</v>
      </c>
      <c r="N87" s="72">
        <v>5.0000000000000001E-3</v>
      </c>
      <c r="O87" s="72">
        <v>15.622999999999999</v>
      </c>
      <c r="P87" s="72">
        <v>4.0000000000000001E-3</v>
      </c>
      <c r="Q87" s="72">
        <v>38.320999999999998</v>
      </c>
      <c r="R87" s="72">
        <v>0.01</v>
      </c>
      <c r="S87" s="7">
        <v>0.85804000000000002</v>
      </c>
      <c r="T87" s="7"/>
      <c r="U87" s="7">
        <v>2.1046999999999998</v>
      </c>
      <c r="V87" s="74"/>
      <c r="W87" s="5"/>
      <c r="X87" s="6"/>
      <c r="Y87" s="11"/>
      <c r="Z87" s="10"/>
      <c r="AA87" s="10"/>
      <c r="AB87" s="4" t="s">
        <v>8609</v>
      </c>
      <c r="AC87" s="4"/>
      <c r="AD87" s="4"/>
      <c r="AE87" s="4" t="s">
        <v>648</v>
      </c>
      <c r="AF87" s="4"/>
      <c r="AG87" s="8"/>
      <c r="AH87" s="8"/>
      <c r="AI87" s="8"/>
      <c r="AJ87" s="8"/>
      <c r="AK87" s="8"/>
      <c r="AL87" s="141">
        <v>355</v>
      </c>
      <c r="AM87" s="142">
        <v>9.6652000000000005</v>
      </c>
      <c r="AN87" s="142">
        <v>3.9845999999999999</v>
      </c>
      <c r="AO87" s="4" t="s">
        <v>5466</v>
      </c>
      <c r="AP87" s="4" t="s">
        <v>5758</v>
      </c>
      <c r="AQ87" s="4" t="s">
        <v>8293</v>
      </c>
      <c r="AR87" s="4" t="s">
        <v>3048</v>
      </c>
      <c r="AS87" s="4"/>
    </row>
    <row r="88" spans="1:45" customFormat="1">
      <c r="A88" s="4" t="s">
        <v>4071</v>
      </c>
      <c r="B88" s="4" t="s">
        <v>646</v>
      </c>
      <c r="C88" s="4" t="s">
        <v>95</v>
      </c>
      <c r="D88" s="4" t="s">
        <v>456</v>
      </c>
      <c r="E88" s="4" t="s">
        <v>581</v>
      </c>
      <c r="F88" s="4" t="s">
        <v>647</v>
      </c>
      <c r="G88" s="14">
        <v>38.812367999999999</v>
      </c>
      <c r="H88" s="14">
        <v>-4.2405929999999996</v>
      </c>
      <c r="I88" s="4" t="s">
        <v>100</v>
      </c>
      <c r="J88" s="4" t="s">
        <v>3053</v>
      </c>
      <c r="K88" s="4" t="s">
        <v>597</v>
      </c>
      <c r="L88" s="4" t="s">
        <v>101</v>
      </c>
      <c r="M88" s="72">
        <v>18.212</v>
      </c>
      <c r="N88" s="72">
        <v>5.0000000000000001E-3</v>
      </c>
      <c r="O88" s="72">
        <v>15.624000000000001</v>
      </c>
      <c r="P88" s="72">
        <v>5.0000000000000001E-3</v>
      </c>
      <c r="Q88" s="72">
        <v>38.326000000000001</v>
      </c>
      <c r="R88" s="72">
        <v>1.6E-2</v>
      </c>
      <c r="S88" s="7">
        <v>0.85785999999999996</v>
      </c>
      <c r="T88" s="7"/>
      <c r="U88" s="7">
        <v>2.10439</v>
      </c>
      <c r="V88" s="74"/>
      <c r="W88" s="5"/>
      <c r="X88" s="6"/>
      <c r="Y88" s="11"/>
      <c r="Z88" s="10"/>
      <c r="AA88" s="10"/>
      <c r="AB88" s="4" t="s">
        <v>8609</v>
      </c>
      <c r="AC88" s="4"/>
      <c r="AD88" s="4"/>
      <c r="AE88" s="4" t="s">
        <v>648</v>
      </c>
      <c r="AF88" s="4"/>
      <c r="AG88" s="8"/>
      <c r="AH88" s="8"/>
      <c r="AI88" s="8"/>
      <c r="AJ88" s="8"/>
      <c r="AK88" s="8"/>
      <c r="AL88" s="141">
        <v>353</v>
      </c>
      <c r="AM88" s="142">
        <v>9.6678999999999995</v>
      </c>
      <c r="AN88" s="142">
        <v>3.9843000000000002</v>
      </c>
      <c r="AO88" s="4" t="s">
        <v>5466</v>
      </c>
      <c r="AP88" s="4" t="s">
        <v>5758</v>
      </c>
      <c r="AQ88" s="4" t="s">
        <v>8293</v>
      </c>
      <c r="AR88" s="4" t="s">
        <v>3048</v>
      </c>
      <c r="AS88" s="4"/>
    </row>
    <row r="89" spans="1:45" customFormat="1">
      <c r="A89" s="4" t="s">
        <v>4072</v>
      </c>
      <c r="B89" s="4" t="s">
        <v>649</v>
      </c>
      <c r="C89" s="4" t="s">
        <v>95</v>
      </c>
      <c r="D89" s="4" t="s">
        <v>456</v>
      </c>
      <c r="E89" s="4" t="s">
        <v>503</v>
      </c>
      <c r="F89" s="4" t="s">
        <v>650</v>
      </c>
      <c r="G89" s="14">
        <v>38.746015</v>
      </c>
      <c r="H89" s="14">
        <v>-4.2154559999999996</v>
      </c>
      <c r="I89" s="4" t="s">
        <v>100</v>
      </c>
      <c r="J89" s="4" t="s">
        <v>3053</v>
      </c>
      <c r="K89" s="4" t="s">
        <v>597</v>
      </c>
      <c r="L89" s="4" t="s">
        <v>101</v>
      </c>
      <c r="M89" s="72">
        <v>18.193000000000001</v>
      </c>
      <c r="N89" s="72">
        <v>2.8000000000000001E-2</v>
      </c>
      <c r="O89" s="72">
        <v>15.615</v>
      </c>
      <c r="P89" s="72">
        <v>2.8000000000000001E-2</v>
      </c>
      <c r="Q89" s="72">
        <v>38.31</v>
      </c>
      <c r="R89" s="72">
        <v>0.03</v>
      </c>
      <c r="S89" s="7">
        <v>0.85831000000000002</v>
      </c>
      <c r="T89" s="7"/>
      <c r="U89" s="7">
        <v>2.1057600000000001</v>
      </c>
      <c r="V89" s="74"/>
      <c r="W89" s="5"/>
      <c r="X89" s="6"/>
      <c r="Y89" s="11"/>
      <c r="Z89" s="10"/>
      <c r="AA89" s="10"/>
      <c r="AB89" s="4" t="s">
        <v>8609</v>
      </c>
      <c r="AC89" s="4"/>
      <c r="AD89" s="4"/>
      <c r="AE89" s="4" t="s">
        <v>651</v>
      </c>
      <c r="AF89" s="4"/>
      <c r="AG89" s="8"/>
      <c r="AH89" s="8"/>
      <c r="AI89" s="8"/>
      <c r="AJ89" s="8"/>
      <c r="AK89" s="8"/>
      <c r="AL89" s="141">
        <v>350</v>
      </c>
      <c r="AM89" s="142">
        <v>9.6365999999999996</v>
      </c>
      <c r="AN89" s="142">
        <v>3.9855</v>
      </c>
      <c r="AO89" s="4" t="s">
        <v>5466</v>
      </c>
      <c r="AP89" s="4" t="s">
        <v>5758</v>
      </c>
      <c r="AQ89" s="4" t="s">
        <v>8293</v>
      </c>
      <c r="AR89" s="4" t="s">
        <v>3048</v>
      </c>
      <c r="AS89" s="4"/>
    </row>
    <row r="90" spans="1:45" customFormat="1">
      <c r="A90" s="4" t="s">
        <v>4073</v>
      </c>
      <c r="B90" s="4" t="s">
        <v>652</v>
      </c>
      <c r="C90" s="4" t="s">
        <v>95</v>
      </c>
      <c r="D90" s="4" t="s">
        <v>126</v>
      </c>
      <c r="E90" s="4" t="s">
        <v>618</v>
      </c>
      <c r="F90" s="4" t="s">
        <v>653</v>
      </c>
      <c r="G90" s="14">
        <v>38.285876999999999</v>
      </c>
      <c r="H90" s="14">
        <v>-4.268967</v>
      </c>
      <c r="I90" s="4" t="s">
        <v>100</v>
      </c>
      <c r="J90" s="4" t="s">
        <v>3053</v>
      </c>
      <c r="K90" s="4" t="s">
        <v>597</v>
      </c>
      <c r="L90" s="4" t="s">
        <v>101</v>
      </c>
      <c r="M90" s="72">
        <v>18.196999999999999</v>
      </c>
      <c r="N90" s="72">
        <v>4.0000000000000001E-3</v>
      </c>
      <c r="O90" s="72">
        <v>15.619</v>
      </c>
      <c r="P90" s="72">
        <v>3.0000000000000001E-3</v>
      </c>
      <c r="Q90" s="72">
        <v>38.317999999999998</v>
      </c>
      <c r="R90" s="72">
        <v>8.9999999999999993E-3</v>
      </c>
      <c r="S90" s="7">
        <v>0.85833000000000004</v>
      </c>
      <c r="T90" s="7"/>
      <c r="U90" s="7">
        <v>2.1057399999999999</v>
      </c>
      <c r="V90" s="74"/>
      <c r="W90" s="5"/>
      <c r="X90" s="6"/>
      <c r="Y90" s="11"/>
      <c r="Z90" s="10"/>
      <c r="AA90" s="10"/>
      <c r="AB90" s="4" t="s">
        <v>8609</v>
      </c>
      <c r="AC90" s="4"/>
      <c r="AD90" s="4"/>
      <c r="AE90" s="4" t="s">
        <v>557</v>
      </c>
      <c r="AF90" s="4"/>
      <c r="AG90" s="8"/>
      <c r="AH90" s="8"/>
      <c r="AI90" s="8"/>
      <c r="AJ90" s="8"/>
      <c r="AK90" s="8"/>
      <c r="AL90" s="141">
        <v>355</v>
      </c>
      <c r="AM90" s="142">
        <v>9.6516000000000002</v>
      </c>
      <c r="AN90" s="142">
        <v>3.9885000000000002</v>
      </c>
      <c r="AO90" s="4" t="s">
        <v>5466</v>
      </c>
      <c r="AP90" s="4" t="s">
        <v>5758</v>
      </c>
      <c r="AQ90" s="4" t="s">
        <v>8293</v>
      </c>
      <c r="AR90" s="4" t="s">
        <v>3048</v>
      </c>
      <c r="AS90" s="4"/>
    </row>
    <row r="91" spans="1:45" customFormat="1">
      <c r="A91" s="4" t="s">
        <v>4074</v>
      </c>
      <c r="B91" s="4" t="s">
        <v>652</v>
      </c>
      <c r="C91" s="4" t="s">
        <v>95</v>
      </c>
      <c r="D91" s="4" t="s">
        <v>126</v>
      </c>
      <c r="E91" s="4" t="s">
        <v>618</v>
      </c>
      <c r="F91" s="4" t="s">
        <v>653</v>
      </c>
      <c r="G91" s="14">
        <v>38.285876999999999</v>
      </c>
      <c r="H91" s="14">
        <v>-4.268967</v>
      </c>
      <c r="I91" s="4" t="s">
        <v>100</v>
      </c>
      <c r="J91" s="4" t="s">
        <v>3053</v>
      </c>
      <c r="K91" s="4" t="s">
        <v>597</v>
      </c>
      <c r="L91" s="4" t="s">
        <v>101</v>
      </c>
      <c r="M91" s="72">
        <v>18.212</v>
      </c>
      <c r="N91" s="72">
        <v>5.0000000000000001E-3</v>
      </c>
      <c r="O91" s="72">
        <v>15.619</v>
      </c>
      <c r="P91" s="72">
        <v>4.0000000000000001E-3</v>
      </c>
      <c r="Q91" s="72">
        <v>38.319000000000003</v>
      </c>
      <c r="R91" s="72">
        <v>1.0999999999999999E-2</v>
      </c>
      <c r="S91" s="7">
        <v>0.85760000000000003</v>
      </c>
      <c r="T91" s="7"/>
      <c r="U91" s="7">
        <v>2.1040700000000001</v>
      </c>
      <c r="V91" s="74"/>
      <c r="W91" s="5"/>
      <c r="X91" s="6"/>
      <c r="Y91" s="11"/>
      <c r="Z91" s="10"/>
      <c r="AA91" s="10"/>
      <c r="AB91" s="4" t="s">
        <v>8609</v>
      </c>
      <c r="AC91" s="4"/>
      <c r="AD91" s="4"/>
      <c r="AE91" s="4" t="s">
        <v>557</v>
      </c>
      <c r="AF91" s="4"/>
      <c r="AG91" s="8"/>
      <c r="AH91" s="8"/>
      <c r="AI91" s="8"/>
      <c r="AJ91" s="8"/>
      <c r="AK91" s="8"/>
      <c r="AL91" s="141">
        <v>344</v>
      </c>
      <c r="AM91" s="142">
        <v>9.6478999999999999</v>
      </c>
      <c r="AN91" s="142">
        <v>3.9786999999999999</v>
      </c>
      <c r="AO91" s="4" t="s">
        <v>5466</v>
      </c>
      <c r="AP91" s="4" t="s">
        <v>5758</v>
      </c>
      <c r="AQ91" s="4" t="s">
        <v>8293</v>
      </c>
      <c r="AR91" s="4" t="s">
        <v>3048</v>
      </c>
      <c r="AS91" s="4"/>
    </row>
    <row r="92" spans="1:45" customFormat="1">
      <c r="A92" s="4" t="s">
        <v>4075</v>
      </c>
      <c r="B92" s="4" t="s">
        <v>654</v>
      </c>
      <c r="C92" s="4" t="s">
        <v>95</v>
      </c>
      <c r="D92" s="4" t="s">
        <v>456</v>
      </c>
      <c r="E92" s="4" t="s">
        <v>595</v>
      </c>
      <c r="F92" s="4" t="s">
        <v>655</v>
      </c>
      <c r="G92" s="14">
        <v>38.460002000000003</v>
      </c>
      <c r="H92" s="14">
        <v>-4.2258149999999999</v>
      </c>
      <c r="I92" s="4" t="s">
        <v>100</v>
      </c>
      <c r="J92" s="4" t="s">
        <v>3053</v>
      </c>
      <c r="K92" s="4" t="s">
        <v>114</v>
      </c>
      <c r="L92" s="4" t="s">
        <v>101</v>
      </c>
      <c r="M92" s="72">
        <v>18.173999999999999</v>
      </c>
      <c r="N92" s="72">
        <v>8.9999999999999993E-3</v>
      </c>
      <c r="O92" s="72">
        <v>15.616</v>
      </c>
      <c r="P92" s="72">
        <v>8.9999999999999993E-3</v>
      </c>
      <c r="Q92" s="72">
        <v>38.305999999999997</v>
      </c>
      <c r="R92" s="72">
        <v>2.8000000000000001E-2</v>
      </c>
      <c r="S92" s="7">
        <v>0.85926000000000002</v>
      </c>
      <c r="T92" s="7"/>
      <c r="U92" s="7">
        <v>2.10778</v>
      </c>
      <c r="V92" s="74"/>
      <c r="W92" s="5"/>
      <c r="X92" s="6"/>
      <c r="Y92" s="11"/>
      <c r="Z92" s="10"/>
      <c r="AA92" s="10"/>
      <c r="AB92" s="4" t="s">
        <v>8609</v>
      </c>
      <c r="AC92" s="4"/>
      <c r="AD92" s="4"/>
      <c r="AE92" s="4" t="s">
        <v>656</v>
      </c>
      <c r="AF92" s="4"/>
      <c r="AG92" s="8"/>
      <c r="AH92" s="8"/>
      <c r="AI92" s="8"/>
      <c r="AJ92" s="8"/>
      <c r="AK92" s="8"/>
      <c r="AL92" s="141">
        <v>366</v>
      </c>
      <c r="AM92" s="142">
        <v>9.6453000000000007</v>
      </c>
      <c r="AN92" s="142">
        <v>3.9967999999999999</v>
      </c>
      <c r="AO92" s="4" t="s">
        <v>5466</v>
      </c>
      <c r="AP92" s="4" t="s">
        <v>5758</v>
      </c>
      <c r="AQ92" s="4" t="s">
        <v>8293</v>
      </c>
      <c r="AR92" s="4" t="s">
        <v>3048</v>
      </c>
      <c r="AS92" s="4"/>
    </row>
    <row r="93" spans="1:45" customFormat="1">
      <c r="A93" s="4" t="s">
        <v>4076</v>
      </c>
      <c r="B93" s="4" t="s">
        <v>654</v>
      </c>
      <c r="C93" s="4" t="s">
        <v>95</v>
      </c>
      <c r="D93" s="4" t="s">
        <v>456</v>
      </c>
      <c r="E93" s="4" t="s">
        <v>595</v>
      </c>
      <c r="F93" s="4" t="s">
        <v>655</v>
      </c>
      <c r="G93" s="14">
        <v>38.460002000000003</v>
      </c>
      <c r="H93" s="14">
        <v>-4.2258149999999999</v>
      </c>
      <c r="I93" s="4" t="s">
        <v>100</v>
      </c>
      <c r="J93" s="4" t="s">
        <v>3053</v>
      </c>
      <c r="K93" s="4" t="s">
        <v>114</v>
      </c>
      <c r="L93" s="4" t="s">
        <v>101</v>
      </c>
      <c r="M93" s="72">
        <v>18.201000000000001</v>
      </c>
      <c r="N93" s="72">
        <v>4.0000000000000001E-3</v>
      </c>
      <c r="O93" s="72">
        <v>15.622</v>
      </c>
      <c r="P93" s="72">
        <v>3.0000000000000001E-3</v>
      </c>
      <c r="Q93" s="72">
        <v>38.308999999999997</v>
      </c>
      <c r="R93" s="72">
        <v>8.9999999999999993E-3</v>
      </c>
      <c r="S93" s="7">
        <v>0.85829999999999995</v>
      </c>
      <c r="T93" s="7"/>
      <c r="U93" s="7">
        <v>2.1048200000000001</v>
      </c>
      <c r="V93" s="74"/>
      <c r="W93" s="5"/>
      <c r="X93" s="6"/>
      <c r="Y93" s="11"/>
      <c r="Z93" s="10"/>
      <c r="AA93" s="10"/>
      <c r="AB93" s="4" t="s">
        <v>8609</v>
      </c>
      <c r="AC93" s="4"/>
      <c r="AD93" s="4"/>
      <c r="AE93" s="4" t="s">
        <v>656</v>
      </c>
      <c r="AF93" s="4"/>
      <c r="AG93" s="8"/>
      <c r="AH93" s="8"/>
      <c r="AI93" s="8"/>
      <c r="AJ93" s="8"/>
      <c r="AK93" s="8"/>
      <c r="AL93" s="141">
        <v>358</v>
      </c>
      <c r="AM93" s="142">
        <v>9.6625999999999994</v>
      </c>
      <c r="AN93" s="142">
        <v>3.9819</v>
      </c>
      <c r="AO93" s="4" t="s">
        <v>5466</v>
      </c>
      <c r="AP93" s="4" t="s">
        <v>5758</v>
      </c>
      <c r="AQ93" s="4" t="s">
        <v>8293</v>
      </c>
      <c r="AR93" s="4" t="s">
        <v>3048</v>
      </c>
      <c r="AS93" s="4"/>
    </row>
    <row r="94" spans="1:45" customFormat="1">
      <c r="A94" s="4" t="s">
        <v>4077</v>
      </c>
      <c r="B94" s="4" t="s">
        <v>657</v>
      </c>
      <c r="C94" s="4" t="s">
        <v>95</v>
      </c>
      <c r="D94" s="4" t="s">
        <v>126</v>
      </c>
      <c r="E94" s="4" t="s">
        <v>618</v>
      </c>
      <c r="F94" s="4" t="s">
        <v>658</v>
      </c>
      <c r="G94" s="14">
        <v>38.254804999999998</v>
      </c>
      <c r="H94" s="14">
        <v>-4.2219559999999996</v>
      </c>
      <c r="I94" s="4" t="s">
        <v>100</v>
      </c>
      <c r="J94" s="4" t="s">
        <v>3053</v>
      </c>
      <c r="K94" s="4" t="s">
        <v>597</v>
      </c>
      <c r="L94" s="4" t="s">
        <v>101</v>
      </c>
      <c r="M94" s="72">
        <v>18.2</v>
      </c>
      <c r="N94" s="72">
        <v>5.0000000000000001E-3</v>
      </c>
      <c r="O94" s="72">
        <v>15.625</v>
      </c>
      <c r="P94" s="72">
        <v>4.0000000000000001E-3</v>
      </c>
      <c r="Q94" s="72">
        <v>38.33</v>
      </c>
      <c r="R94" s="72">
        <v>1.0999999999999999E-2</v>
      </c>
      <c r="S94" s="7">
        <v>0.85853000000000002</v>
      </c>
      <c r="T94" s="7"/>
      <c r="U94" s="7">
        <v>2.1060300000000001</v>
      </c>
      <c r="V94" s="74"/>
      <c r="W94" s="5"/>
      <c r="X94" s="6"/>
      <c r="Y94" s="11"/>
      <c r="Z94" s="10"/>
      <c r="AA94" s="10"/>
      <c r="AB94" s="4" t="s">
        <v>8609</v>
      </c>
      <c r="AC94" s="4"/>
      <c r="AD94" s="4"/>
      <c r="AE94" s="4" t="s">
        <v>659</v>
      </c>
      <c r="AF94" s="4"/>
      <c r="AG94" s="8"/>
      <c r="AH94" s="8"/>
      <c r="AI94" s="8"/>
      <c r="AJ94" s="8"/>
      <c r="AK94" s="8"/>
      <c r="AL94" s="141">
        <v>364</v>
      </c>
      <c r="AM94" s="142">
        <v>9.6748999999999992</v>
      </c>
      <c r="AN94" s="142">
        <v>3.9950999999999999</v>
      </c>
      <c r="AO94" s="4" t="s">
        <v>5466</v>
      </c>
      <c r="AP94" s="4" t="s">
        <v>5758</v>
      </c>
      <c r="AQ94" s="4" t="s">
        <v>8293</v>
      </c>
      <c r="AR94" s="4" t="s">
        <v>3048</v>
      </c>
      <c r="AS94" s="4"/>
    </row>
    <row r="95" spans="1:45" customFormat="1">
      <c r="A95" s="4" t="s">
        <v>4078</v>
      </c>
      <c r="B95" s="4" t="s">
        <v>660</v>
      </c>
      <c r="C95" s="4" t="s">
        <v>95</v>
      </c>
      <c r="D95" s="4" t="s">
        <v>126</v>
      </c>
      <c r="E95" s="4" t="s">
        <v>618</v>
      </c>
      <c r="F95" s="4" t="s">
        <v>661</v>
      </c>
      <c r="G95" s="14">
        <v>38.243997</v>
      </c>
      <c r="H95" s="14">
        <v>-4.2331149999999997</v>
      </c>
      <c r="I95" s="4" t="s">
        <v>100</v>
      </c>
      <c r="J95" s="4" t="s">
        <v>3053</v>
      </c>
      <c r="K95" s="4" t="s">
        <v>597</v>
      </c>
      <c r="L95" s="4" t="s">
        <v>101</v>
      </c>
      <c r="M95" s="72">
        <v>18.239999999999998</v>
      </c>
      <c r="N95" s="72">
        <v>3.5999999999999997E-2</v>
      </c>
      <c r="O95" s="72">
        <v>15.637</v>
      </c>
      <c r="P95" s="72">
        <v>4.2000000000000003E-2</v>
      </c>
      <c r="Q95" s="72">
        <v>38.386000000000003</v>
      </c>
      <c r="R95" s="72">
        <v>0.05</v>
      </c>
      <c r="S95" s="7">
        <v>0.85729999999999995</v>
      </c>
      <c r="T95" s="7"/>
      <c r="U95" s="7">
        <v>2.1044700000000001</v>
      </c>
      <c r="V95" s="74"/>
      <c r="W95" s="5"/>
      <c r="X95" s="6"/>
      <c r="Y95" s="11"/>
      <c r="Z95" s="10"/>
      <c r="AA95" s="10"/>
      <c r="AB95" s="4" t="s">
        <v>8609</v>
      </c>
      <c r="AC95" s="4"/>
      <c r="AD95" s="4"/>
      <c r="AE95" s="4" t="s">
        <v>590</v>
      </c>
      <c r="AF95" s="4"/>
      <c r="AG95" s="8"/>
      <c r="AH95" s="8"/>
      <c r="AI95" s="8"/>
      <c r="AJ95" s="8"/>
      <c r="AK95" s="8"/>
      <c r="AL95" s="141">
        <v>357</v>
      </c>
      <c r="AM95" s="142">
        <v>9.7129999999999992</v>
      </c>
      <c r="AN95" s="142">
        <v>4.0022000000000002</v>
      </c>
      <c r="AO95" s="4" t="s">
        <v>5466</v>
      </c>
      <c r="AP95" s="4" t="s">
        <v>5758</v>
      </c>
      <c r="AQ95" s="4" t="s">
        <v>8293</v>
      </c>
      <c r="AR95" s="4" t="s">
        <v>3048</v>
      </c>
      <c r="AS95" s="4"/>
    </row>
    <row r="96" spans="1:45" customFormat="1">
      <c r="A96" s="4" t="s">
        <v>4079</v>
      </c>
      <c r="B96" s="4" t="s">
        <v>662</v>
      </c>
      <c r="C96" s="4" t="s">
        <v>95</v>
      </c>
      <c r="D96" s="4" t="s">
        <v>456</v>
      </c>
      <c r="E96" s="4" t="s">
        <v>500</v>
      </c>
      <c r="F96" s="4" t="s">
        <v>663</v>
      </c>
      <c r="G96" s="14">
        <v>38.939824999999999</v>
      </c>
      <c r="H96" s="14">
        <v>-4.3142620000000003</v>
      </c>
      <c r="I96" s="4" t="s">
        <v>100</v>
      </c>
      <c r="J96" s="4" t="s">
        <v>3053</v>
      </c>
      <c r="K96" s="4" t="s">
        <v>597</v>
      </c>
      <c r="L96" s="4" t="s">
        <v>101</v>
      </c>
      <c r="M96" s="72">
        <v>18.195</v>
      </c>
      <c r="N96" s="72">
        <v>0.04</v>
      </c>
      <c r="O96" s="72">
        <v>15.632999999999999</v>
      </c>
      <c r="P96" s="72">
        <v>4.0000000000000001E-3</v>
      </c>
      <c r="Q96" s="72">
        <v>38.363</v>
      </c>
      <c r="R96" s="72">
        <v>4.5999999999999999E-2</v>
      </c>
      <c r="S96" s="7">
        <v>0.85921999999999998</v>
      </c>
      <c r="T96" s="7"/>
      <c r="U96" s="7">
        <v>2.1084499999999999</v>
      </c>
      <c r="V96" s="74"/>
      <c r="W96" s="5"/>
      <c r="X96" s="6"/>
      <c r="Y96" s="11"/>
      <c r="Z96" s="10"/>
      <c r="AA96" s="10"/>
      <c r="AB96" s="4" t="s">
        <v>8609</v>
      </c>
      <c r="AC96" s="4"/>
      <c r="AD96" s="4"/>
      <c r="AE96" s="4" t="s">
        <v>659</v>
      </c>
      <c r="AF96" s="4"/>
      <c r="AG96" s="8"/>
      <c r="AH96" s="8"/>
      <c r="AI96" s="8"/>
      <c r="AJ96" s="8"/>
      <c r="AK96" s="8"/>
      <c r="AL96" s="141">
        <v>383</v>
      </c>
      <c r="AM96" s="142">
        <v>9.7082999999999995</v>
      </c>
      <c r="AN96" s="142">
        <v>4.0194999999999999</v>
      </c>
      <c r="AO96" s="4" t="s">
        <v>5466</v>
      </c>
      <c r="AP96" s="4" t="s">
        <v>5758</v>
      </c>
      <c r="AQ96" s="4" t="s">
        <v>8293</v>
      </c>
      <c r="AR96" s="4" t="s">
        <v>3048</v>
      </c>
      <c r="AS96" s="4"/>
    </row>
    <row r="97" spans="1:45" customFormat="1">
      <c r="A97" s="4" t="s">
        <v>4080</v>
      </c>
      <c r="B97" s="4" t="s">
        <v>662</v>
      </c>
      <c r="C97" s="4" t="s">
        <v>95</v>
      </c>
      <c r="D97" s="4" t="s">
        <v>456</v>
      </c>
      <c r="E97" s="4" t="s">
        <v>500</v>
      </c>
      <c r="F97" s="4" t="s">
        <v>663</v>
      </c>
      <c r="G97" s="14">
        <v>38.939824999999999</v>
      </c>
      <c r="H97" s="14">
        <v>-4.3142620000000003</v>
      </c>
      <c r="I97" s="4" t="s">
        <v>100</v>
      </c>
      <c r="J97" s="4" t="s">
        <v>3053</v>
      </c>
      <c r="K97" s="4" t="s">
        <v>597</v>
      </c>
      <c r="L97" s="4" t="s">
        <v>101</v>
      </c>
      <c r="M97" s="72">
        <v>18.192</v>
      </c>
      <c r="N97" s="72">
        <v>4.0000000000000001E-3</v>
      </c>
      <c r="O97" s="72">
        <v>15.612</v>
      </c>
      <c r="P97" s="72">
        <v>4.0000000000000001E-3</v>
      </c>
      <c r="Q97" s="72">
        <v>38.311</v>
      </c>
      <c r="R97" s="72">
        <v>8.0000000000000002E-3</v>
      </c>
      <c r="S97" s="7">
        <v>0.85819999999999996</v>
      </c>
      <c r="T97" s="7"/>
      <c r="U97" s="7">
        <v>2.1059399999999999</v>
      </c>
      <c r="V97" s="74"/>
      <c r="W97" s="5"/>
      <c r="X97" s="6"/>
      <c r="Y97" s="11"/>
      <c r="Z97" s="10"/>
      <c r="AA97" s="10"/>
      <c r="AB97" s="4" t="s">
        <v>8609</v>
      </c>
      <c r="AC97" s="4"/>
      <c r="AD97" s="4"/>
      <c r="AE97" s="4" t="s">
        <v>659</v>
      </c>
      <c r="AF97" s="4"/>
      <c r="AG97" s="8"/>
      <c r="AH97" s="8"/>
      <c r="AI97" s="8"/>
      <c r="AJ97" s="8"/>
      <c r="AK97" s="8"/>
      <c r="AL97" s="141">
        <v>345</v>
      </c>
      <c r="AM97" s="142">
        <v>9.6249000000000002</v>
      </c>
      <c r="AN97" s="142">
        <v>3.9857</v>
      </c>
      <c r="AO97" s="4" t="s">
        <v>5466</v>
      </c>
      <c r="AP97" s="4" t="s">
        <v>5758</v>
      </c>
      <c r="AQ97" s="4" t="s">
        <v>8293</v>
      </c>
      <c r="AR97" s="4" t="s">
        <v>3048</v>
      </c>
      <c r="AS97" s="4"/>
    </row>
    <row r="98" spans="1:45" customFormat="1">
      <c r="A98" s="4" t="s">
        <v>4081</v>
      </c>
      <c r="B98" s="4" t="s">
        <v>662</v>
      </c>
      <c r="C98" s="4" t="s">
        <v>95</v>
      </c>
      <c r="D98" s="4" t="s">
        <v>456</v>
      </c>
      <c r="E98" s="4" t="s">
        <v>500</v>
      </c>
      <c r="F98" s="4" t="s">
        <v>663</v>
      </c>
      <c r="G98" s="14">
        <v>38.939824999999999</v>
      </c>
      <c r="H98" s="14">
        <v>-4.3142620000000003</v>
      </c>
      <c r="I98" s="4" t="s">
        <v>100</v>
      </c>
      <c r="J98" s="4" t="s">
        <v>3053</v>
      </c>
      <c r="K98" s="4" t="s">
        <v>597</v>
      </c>
      <c r="L98" s="4" t="s">
        <v>101</v>
      </c>
      <c r="M98" s="72">
        <v>18.173999999999999</v>
      </c>
      <c r="N98" s="72">
        <v>4.0000000000000001E-3</v>
      </c>
      <c r="O98" s="72">
        <v>15.618</v>
      </c>
      <c r="P98" s="72">
        <v>3.0000000000000001E-3</v>
      </c>
      <c r="Q98" s="72">
        <v>38.31</v>
      </c>
      <c r="R98" s="72">
        <v>8.0000000000000002E-3</v>
      </c>
      <c r="S98" s="7">
        <v>0.85936000000000001</v>
      </c>
      <c r="T98" s="7"/>
      <c r="U98" s="7">
        <v>2.1079500000000002</v>
      </c>
      <c r="V98" s="74"/>
      <c r="W98" s="5"/>
      <c r="X98" s="6"/>
      <c r="Y98" s="11"/>
      <c r="Z98" s="10"/>
      <c r="AA98" s="10"/>
      <c r="AB98" s="4" t="s">
        <v>8609</v>
      </c>
      <c r="AC98" s="4"/>
      <c r="AD98" s="4"/>
      <c r="AE98" s="4" t="s">
        <v>659</v>
      </c>
      <c r="AF98" s="4"/>
      <c r="AG98" s="8"/>
      <c r="AH98" s="8"/>
      <c r="AI98" s="8"/>
      <c r="AJ98" s="8"/>
      <c r="AK98" s="8"/>
      <c r="AL98" s="141">
        <v>370</v>
      </c>
      <c r="AM98" s="142">
        <v>9.6533999999999995</v>
      </c>
      <c r="AN98" s="142">
        <v>3.9996999999999998</v>
      </c>
      <c r="AO98" s="4" t="s">
        <v>5466</v>
      </c>
      <c r="AP98" s="4" t="s">
        <v>5758</v>
      </c>
      <c r="AQ98" s="4" t="s">
        <v>8293</v>
      </c>
      <c r="AR98" s="4" t="s">
        <v>3048</v>
      </c>
      <c r="AS98" s="4"/>
    </row>
    <row r="99" spans="1:45" customFormat="1">
      <c r="A99" s="4" t="s">
        <v>4082</v>
      </c>
      <c r="B99" s="4" t="s">
        <v>662</v>
      </c>
      <c r="C99" s="4" t="s">
        <v>95</v>
      </c>
      <c r="D99" s="4" t="s">
        <v>456</v>
      </c>
      <c r="E99" s="4" t="s">
        <v>500</v>
      </c>
      <c r="F99" s="4" t="s">
        <v>663</v>
      </c>
      <c r="G99" s="14">
        <v>38.939824999999999</v>
      </c>
      <c r="H99" s="14">
        <v>-4.3142620000000003</v>
      </c>
      <c r="I99" s="4" t="s">
        <v>100</v>
      </c>
      <c r="J99" s="4" t="s">
        <v>3053</v>
      </c>
      <c r="K99" s="4" t="s">
        <v>597</v>
      </c>
      <c r="L99" s="4" t="s">
        <v>101</v>
      </c>
      <c r="M99" s="72">
        <v>18.164999999999999</v>
      </c>
      <c r="N99" s="72">
        <v>5.0000000000000001E-3</v>
      </c>
      <c r="O99" s="72">
        <v>15.624000000000001</v>
      </c>
      <c r="P99" s="72">
        <v>4.0000000000000001E-3</v>
      </c>
      <c r="Q99" s="72">
        <v>38.287999999999997</v>
      </c>
      <c r="R99" s="72">
        <v>0.01</v>
      </c>
      <c r="S99" s="7">
        <v>0.86014000000000002</v>
      </c>
      <c r="T99" s="7"/>
      <c r="U99" s="7">
        <v>2.10785</v>
      </c>
      <c r="V99" s="74"/>
      <c r="W99" s="5"/>
      <c r="X99" s="6"/>
      <c r="Y99" s="11"/>
      <c r="Z99" s="10"/>
      <c r="AA99" s="10"/>
      <c r="AB99" s="4" t="s">
        <v>8609</v>
      </c>
      <c r="AC99" s="4"/>
      <c r="AD99" s="4"/>
      <c r="AE99" s="4" t="s">
        <v>659</v>
      </c>
      <c r="AF99" s="4"/>
      <c r="AG99" s="8"/>
      <c r="AH99" s="8"/>
      <c r="AI99" s="8"/>
      <c r="AJ99" s="8"/>
      <c r="AK99" s="8"/>
      <c r="AL99" s="141">
        <v>388</v>
      </c>
      <c r="AM99" s="142">
        <v>9.6797000000000004</v>
      </c>
      <c r="AN99" s="142">
        <v>3.996</v>
      </c>
      <c r="AO99" s="4" t="s">
        <v>5466</v>
      </c>
      <c r="AP99" s="4" t="s">
        <v>5758</v>
      </c>
      <c r="AQ99" s="4" t="s">
        <v>8293</v>
      </c>
      <c r="AR99" s="4" t="s">
        <v>3048</v>
      </c>
      <c r="AS99" s="4"/>
    </row>
    <row r="100" spans="1:45" customFormat="1">
      <c r="A100" s="4" t="s">
        <v>4083</v>
      </c>
      <c r="B100" s="4" t="s">
        <v>664</v>
      </c>
      <c r="C100" s="4" t="s">
        <v>95</v>
      </c>
      <c r="D100" s="4" t="s">
        <v>126</v>
      </c>
      <c r="E100" s="4" t="s">
        <v>497</v>
      </c>
      <c r="F100" s="4" t="s">
        <v>665</v>
      </c>
      <c r="G100" s="14">
        <v>38.243580999999999</v>
      </c>
      <c r="H100" s="14">
        <v>-4.348859</v>
      </c>
      <c r="I100" s="4" t="s">
        <v>100</v>
      </c>
      <c r="J100" s="4" t="s">
        <v>3053</v>
      </c>
      <c r="K100" s="4" t="s">
        <v>597</v>
      </c>
      <c r="L100" s="4" t="s">
        <v>101</v>
      </c>
      <c r="M100" s="72">
        <v>18.175000000000001</v>
      </c>
      <c r="N100" s="72">
        <v>5.0000000000000001E-3</v>
      </c>
      <c r="O100" s="72">
        <v>15.612</v>
      </c>
      <c r="P100" s="72">
        <v>5.0000000000000001E-3</v>
      </c>
      <c r="Q100" s="72">
        <v>38.292000000000002</v>
      </c>
      <c r="R100" s="72">
        <v>1.2E-2</v>
      </c>
      <c r="S100" s="7">
        <v>0.85897000000000001</v>
      </c>
      <c r="T100" s="7"/>
      <c r="U100" s="7">
        <v>2.10683</v>
      </c>
      <c r="V100" s="74"/>
      <c r="W100" s="5"/>
      <c r="X100" s="6"/>
      <c r="Y100" s="11"/>
      <c r="Z100" s="10"/>
      <c r="AA100" s="10"/>
      <c r="AB100" s="4" t="s">
        <v>8609</v>
      </c>
      <c r="AC100" s="4"/>
      <c r="AD100" s="4"/>
      <c r="AE100" s="4" t="s">
        <v>557</v>
      </c>
      <c r="AF100" s="4"/>
      <c r="AG100" s="8"/>
      <c r="AH100" s="8"/>
      <c r="AI100" s="8"/>
      <c r="AJ100" s="8"/>
      <c r="AK100" s="8"/>
      <c r="AL100" s="141">
        <v>358</v>
      </c>
      <c r="AM100" s="142">
        <v>9.6290999999999993</v>
      </c>
      <c r="AN100" s="142">
        <v>3.9870000000000001</v>
      </c>
      <c r="AO100" s="4" t="s">
        <v>5466</v>
      </c>
      <c r="AP100" s="4" t="s">
        <v>5758</v>
      </c>
      <c r="AQ100" s="4" t="s">
        <v>8293</v>
      </c>
      <c r="AR100" s="4" t="s">
        <v>3048</v>
      </c>
      <c r="AS100" s="4"/>
    </row>
    <row r="101" spans="1:45" customFormat="1">
      <c r="A101" s="4" t="s">
        <v>4084</v>
      </c>
      <c r="B101" s="4" t="s">
        <v>666</v>
      </c>
      <c r="C101" s="4" t="s">
        <v>95</v>
      </c>
      <c r="D101" s="4" t="s">
        <v>456</v>
      </c>
      <c r="E101" s="4" t="s">
        <v>667</v>
      </c>
      <c r="F101" s="4" t="s">
        <v>668</v>
      </c>
      <c r="G101" s="14">
        <v>38.525528999999999</v>
      </c>
      <c r="H101" s="14">
        <v>-4.3586070000000001</v>
      </c>
      <c r="I101" s="4" t="s">
        <v>100</v>
      </c>
      <c r="J101" s="4" t="s">
        <v>3053</v>
      </c>
      <c r="K101" s="4" t="s">
        <v>597</v>
      </c>
      <c r="L101" s="4" t="s">
        <v>101</v>
      </c>
      <c r="M101" s="72">
        <v>18.187999999999999</v>
      </c>
      <c r="N101" s="72">
        <v>4.0000000000000001E-3</v>
      </c>
      <c r="O101" s="72">
        <v>15.601000000000001</v>
      </c>
      <c r="P101" s="72">
        <v>3.0000000000000001E-3</v>
      </c>
      <c r="Q101" s="72">
        <v>38.287999999999997</v>
      </c>
      <c r="R101" s="72">
        <v>8.9999999999999993E-3</v>
      </c>
      <c r="S101" s="7">
        <v>0.85777000000000003</v>
      </c>
      <c r="T101" s="7"/>
      <c r="U101" s="7">
        <v>2.1051899999999999</v>
      </c>
      <c r="V101" s="74"/>
      <c r="W101" s="5"/>
      <c r="X101" s="6"/>
      <c r="Y101" s="11"/>
      <c r="Z101" s="10"/>
      <c r="AA101" s="10"/>
      <c r="AB101" s="4" t="s">
        <v>8609</v>
      </c>
      <c r="AC101" s="4"/>
      <c r="AD101" s="4"/>
      <c r="AE101" s="4" t="s">
        <v>626</v>
      </c>
      <c r="AF101" s="4"/>
      <c r="AG101" s="8"/>
      <c r="AH101" s="8"/>
      <c r="AI101" s="8"/>
      <c r="AJ101" s="8"/>
      <c r="AK101" s="8"/>
      <c r="AL101" s="141">
        <v>327</v>
      </c>
      <c r="AM101" s="142">
        <v>9.5818999999999992</v>
      </c>
      <c r="AN101" s="142">
        <v>3.9719000000000002</v>
      </c>
      <c r="AO101" s="4" t="s">
        <v>5466</v>
      </c>
      <c r="AP101" s="4" t="s">
        <v>5758</v>
      </c>
      <c r="AQ101" s="4" t="s">
        <v>8293</v>
      </c>
      <c r="AR101" s="4" t="s">
        <v>3048</v>
      </c>
      <c r="AS101" s="4"/>
    </row>
    <row r="102" spans="1:45" customFormat="1">
      <c r="A102" s="4" t="s">
        <v>4085</v>
      </c>
      <c r="B102" s="4" t="s">
        <v>669</v>
      </c>
      <c r="C102" s="4" t="s">
        <v>95</v>
      </c>
      <c r="D102" s="4" t="s">
        <v>126</v>
      </c>
      <c r="E102" s="4" t="s">
        <v>500</v>
      </c>
      <c r="F102" s="4" t="s">
        <v>670</v>
      </c>
      <c r="G102" s="14">
        <v>38.939782999999998</v>
      </c>
      <c r="H102" s="14">
        <v>-4.4437430000000004</v>
      </c>
      <c r="I102" s="4" t="s">
        <v>100</v>
      </c>
      <c r="J102" s="4" t="s">
        <v>3053</v>
      </c>
      <c r="K102" s="4" t="s">
        <v>671</v>
      </c>
      <c r="L102" s="4" t="s">
        <v>101</v>
      </c>
      <c r="M102" s="72">
        <v>18.184999999999999</v>
      </c>
      <c r="N102" s="72">
        <v>5.0000000000000001E-3</v>
      </c>
      <c r="O102" s="72">
        <v>15.593</v>
      </c>
      <c r="P102" s="72">
        <v>4.0000000000000001E-3</v>
      </c>
      <c r="Q102" s="72">
        <v>38.265000000000001</v>
      </c>
      <c r="R102" s="72">
        <v>1.0999999999999999E-2</v>
      </c>
      <c r="S102" s="7">
        <v>0.85750999999999999</v>
      </c>
      <c r="T102" s="7"/>
      <c r="U102" s="7">
        <v>2.1042800000000002</v>
      </c>
      <c r="V102" s="74"/>
      <c r="W102" s="5"/>
      <c r="X102" s="6"/>
      <c r="Y102" s="11"/>
      <c r="Z102" s="10"/>
      <c r="AA102" s="10"/>
      <c r="AB102" s="4" t="s">
        <v>8609</v>
      </c>
      <c r="AC102" s="4"/>
      <c r="AD102" s="4"/>
      <c r="AE102" s="4" t="s">
        <v>672</v>
      </c>
      <c r="AF102" s="4"/>
      <c r="AG102" s="8"/>
      <c r="AH102" s="8"/>
      <c r="AI102" s="8"/>
      <c r="AJ102" s="8"/>
      <c r="AK102" s="8"/>
      <c r="AL102" s="141">
        <v>314</v>
      </c>
      <c r="AM102" s="142">
        <v>9.5508000000000006</v>
      </c>
      <c r="AN102" s="142">
        <v>3.9586000000000001</v>
      </c>
      <c r="AO102" s="4" t="s">
        <v>5466</v>
      </c>
      <c r="AP102" s="4" t="s">
        <v>5758</v>
      </c>
      <c r="AQ102" s="4" t="s">
        <v>8293</v>
      </c>
      <c r="AR102" s="4" t="s">
        <v>3048</v>
      </c>
      <c r="AS102" s="4"/>
    </row>
    <row r="103" spans="1:45" customFormat="1">
      <c r="A103" s="4" t="s">
        <v>4086</v>
      </c>
      <c r="B103" s="4" t="s">
        <v>669</v>
      </c>
      <c r="C103" s="4" t="s">
        <v>95</v>
      </c>
      <c r="D103" s="4" t="s">
        <v>126</v>
      </c>
      <c r="E103" s="4" t="s">
        <v>500</v>
      </c>
      <c r="F103" s="4" t="s">
        <v>670</v>
      </c>
      <c r="G103" s="14">
        <v>38.939782999999998</v>
      </c>
      <c r="H103" s="14">
        <v>-4.4437430000000004</v>
      </c>
      <c r="I103" s="4" t="s">
        <v>100</v>
      </c>
      <c r="J103" s="4" t="s">
        <v>3053</v>
      </c>
      <c r="K103" s="4" t="s">
        <v>671</v>
      </c>
      <c r="L103" s="4" t="s">
        <v>101</v>
      </c>
      <c r="M103" s="72">
        <v>18.184999999999999</v>
      </c>
      <c r="N103" s="72">
        <v>6.0000000000000001E-3</v>
      </c>
      <c r="O103" s="72">
        <v>15.6</v>
      </c>
      <c r="P103" s="72">
        <v>6.0000000000000001E-3</v>
      </c>
      <c r="Q103" s="72">
        <v>38.276000000000003</v>
      </c>
      <c r="R103" s="72">
        <v>1.7000000000000001E-2</v>
      </c>
      <c r="S103" s="7">
        <v>0.85782000000000003</v>
      </c>
      <c r="T103" s="7"/>
      <c r="U103" s="7">
        <v>2.1047899999999999</v>
      </c>
      <c r="V103" s="74"/>
      <c r="W103" s="5"/>
      <c r="X103" s="6"/>
      <c r="Y103" s="11"/>
      <c r="Z103" s="10"/>
      <c r="AA103" s="10"/>
      <c r="AB103" s="4" t="s">
        <v>8609</v>
      </c>
      <c r="AC103" s="4"/>
      <c r="AD103" s="4"/>
      <c r="AE103" s="4" t="s">
        <v>672</v>
      </c>
      <c r="AF103" s="4"/>
      <c r="AG103" s="8"/>
      <c r="AH103" s="8"/>
      <c r="AI103" s="8"/>
      <c r="AJ103" s="8"/>
      <c r="AK103" s="8"/>
      <c r="AL103" s="141">
        <v>328</v>
      </c>
      <c r="AM103" s="142">
        <v>9.5786999999999995</v>
      </c>
      <c r="AN103" s="142">
        <v>3.9670999999999998</v>
      </c>
      <c r="AO103" s="4" t="s">
        <v>5466</v>
      </c>
      <c r="AP103" s="4" t="s">
        <v>5758</v>
      </c>
      <c r="AQ103" s="4" t="s">
        <v>8293</v>
      </c>
      <c r="AR103" s="4" t="s">
        <v>3048</v>
      </c>
      <c r="AS103" s="4"/>
    </row>
    <row r="104" spans="1:45" customFormat="1">
      <c r="A104" s="4" t="s">
        <v>4087</v>
      </c>
      <c r="B104" s="4" t="s">
        <v>669</v>
      </c>
      <c r="C104" s="4" t="s">
        <v>95</v>
      </c>
      <c r="D104" s="4" t="s">
        <v>126</v>
      </c>
      <c r="E104" s="4" t="s">
        <v>673</v>
      </c>
      <c r="F104" s="4" t="s">
        <v>674</v>
      </c>
      <c r="G104" s="14">
        <v>38.039504000000001</v>
      </c>
      <c r="H104" s="14">
        <v>-4.4372049999999996</v>
      </c>
      <c r="I104" s="4" t="s">
        <v>100</v>
      </c>
      <c r="J104" s="4" t="s">
        <v>3053</v>
      </c>
      <c r="K104" s="4" t="s">
        <v>671</v>
      </c>
      <c r="L104" s="4" t="s">
        <v>101</v>
      </c>
      <c r="M104" s="72">
        <v>18.183</v>
      </c>
      <c r="N104" s="72">
        <v>0.03</v>
      </c>
      <c r="O104" s="72">
        <v>15.593</v>
      </c>
      <c r="P104" s="72">
        <v>3.2000000000000001E-2</v>
      </c>
      <c r="Q104" s="72">
        <v>38.261000000000003</v>
      </c>
      <c r="R104" s="72">
        <v>3.4000000000000002E-2</v>
      </c>
      <c r="S104" s="7">
        <v>0.85757000000000005</v>
      </c>
      <c r="T104" s="7"/>
      <c r="U104" s="7">
        <v>2.1042200000000002</v>
      </c>
      <c r="V104" s="74"/>
      <c r="W104" s="5"/>
      <c r="X104" s="6"/>
      <c r="Y104" s="11"/>
      <c r="Z104" s="10"/>
      <c r="AA104" s="10"/>
      <c r="AB104" s="4" t="s">
        <v>8609</v>
      </c>
      <c r="AC104" s="4"/>
      <c r="AD104" s="4"/>
      <c r="AE104" s="4" t="s">
        <v>675</v>
      </c>
      <c r="AF104" s="4"/>
      <c r="AG104" s="8"/>
      <c r="AH104" s="8"/>
      <c r="AI104" s="8"/>
      <c r="AJ104" s="8"/>
      <c r="AK104" s="8"/>
      <c r="AL104" s="141">
        <v>316</v>
      </c>
      <c r="AM104" s="142">
        <v>9.5512999999999995</v>
      </c>
      <c r="AN104" s="142">
        <v>3.9578000000000002</v>
      </c>
      <c r="AO104" s="4" t="s">
        <v>5466</v>
      </c>
      <c r="AP104" s="4" t="s">
        <v>5758</v>
      </c>
      <c r="AQ104" s="4" t="s">
        <v>8293</v>
      </c>
      <c r="AR104" s="4" t="s">
        <v>3048</v>
      </c>
      <c r="AS104" s="4"/>
    </row>
    <row r="105" spans="1:45" customFormat="1">
      <c r="A105" s="4" t="s">
        <v>4088</v>
      </c>
      <c r="B105" s="4" t="s">
        <v>676</v>
      </c>
      <c r="C105" s="4" t="s">
        <v>95</v>
      </c>
      <c r="D105" s="4" t="s">
        <v>126</v>
      </c>
      <c r="E105" s="4" t="s">
        <v>497</v>
      </c>
      <c r="F105" s="4" t="s">
        <v>677</v>
      </c>
      <c r="G105" s="14">
        <v>38.267701000000002</v>
      </c>
      <c r="H105" s="14">
        <v>-4.3514650000000001</v>
      </c>
      <c r="I105" s="4" t="s">
        <v>100</v>
      </c>
      <c r="J105" s="4" t="s">
        <v>3053</v>
      </c>
      <c r="K105" s="4" t="s">
        <v>597</v>
      </c>
      <c r="L105" s="4" t="s">
        <v>101</v>
      </c>
      <c r="M105" s="72">
        <v>18.241</v>
      </c>
      <c r="N105" s="72">
        <v>5.0000000000000001E-3</v>
      </c>
      <c r="O105" s="72">
        <v>15.641999999999999</v>
      </c>
      <c r="P105" s="72">
        <v>4.0000000000000001E-3</v>
      </c>
      <c r="Q105" s="72">
        <v>38.411999999999999</v>
      </c>
      <c r="R105" s="72">
        <v>0.01</v>
      </c>
      <c r="S105" s="7">
        <v>0.85751999999999995</v>
      </c>
      <c r="T105" s="7"/>
      <c r="U105" s="7">
        <v>2.1057800000000002</v>
      </c>
      <c r="V105" s="74"/>
      <c r="W105" s="5"/>
      <c r="X105" s="6"/>
      <c r="Y105" s="11"/>
      <c r="Z105" s="10"/>
      <c r="AA105" s="10"/>
      <c r="AB105" s="4" t="s">
        <v>8609</v>
      </c>
      <c r="AC105" s="4"/>
      <c r="AD105" s="4"/>
      <c r="AE105" s="4" t="s">
        <v>656</v>
      </c>
      <c r="AF105" s="4"/>
      <c r="AG105" s="8"/>
      <c r="AH105" s="8"/>
      <c r="AI105" s="8"/>
      <c r="AJ105" s="8"/>
      <c r="AK105" s="8"/>
      <c r="AL105" s="141">
        <v>365</v>
      </c>
      <c r="AM105" s="142">
        <v>9.7327999999999992</v>
      </c>
      <c r="AN105" s="142">
        <v>4.0174000000000003</v>
      </c>
      <c r="AO105" s="4" t="s">
        <v>5466</v>
      </c>
      <c r="AP105" s="4" t="s">
        <v>5758</v>
      </c>
      <c r="AQ105" s="4" t="s">
        <v>8293</v>
      </c>
      <c r="AR105" s="4" t="s">
        <v>3048</v>
      </c>
      <c r="AS105" s="4"/>
    </row>
    <row r="106" spans="1:45" customFormat="1">
      <c r="A106" s="4" t="s">
        <v>4089</v>
      </c>
      <c r="B106" s="4" t="s">
        <v>676</v>
      </c>
      <c r="C106" s="4" t="s">
        <v>95</v>
      </c>
      <c r="D106" s="4" t="s">
        <v>126</v>
      </c>
      <c r="E106" s="4" t="s">
        <v>497</v>
      </c>
      <c r="F106" s="4" t="s">
        <v>677</v>
      </c>
      <c r="G106" s="14">
        <v>38.267701000000002</v>
      </c>
      <c r="H106" s="14">
        <v>-4.3514650000000001</v>
      </c>
      <c r="I106" s="4" t="s">
        <v>100</v>
      </c>
      <c r="J106" s="4" t="s">
        <v>3053</v>
      </c>
      <c r="K106" s="4" t="s">
        <v>597</v>
      </c>
      <c r="L106" s="4" t="s">
        <v>101</v>
      </c>
      <c r="M106" s="72">
        <v>18.187000000000001</v>
      </c>
      <c r="N106" s="72">
        <v>4.0000000000000001E-3</v>
      </c>
      <c r="O106" s="72">
        <v>15.612</v>
      </c>
      <c r="P106" s="72">
        <v>4.0000000000000001E-3</v>
      </c>
      <c r="Q106" s="72">
        <v>38.319000000000003</v>
      </c>
      <c r="R106" s="72">
        <v>0.01</v>
      </c>
      <c r="S106" s="7">
        <v>0.85840000000000005</v>
      </c>
      <c r="T106" s="7"/>
      <c r="U106" s="7">
        <v>2.1069499999999999</v>
      </c>
      <c r="V106" s="74"/>
      <c r="W106" s="5"/>
      <c r="X106" s="6"/>
      <c r="Y106" s="11"/>
      <c r="Z106" s="10"/>
      <c r="AA106" s="10"/>
      <c r="AB106" s="4" t="s">
        <v>8609</v>
      </c>
      <c r="AC106" s="4"/>
      <c r="AD106" s="4"/>
      <c r="AE106" s="4" t="s">
        <v>656</v>
      </c>
      <c r="AF106" s="4"/>
      <c r="AG106" s="8"/>
      <c r="AH106" s="8"/>
      <c r="AI106" s="8"/>
      <c r="AJ106" s="8"/>
      <c r="AK106" s="8"/>
      <c r="AL106" s="141">
        <v>349</v>
      </c>
      <c r="AM106" s="142">
        <v>9.6260999999999992</v>
      </c>
      <c r="AN106" s="142">
        <v>3.9935</v>
      </c>
      <c r="AO106" s="4" t="s">
        <v>5466</v>
      </c>
      <c r="AP106" s="4" t="s">
        <v>5758</v>
      </c>
      <c r="AQ106" s="4" t="s">
        <v>8293</v>
      </c>
      <c r="AR106" s="4" t="s">
        <v>3048</v>
      </c>
      <c r="AS106" s="4"/>
    </row>
    <row r="107" spans="1:45" customFormat="1">
      <c r="A107" s="4" t="s">
        <v>4090</v>
      </c>
      <c r="B107" s="4" t="s">
        <v>678</v>
      </c>
      <c r="C107" s="4" t="s">
        <v>95</v>
      </c>
      <c r="D107" s="4" t="s">
        <v>126</v>
      </c>
      <c r="E107" s="4" t="s">
        <v>605</v>
      </c>
      <c r="F107" s="4" t="s">
        <v>679</v>
      </c>
      <c r="G107" s="14">
        <v>38.174653999999997</v>
      </c>
      <c r="H107" s="14">
        <v>-4.3831439999999997</v>
      </c>
      <c r="I107" s="4" t="s">
        <v>100</v>
      </c>
      <c r="J107" s="4" t="s">
        <v>3053</v>
      </c>
      <c r="K107" s="4" t="s">
        <v>597</v>
      </c>
      <c r="L107" s="4" t="s">
        <v>101</v>
      </c>
      <c r="M107" s="72">
        <v>18.184999999999999</v>
      </c>
      <c r="N107" s="72">
        <v>5.0000000000000001E-3</v>
      </c>
      <c r="O107" s="72">
        <v>15.606</v>
      </c>
      <c r="P107" s="72">
        <v>4.0000000000000001E-3</v>
      </c>
      <c r="Q107" s="72">
        <v>38.298999999999999</v>
      </c>
      <c r="R107" s="72">
        <v>1.2E-2</v>
      </c>
      <c r="S107" s="7">
        <v>0.85816999999999999</v>
      </c>
      <c r="T107" s="7"/>
      <c r="U107" s="7">
        <v>2.10608</v>
      </c>
      <c r="V107" s="74"/>
      <c r="W107" s="5"/>
      <c r="X107" s="6"/>
      <c r="Y107" s="11"/>
      <c r="Z107" s="10"/>
      <c r="AA107" s="10"/>
      <c r="AB107" s="4" t="s">
        <v>8609</v>
      </c>
      <c r="AC107" s="4"/>
      <c r="AD107" s="4"/>
      <c r="AE107" s="4" t="s">
        <v>680</v>
      </c>
      <c r="AF107" s="4"/>
      <c r="AG107" s="8"/>
      <c r="AH107" s="8"/>
      <c r="AI107" s="8"/>
      <c r="AJ107" s="8"/>
      <c r="AK107" s="8"/>
      <c r="AL107" s="141">
        <v>339</v>
      </c>
      <c r="AM107" s="142">
        <v>9.6026000000000007</v>
      </c>
      <c r="AN107" s="142">
        <v>3.9817999999999998</v>
      </c>
      <c r="AO107" s="4" t="s">
        <v>5466</v>
      </c>
      <c r="AP107" s="4" t="s">
        <v>5758</v>
      </c>
      <c r="AQ107" s="4" t="s">
        <v>8293</v>
      </c>
      <c r="AR107" s="4" t="s">
        <v>3048</v>
      </c>
      <c r="AS107" s="4"/>
    </row>
    <row r="108" spans="1:45" customFormat="1">
      <c r="A108" s="4" t="s">
        <v>4091</v>
      </c>
      <c r="B108" s="4" t="s">
        <v>681</v>
      </c>
      <c r="C108" s="4" t="s">
        <v>95</v>
      </c>
      <c r="D108" s="4" t="s">
        <v>456</v>
      </c>
      <c r="E108" s="4" t="s">
        <v>667</v>
      </c>
      <c r="F108" s="4" t="s">
        <v>682</v>
      </c>
      <c r="G108" s="14">
        <v>38.729526999999997</v>
      </c>
      <c r="H108" s="14">
        <v>-4.4027000000000003</v>
      </c>
      <c r="I108" s="4" t="s">
        <v>100</v>
      </c>
      <c r="J108" s="4" t="s">
        <v>3053</v>
      </c>
      <c r="K108" s="4" t="s">
        <v>597</v>
      </c>
      <c r="L108" s="4" t="s">
        <v>101</v>
      </c>
      <c r="M108" s="72">
        <v>18.196000000000002</v>
      </c>
      <c r="N108" s="72">
        <v>5.0000000000000001E-3</v>
      </c>
      <c r="O108" s="72">
        <v>15.613</v>
      </c>
      <c r="P108" s="72">
        <v>5.0000000000000001E-3</v>
      </c>
      <c r="Q108" s="72">
        <v>38.328000000000003</v>
      </c>
      <c r="R108" s="72">
        <v>1.4999999999999999E-2</v>
      </c>
      <c r="S108" s="7">
        <v>0.85804000000000002</v>
      </c>
      <c r="T108" s="7"/>
      <c r="U108" s="7">
        <v>2.1063999999999998</v>
      </c>
      <c r="V108" s="74"/>
      <c r="W108" s="5"/>
      <c r="X108" s="6"/>
      <c r="Y108" s="11"/>
      <c r="Z108" s="10"/>
      <c r="AA108" s="10"/>
      <c r="AB108" s="4" t="s">
        <v>8609</v>
      </c>
      <c r="AC108" s="4"/>
      <c r="AD108" s="4"/>
      <c r="AE108" s="4" t="s">
        <v>683</v>
      </c>
      <c r="AF108" s="4"/>
      <c r="AG108" s="8"/>
      <c r="AH108" s="8"/>
      <c r="AI108" s="8"/>
      <c r="AJ108" s="8"/>
      <c r="AK108" s="8"/>
      <c r="AL108" s="141">
        <v>344</v>
      </c>
      <c r="AM108" s="142">
        <v>9.6279000000000003</v>
      </c>
      <c r="AN108" s="142">
        <v>3.9925999999999999</v>
      </c>
      <c r="AO108" s="4" t="s">
        <v>5466</v>
      </c>
      <c r="AP108" s="4" t="s">
        <v>5758</v>
      </c>
      <c r="AQ108" s="4" t="s">
        <v>8293</v>
      </c>
      <c r="AR108" s="4" t="s">
        <v>3048</v>
      </c>
      <c r="AS108" s="4"/>
    </row>
    <row r="109" spans="1:45" customFormat="1">
      <c r="A109" s="4" t="s">
        <v>4092</v>
      </c>
      <c r="B109" s="4" t="s">
        <v>684</v>
      </c>
      <c r="C109" s="4" t="s">
        <v>95</v>
      </c>
      <c r="D109" s="4" t="s">
        <v>456</v>
      </c>
      <c r="E109" s="4" t="s">
        <v>667</v>
      </c>
      <c r="F109" s="4" t="s">
        <v>685</v>
      </c>
      <c r="G109" s="14">
        <v>38.675654999999999</v>
      </c>
      <c r="H109" s="14">
        <v>-4.3904509999999997</v>
      </c>
      <c r="I109" s="4" t="s">
        <v>100</v>
      </c>
      <c r="J109" s="4" t="s">
        <v>3053</v>
      </c>
      <c r="K109" s="4" t="s">
        <v>597</v>
      </c>
      <c r="L109" s="4" t="s">
        <v>101</v>
      </c>
      <c r="M109" s="72">
        <v>18.198</v>
      </c>
      <c r="N109" s="72">
        <v>2.5999999999999999E-2</v>
      </c>
      <c r="O109" s="72">
        <v>15.61</v>
      </c>
      <c r="P109" s="72">
        <v>2.5999999999999999E-2</v>
      </c>
      <c r="Q109" s="72">
        <v>38.286999999999999</v>
      </c>
      <c r="R109" s="72">
        <v>3.0000000000000001E-3</v>
      </c>
      <c r="S109" s="7">
        <v>0.85780000000000001</v>
      </c>
      <c r="T109" s="7"/>
      <c r="U109" s="7">
        <v>2.10399</v>
      </c>
      <c r="V109" s="74"/>
      <c r="W109" s="5"/>
      <c r="X109" s="6"/>
      <c r="Y109" s="11"/>
      <c r="Z109" s="10"/>
      <c r="AA109" s="10"/>
      <c r="AB109" s="4" t="s">
        <v>8609</v>
      </c>
      <c r="AC109" s="4"/>
      <c r="AD109" s="4"/>
      <c r="AE109" s="4" t="s">
        <v>686</v>
      </c>
      <c r="AF109" s="4"/>
      <c r="AG109" s="8"/>
      <c r="AH109" s="8"/>
      <c r="AI109" s="8"/>
      <c r="AJ109" s="8"/>
      <c r="AK109" s="8"/>
      <c r="AL109" s="141">
        <v>337</v>
      </c>
      <c r="AM109" s="142">
        <v>9.6153999999999993</v>
      </c>
      <c r="AN109" s="142">
        <v>3.9676999999999998</v>
      </c>
      <c r="AO109" s="4" t="s">
        <v>5466</v>
      </c>
      <c r="AP109" s="4" t="s">
        <v>5758</v>
      </c>
      <c r="AQ109" s="4" t="s">
        <v>8293</v>
      </c>
      <c r="AR109" s="4" t="s">
        <v>3048</v>
      </c>
      <c r="AS109" s="4"/>
    </row>
    <row r="110" spans="1:45" customFormat="1">
      <c r="A110" s="4" t="s">
        <v>4093</v>
      </c>
      <c r="B110" s="4" t="s">
        <v>687</v>
      </c>
      <c r="C110" s="4" t="s">
        <v>95</v>
      </c>
      <c r="D110" s="4" t="s">
        <v>126</v>
      </c>
      <c r="E110" s="4" t="s">
        <v>497</v>
      </c>
      <c r="F110" s="4" t="s">
        <v>688</v>
      </c>
      <c r="G110" s="14">
        <v>38.265112999999999</v>
      </c>
      <c r="H110" s="14">
        <v>-4.4939070000000001</v>
      </c>
      <c r="I110" s="4" t="s">
        <v>100</v>
      </c>
      <c r="J110" s="4" t="s">
        <v>3053</v>
      </c>
      <c r="K110" s="4" t="s">
        <v>689</v>
      </c>
      <c r="L110" s="4" t="s">
        <v>101</v>
      </c>
      <c r="M110" s="72">
        <v>18.193999999999999</v>
      </c>
      <c r="N110" s="72">
        <v>2.8000000000000001E-2</v>
      </c>
      <c r="O110" s="72">
        <v>15.615</v>
      </c>
      <c r="P110" s="72">
        <v>2.5999999999999999E-2</v>
      </c>
      <c r="Q110" s="72">
        <v>38.308</v>
      </c>
      <c r="R110" s="72">
        <v>2.8000000000000001E-2</v>
      </c>
      <c r="S110" s="7">
        <v>0.85824</v>
      </c>
      <c r="T110" s="7"/>
      <c r="U110" s="7">
        <v>2.1055199999999998</v>
      </c>
      <c r="V110" s="74"/>
      <c r="W110" s="5"/>
      <c r="X110" s="6"/>
      <c r="Y110" s="11"/>
      <c r="Z110" s="10"/>
      <c r="AA110" s="10"/>
      <c r="AB110" s="4" t="s">
        <v>8609</v>
      </c>
      <c r="AC110" s="4"/>
      <c r="AD110" s="4"/>
      <c r="AE110" s="4" t="s">
        <v>690</v>
      </c>
      <c r="AF110" s="4"/>
      <c r="AG110" s="8"/>
      <c r="AH110" s="8"/>
      <c r="AI110" s="8"/>
      <c r="AJ110" s="8"/>
      <c r="AK110" s="8"/>
      <c r="AL110" s="141">
        <v>350</v>
      </c>
      <c r="AM110" s="142">
        <v>9.6364000000000001</v>
      </c>
      <c r="AN110" s="142">
        <v>3.9836999999999998</v>
      </c>
      <c r="AO110" s="4" t="s">
        <v>5466</v>
      </c>
      <c r="AP110" s="4" t="s">
        <v>5758</v>
      </c>
      <c r="AQ110" s="4" t="s">
        <v>8293</v>
      </c>
      <c r="AR110" s="4" t="s">
        <v>3048</v>
      </c>
      <c r="AS110" s="4"/>
    </row>
    <row r="111" spans="1:45" customFormat="1">
      <c r="A111" s="4" t="s">
        <v>4094</v>
      </c>
      <c r="B111" s="4" t="s">
        <v>691</v>
      </c>
      <c r="C111" s="4" t="s">
        <v>95</v>
      </c>
      <c r="D111" s="4" t="s">
        <v>456</v>
      </c>
      <c r="E111" s="4" t="s">
        <v>503</v>
      </c>
      <c r="F111" s="4" t="s">
        <v>692</v>
      </c>
      <c r="G111" s="14">
        <v>38.700456000000003</v>
      </c>
      <c r="H111" s="14">
        <v>-4.4703270000000002</v>
      </c>
      <c r="I111" s="4" t="s">
        <v>100</v>
      </c>
      <c r="J111" s="4" t="s">
        <v>3053</v>
      </c>
      <c r="K111" s="4" t="s">
        <v>625</v>
      </c>
      <c r="L111" s="4" t="s">
        <v>101</v>
      </c>
      <c r="M111" s="72">
        <v>18.157</v>
      </c>
      <c r="N111" s="72">
        <v>2.8000000000000001E-2</v>
      </c>
      <c r="O111" s="72">
        <v>15.609</v>
      </c>
      <c r="P111" s="72">
        <v>0.03</v>
      </c>
      <c r="Q111" s="72">
        <v>38.24</v>
      </c>
      <c r="R111" s="72">
        <v>2.5999999999999999E-2</v>
      </c>
      <c r="S111" s="7">
        <v>0.85968999999999995</v>
      </c>
      <c r="T111" s="7"/>
      <c r="U111" s="7">
        <v>2.1061299999999998</v>
      </c>
      <c r="V111" s="74"/>
      <c r="W111" s="5"/>
      <c r="X111" s="6"/>
      <c r="Y111" s="11"/>
      <c r="Z111" s="10"/>
      <c r="AA111" s="10"/>
      <c r="AB111" s="4" t="s">
        <v>8609</v>
      </c>
      <c r="AC111" s="4"/>
      <c r="AD111" s="4"/>
      <c r="AE111" s="4" t="s">
        <v>693</v>
      </c>
      <c r="AF111" s="4"/>
      <c r="AG111" s="8"/>
      <c r="AH111" s="8"/>
      <c r="AI111" s="8"/>
      <c r="AJ111" s="8"/>
      <c r="AK111" s="8"/>
      <c r="AL111" s="141">
        <v>366</v>
      </c>
      <c r="AM111" s="142">
        <v>9.6214999999999993</v>
      </c>
      <c r="AN111" s="142">
        <v>3.9699</v>
      </c>
      <c r="AO111" s="4" t="s">
        <v>5466</v>
      </c>
      <c r="AP111" s="4" t="s">
        <v>5758</v>
      </c>
      <c r="AQ111" s="4" t="s">
        <v>8293</v>
      </c>
      <c r="AR111" s="4" t="s">
        <v>3048</v>
      </c>
      <c r="AS111" s="4"/>
    </row>
    <row r="112" spans="1:45" customFormat="1">
      <c r="A112" s="4" t="s">
        <v>4095</v>
      </c>
      <c r="B112" s="4" t="s">
        <v>694</v>
      </c>
      <c r="C112" s="4" t="s">
        <v>95</v>
      </c>
      <c r="D112" s="4" t="s">
        <v>456</v>
      </c>
      <c r="E112" s="4" t="s">
        <v>503</v>
      </c>
      <c r="F112" s="4" t="s">
        <v>695</v>
      </c>
      <c r="G112" s="14">
        <v>38.779023000000002</v>
      </c>
      <c r="H112" s="14">
        <v>-4.4650689999999997</v>
      </c>
      <c r="I112" s="4" t="s">
        <v>100</v>
      </c>
      <c r="J112" s="4" t="s">
        <v>3053</v>
      </c>
      <c r="K112" s="4" t="s">
        <v>625</v>
      </c>
      <c r="L112" s="4" t="s">
        <v>101</v>
      </c>
      <c r="M112" s="72">
        <v>18.207000000000001</v>
      </c>
      <c r="N112" s="72">
        <v>2.8000000000000001E-2</v>
      </c>
      <c r="O112" s="72">
        <v>15.625</v>
      </c>
      <c r="P112" s="72">
        <v>2.8000000000000001E-2</v>
      </c>
      <c r="Q112" s="72">
        <v>38.332000000000001</v>
      </c>
      <c r="R112" s="72">
        <v>2.8000000000000001E-2</v>
      </c>
      <c r="S112" s="7">
        <v>0.85819000000000001</v>
      </c>
      <c r="T112" s="7"/>
      <c r="U112" s="7">
        <v>2.1053700000000002</v>
      </c>
      <c r="V112" s="74"/>
      <c r="W112" s="5"/>
      <c r="X112" s="6"/>
      <c r="Y112" s="11"/>
      <c r="Z112" s="10"/>
      <c r="AA112" s="10"/>
      <c r="AB112" s="4" t="s">
        <v>8609</v>
      </c>
      <c r="AC112" s="4"/>
      <c r="AD112" s="4"/>
      <c r="AE112" s="4" t="s">
        <v>696</v>
      </c>
      <c r="AF112" s="4"/>
      <c r="AG112" s="8"/>
      <c r="AH112" s="8"/>
      <c r="AI112" s="8"/>
      <c r="AJ112" s="8"/>
      <c r="AK112" s="8"/>
      <c r="AL112" s="141">
        <v>359</v>
      </c>
      <c r="AM112" s="142">
        <v>9.6731999999999996</v>
      </c>
      <c r="AN112" s="142">
        <v>3.9912999999999998</v>
      </c>
      <c r="AO112" s="4" t="s">
        <v>5466</v>
      </c>
      <c r="AP112" s="4" t="s">
        <v>5758</v>
      </c>
      <c r="AQ112" s="4" t="s">
        <v>8293</v>
      </c>
      <c r="AR112" s="4" t="s">
        <v>3048</v>
      </c>
      <c r="AS112" s="4"/>
    </row>
    <row r="113" spans="1:45" customFormat="1">
      <c r="A113" s="4" t="s">
        <v>4096</v>
      </c>
      <c r="B113" s="4" t="s">
        <v>697</v>
      </c>
      <c r="C113" s="4" t="s">
        <v>95</v>
      </c>
      <c r="D113" s="4" t="s">
        <v>113</v>
      </c>
      <c r="E113" s="4" t="s">
        <v>548</v>
      </c>
      <c r="F113" s="4" t="s">
        <v>698</v>
      </c>
      <c r="G113" s="14">
        <v>38.040759000000001</v>
      </c>
      <c r="H113" s="14">
        <v>-4.1322830000000002</v>
      </c>
      <c r="I113" s="4" t="s">
        <v>100</v>
      </c>
      <c r="J113" s="4" t="s">
        <v>3053</v>
      </c>
      <c r="K113" s="4" t="s">
        <v>597</v>
      </c>
      <c r="L113" s="4" t="s">
        <v>101</v>
      </c>
      <c r="M113" s="72">
        <v>18.170000000000002</v>
      </c>
      <c r="N113" s="72">
        <v>7.8E-2</v>
      </c>
      <c r="O113" s="72">
        <v>15.617000000000001</v>
      </c>
      <c r="P113" s="72">
        <v>8.4000000000000005E-2</v>
      </c>
      <c r="Q113" s="72">
        <v>38.295000000000002</v>
      </c>
      <c r="R113" s="72">
        <v>8.4000000000000005E-2</v>
      </c>
      <c r="S113" s="7">
        <v>0.85948000000000002</v>
      </c>
      <c r="T113" s="7"/>
      <c r="U113" s="7">
        <v>2.1075200000000001</v>
      </c>
      <c r="V113" s="74"/>
      <c r="W113" s="5"/>
      <c r="X113" s="6"/>
      <c r="Y113" s="11"/>
      <c r="Z113" s="10"/>
      <c r="AA113" s="10"/>
      <c r="AB113" s="4" t="s">
        <v>8609</v>
      </c>
      <c r="AC113" s="4"/>
      <c r="AD113" s="4"/>
      <c r="AE113" s="4" t="s">
        <v>543</v>
      </c>
      <c r="AF113" s="4"/>
      <c r="AG113" s="8"/>
      <c r="AH113" s="8"/>
      <c r="AI113" s="8"/>
      <c r="AJ113" s="8"/>
      <c r="AK113" s="8"/>
      <c r="AL113" s="141">
        <v>371</v>
      </c>
      <c r="AM113" s="142">
        <v>9.6502999999999997</v>
      </c>
      <c r="AN113" s="142">
        <v>3.9939</v>
      </c>
      <c r="AO113" s="4" t="s">
        <v>5466</v>
      </c>
      <c r="AP113" s="4" t="s">
        <v>5758</v>
      </c>
      <c r="AQ113" s="4" t="s">
        <v>8293</v>
      </c>
      <c r="AR113" s="4" t="s">
        <v>3048</v>
      </c>
      <c r="AS113" s="4"/>
    </row>
    <row r="114" spans="1:45" customFormat="1">
      <c r="A114" s="4" t="s">
        <v>4097</v>
      </c>
      <c r="B114" s="4" t="s">
        <v>699</v>
      </c>
      <c r="C114" s="4" t="s">
        <v>95</v>
      </c>
      <c r="D114" s="4" t="s">
        <v>456</v>
      </c>
      <c r="E114" s="4" t="s">
        <v>581</v>
      </c>
      <c r="F114" s="4" t="s">
        <v>700</v>
      </c>
      <c r="G114" s="14">
        <v>38.813217999999999</v>
      </c>
      <c r="H114" s="14">
        <v>-4.1297899999999998</v>
      </c>
      <c r="I114" s="4" t="s">
        <v>100</v>
      </c>
      <c r="J114" s="4" t="s">
        <v>3053</v>
      </c>
      <c r="K114" s="4" t="s">
        <v>597</v>
      </c>
      <c r="L114" s="4" t="s">
        <v>101</v>
      </c>
      <c r="M114" s="72">
        <v>18.216999999999999</v>
      </c>
      <c r="N114" s="72">
        <v>2.5999999999999999E-2</v>
      </c>
      <c r="O114" s="72">
        <v>15.619</v>
      </c>
      <c r="P114" s="72">
        <v>2.4E-2</v>
      </c>
      <c r="Q114" s="72">
        <v>38.29</v>
      </c>
      <c r="R114" s="72">
        <v>2.5999999999999999E-2</v>
      </c>
      <c r="S114" s="7">
        <v>0.85741000000000001</v>
      </c>
      <c r="T114" s="7"/>
      <c r="U114" s="7">
        <v>2.1019399999999999</v>
      </c>
      <c r="V114" s="74"/>
      <c r="W114" s="5"/>
      <c r="X114" s="6"/>
      <c r="Y114" s="11"/>
      <c r="Z114" s="10"/>
      <c r="AA114" s="10"/>
      <c r="AB114" s="4" t="s">
        <v>8609</v>
      </c>
      <c r="AC114" s="4"/>
      <c r="AD114" s="4"/>
      <c r="AE114" s="4" t="s">
        <v>557</v>
      </c>
      <c r="AF114" s="4"/>
      <c r="AG114" s="8"/>
      <c r="AH114" s="8"/>
      <c r="AI114" s="8"/>
      <c r="AJ114" s="8"/>
      <c r="AK114" s="8"/>
      <c r="AL114" s="141">
        <v>340</v>
      </c>
      <c r="AM114" s="142">
        <v>9.6466999999999992</v>
      </c>
      <c r="AN114" s="142">
        <v>3.9594</v>
      </c>
      <c r="AO114" s="4" t="s">
        <v>5466</v>
      </c>
      <c r="AP114" s="4" t="s">
        <v>5758</v>
      </c>
      <c r="AQ114" s="4" t="s">
        <v>8293</v>
      </c>
      <c r="AR114" s="4" t="s">
        <v>3048</v>
      </c>
      <c r="AS114" s="4"/>
    </row>
    <row r="115" spans="1:45" customFormat="1">
      <c r="A115" s="4" t="s">
        <v>4098</v>
      </c>
      <c r="B115" s="4" t="s">
        <v>701</v>
      </c>
      <c r="C115" s="4" t="s">
        <v>95</v>
      </c>
      <c r="D115" s="4" t="s">
        <v>113</v>
      </c>
      <c r="E115" s="4" t="s">
        <v>702</v>
      </c>
      <c r="F115" s="4" t="s">
        <v>700</v>
      </c>
      <c r="G115" s="14">
        <v>38.175871999999998</v>
      </c>
      <c r="H115" s="14">
        <v>-4.1258439999999998</v>
      </c>
      <c r="I115" s="4" t="s">
        <v>100</v>
      </c>
      <c r="J115" s="4" t="s">
        <v>3053</v>
      </c>
      <c r="K115" s="4" t="s">
        <v>597</v>
      </c>
      <c r="L115" s="4" t="s">
        <v>101</v>
      </c>
      <c r="M115" s="72">
        <v>18.193999999999999</v>
      </c>
      <c r="N115" s="72">
        <v>2.4E-2</v>
      </c>
      <c r="O115" s="72">
        <v>15.606</v>
      </c>
      <c r="P115" s="72">
        <v>2.4E-2</v>
      </c>
      <c r="Q115" s="72">
        <v>38.262</v>
      </c>
      <c r="R115" s="72">
        <v>2.4E-2</v>
      </c>
      <c r="S115" s="7">
        <v>0.85773999999999995</v>
      </c>
      <c r="T115" s="7"/>
      <c r="U115" s="7">
        <v>2.1029300000000002</v>
      </c>
      <c r="V115" s="74"/>
      <c r="W115" s="5"/>
      <c r="X115" s="6"/>
      <c r="Y115" s="11"/>
      <c r="Z115" s="10"/>
      <c r="AA115" s="10"/>
      <c r="AB115" s="4" t="s">
        <v>8609</v>
      </c>
      <c r="AC115" s="4"/>
      <c r="AD115" s="4"/>
      <c r="AE115" s="4" t="s">
        <v>703</v>
      </c>
      <c r="AF115" s="4"/>
      <c r="AG115" s="8"/>
      <c r="AH115" s="8"/>
      <c r="AI115" s="8"/>
      <c r="AJ115" s="8"/>
      <c r="AK115" s="8"/>
      <c r="AL115" s="141">
        <v>332</v>
      </c>
      <c r="AM115" s="142">
        <v>9.6004000000000005</v>
      </c>
      <c r="AN115" s="142">
        <v>3.9552999999999998</v>
      </c>
      <c r="AO115" s="4" t="s">
        <v>5466</v>
      </c>
      <c r="AP115" s="4" t="s">
        <v>5758</v>
      </c>
      <c r="AQ115" s="4" t="s">
        <v>8293</v>
      </c>
      <c r="AR115" s="4" t="s">
        <v>3048</v>
      </c>
      <c r="AS115" s="4"/>
    </row>
    <row r="116" spans="1:45" customFormat="1">
      <c r="A116" s="4" t="s">
        <v>4099</v>
      </c>
      <c r="B116" s="4" t="s">
        <v>704</v>
      </c>
      <c r="C116" s="4" t="s">
        <v>95</v>
      </c>
      <c r="D116" s="4" t="s">
        <v>456</v>
      </c>
      <c r="E116" s="4" t="s">
        <v>705</v>
      </c>
      <c r="F116" s="4" t="s">
        <v>706</v>
      </c>
      <c r="G116" s="14">
        <v>38.932282000000001</v>
      </c>
      <c r="H116" s="14">
        <v>-4.1220689999999998</v>
      </c>
      <c r="I116" s="4" t="s">
        <v>100</v>
      </c>
      <c r="J116" s="4" t="s">
        <v>3053</v>
      </c>
      <c r="K116" s="4" t="s">
        <v>625</v>
      </c>
      <c r="L116" s="4" t="s">
        <v>101</v>
      </c>
      <c r="M116" s="72">
        <v>18.170000000000002</v>
      </c>
      <c r="N116" s="72">
        <v>3.2000000000000001E-2</v>
      </c>
      <c r="O116" s="72">
        <v>15.606</v>
      </c>
      <c r="P116" s="72">
        <v>3.2000000000000001E-2</v>
      </c>
      <c r="Q116" s="72">
        <v>38.262999999999998</v>
      </c>
      <c r="R116" s="72">
        <v>2.5999999999999999E-2</v>
      </c>
      <c r="S116" s="7">
        <v>0.85892000000000002</v>
      </c>
      <c r="T116" s="7"/>
      <c r="U116" s="7">
        <v>2.1058400000000002</v>
      </c>
      <c r="V116" s="74"/>
      <c r="W116" s="5"/>
      <c r="X116" s="6"/>
      <c r="Y116" s="11"/>
      <c r="Z116" s="10"/>
      <c r="AA116" s="10"/>
      <c r="AB116" s="4" t="s">
        <v>8609</v>
      </c>
      <c r="AC116" s="4"/>
      <c r="AD116" s="4"/>
      <c r="AE116" s="4" t="s">
        <v>576</v>
      </c>
      <c r="AF116" s="4"/>
      <c r="AG116" s="8"/>
      <c r="AH116" s="8"/>
      <c r="AI116" s="8"/>
      <c r="AJ116" s="8"/>
      <c r="AK116" s="8"/>
      <c r="AL116" s="141">
        <v>351</v>
      </c>
      <c r="AM116" s="142">
        <v>9.6062999999999992</v>
      </c>
      <c r="AN116" s="142">
        <v>3.9725000000000001</v>
      </c>
      <c r="AO116" s="4" t="s">
        <v>5466</v>
      </c>
      <c r="AP116" s="4" t="s">
        <v>5758</v>
      </c>
      <c r="AQ116" s="4" t="s">
        <v>8293</v>
      </c>
      <c r="AR116" s="4" t="s">
        <v>3048</v>
      </c>
      <c r="AS116" s="4"/>
    </row>
    <row r="117" spans="1:45" customFormat="1">
      <c r="A117" s="4" t="s">
        <v>4100</v>
      </c>
      <c r="B117" s="4" t="s">
        <v>704</v>
      </c>
      <c r="C117" s="4" t="s">
        <v>95</v>
      </c>
      <c r="D117" s="4" t="s">
        <v>456</v>
      </c>
      <c r="E117" s="4" t="s">
        <v>705</v>
      </c>
      <c r="F117" s="4" t="s">
        <v>707</v>
      </c>
      <c r="G117" s="14">
        <v>38.932282000000001</v>
      </c>
      <c r="H117" s="14">
        <v>-4.1220689999999998</v>
      </c>
      <c r="I117" s="4" t="s">
        <v>100</v>
      </c>
      <c r="J117" s="4" t="s">
        <v>3053</v>
      </c>
      <c r="K117" s="4" t="s">
        <v>625</v>
      </c>
      <c r="L117" s="4" t="s">
        <v>101</v>
      </c>
      <c r="M117" s="72">
        <v>18.184000000000001</v>
      </c>
      <c r="N117" s="72">
        <v>5.0000000000000001E-3</v>
      </c>
      <c r="O117" s="72">
        <v>15.611000000000001</v>
      </c>
      <c r="P117" s="72">
        <v>1.7000000000000001E-2</v>
      </c>
      <c r="Q117" s="72">
        <v>38.284999999999997</v>
      </c>
      <c r="R117" s="72">
        <v>1.9E-2</v>
      </c>
      <c r="S117" s="7">
        <v>0.85850000000000004</v>
      </c>
      <c r="T117" s="7"/>
      <c r="U117" s="7">
        <v>2.1054599999999999</v>
      </c>
      <c r="V117" s="74"/>
      <c r="W117" s="5"/>
      <c r="X117" s="6"/>
      <c r="Y117" s="11"/>
      <c r="Z117" s="10"/>
      <c r="AA117" s="10"/>
      <c r="AB117" s="4" t="s">
        <v>8609</v>
      </c>
      <c r="AC117" s="4"/>
      <c r="AD117" s="4"/>
      <c r="AE117" s="4" t="s">
        <v>576</v>
      </c>
      <c r="AF117" s="4"/>
      <c r="AG117" s="8"/>
      <c r="AH117" s="8"/>
      <c r="AI117" s="8"/>
      <c r="AJ117" s="8"/>
      <c r="AK117" s="8"/>
      <c r="AL117" s="141">
        <v>350</v>
      </c>
      <c r="AM117" s="142">
        <v>9.6227999999999998</v>
      </c>
      <c r="AN117" s="142">
        <v>3.9765999999999999</v>
      </c>
      <c r="AO117" s="4" t="s">
        <v>5466</v>
      </c>
      <c r="AP117" s="4" t="s">
        <v>5758</v>
      </c>
      <c r="AQ117" s="4" t="s">
        <v>8293</v>
      </c>
      <c r="AR117" s="4" t="s">
        <v>3048</v>
      </c>
      <c r="AS117" s="4"/>
    </row>
    <row r="118" spans="1:45" customFormat="1">
      <c r="A118" s="4" t="s">
        <v>4101</v>
      </c>
      <c r="B118" s="4" t="s">
        <v>708</v>
      </c>
      <c r="C118" s="4" t="s">
        <v>95</v>
      </c>
      <c r="D118" s="4" t="s">
        <v>456</v>
      </c>
      <c r="E118" s="4" t="s">
        <v>562</v>
      </c>
      <c r="F118" s="4" t="s">
        <v>709</v>
      </c>
      <c r="G118" s="14">
        <v>38.857458000000001</v>
      </c>
      <c r="H118" s="14">
        <v>-4.0415660000000004</v>
      </c>
      <c r="I118" s="4" t="s">
        <v>100</v>
      </c>
      <c r="J118" s="4" t="s">
        <v>3053</v>
      </c>
      <c r="K118" s="4" t="s">
        <v>597</v>
      </c>
      <c r="L118" s="4" t="s">
        <v>101</v>
      </c>
      <c r="M118" s="72">
        <v>18.167999999999999</v>
      </c>
      <c r="N118" s="72">
        <v>5.0000000000000001E-3</v>
      </c>
      <c r="O118" s="72">
        <v>15.601000000000001</v>
      </c>
      <c r="P118" s="72">
        <v>5.0000000000000001E-3</v>
      </c>
      <c r="Q118" s="72">
        <v>38.247999999999998</v>
      </c>
      <c r="R118" s="72">
        <v>1.2E-2</v>
      </c>
      <c r="S118" s="7">
        <v>0.85867000000000004</v>
      </c>
      <c r="T118" s="7"/>
      <c r="U118" s="7">
        <v>2.1051899999999999</v>
      </c>
      <c r="V118" s="74"/>
      <c r="W118" s="5"/>
      <c r="X118" s="6"/>
      <c r="Y118" s="11"/>
      <c r="Z118" s="10"/>
      <c r="AA118" s="10"/>
      <c r="AB118" s="4" t="s">
        <v>8609</v>
      </c>
      <c r="AC118" s="4"/>
      <c r="AD118" s="4"/>
      <c r="AE118" s="4" t="s">
        <v>576</v>
      </c>
      <c r="AF118" s="4"/>
      <c r="AG118" s="8"/>
      <c r="AH118" s="8"/>
      <c r="AI118" s="8"/>
      <c r="AJ118" s="8"/>
      <c r="AK118" s="8"/>
      <c r="AL118" s="141">
        <v>343</v>
      </c>
      <c r="AM118" s="142">
        <v>9.5868000000000002</v>
      </c>
      <c r="AN118" s="142">
        <v>3.9638</v>
      </c>
      <c r="AO118" s="4" t="s">
        <v>5466</v>
      </c>
      <c r="AP118" s="4" t="s">
        <v>5758</v>
      </c>
      <c r="AQ118" s="4" t="s">
        <v>8293</v>
      </c>
      <c r="AR118" s="4" t="s">
        <v>3048</v>
      </c>
      <c r="AS118" s="4"/>
    </row>
    <row r="119" spans="1:45" customFormat="1">
      <c r="A119" s="4" t="s">
        <v>4102</v>
      </c>
      <c r="B119" s="4" t="s">
        <v>710</v>
      </c>
      <c r="C119" s="4" t="s">
        <v>95</v>
      </c>
      <c r="D119" s="4" t="s">
        <v>113</v>
      </c>
      <c r="E119" s="4" t="s">
        <v>537</v>
      </c>
      <c r="F119" s="4" t="s">
        <v>711</v>
      </c>
      <c r="G119" s="14">
        <v>38.084840999999997</v>
      </c>
      <c r="H119" s="14">
        <v>-4.0374759999999998</v>
      </c>
      <c r="I119" s="4" t="s">
        <v>100</v>
      </c>
      <c r="J119" s="4" t="s">
        <v>3053</v>
      </c>
      <c r="K119" s="4" t="s">
        <v>597</v>
      </c>
      <c r="L119" s="4" t="s">
        <v>101</v>
      </c>
      <c r="M119" s="72">
        <v>18.268999999999998</v>
      </c>
      <c r="N119" s="72">
        <v>4.0000000000000001E-3</v>
      </c>
      <c r="O119" s="72">
        <v>15.635</v>
      </c>
      <c r="P119" s="72">
        <v>4.0000000000000001E-3</v>
      </c>
      <c r="Q119" s="72">
        <v>38.39</v>
      </c>
      <c r="R119" s="72">
        <v>8.9999999999999993E-3</v>
      </c>
      <c r="S119" s="7">
        <v>0.85585</v>
      </c>
      <c r="T119" s="7"/>
      <c r="U119" s="7">
        <v>2.1014200000000001</v>
      </c>
      <c r="V119" s="74"/>
      <c r="W119" s="5"/>
      <c r="X119" s="6"/>
      <c r="Y119" s="11"/>
      <c r="Z119" s="10"/>
      <c r="AA119" s="10"/>
      <c r="AB119" s="4" t="s">
        <v>8609</v>
      </c>
      <c r="AC119" s="4"/>
      <c r="AD119" s="4"/>
      <c r="AE119" s="4" t="s">
        <v>603</v>
      </c>
      <c r="AF119" s="4"/>
      <c r="AG119" s="8"/>
      <c r="AH119" s="8"/>
      <c r="AI119" s="8"/>
      <c r="AJ119" s="8"/>
      <c r="AK119" s="8"/>
      <c r="AL119" s="141">
        <v>331</v>
      </c>
      <c r="AM119" s="142">
        <v>9.6979000000000006</v>
      </c>
      <c r="AN119" s="142">
        <v>3.9836999999999998</v>
      </c>
      <c r="AO119" s="4" t="s">
        <v>5466</v>
      </c>
      <c r="AP119" s="4" t="s">
        <v>5758</v>
      </c>
      <c r="AQ119" s="4" t="s">
        <v>8293</v>
      </c>
      <c r="AR119" s="4" t="s">
        <v>3048</v>
      </c>
      <c r="AS119" s="4"/>
    </row>
    <row r="120" spans="1:45" customFormat="1">
      <c r="A120" s="4" t="s">
        <v>4103</v>
      </c>
      <c r="B120" s="4" t="s">
        <v>712</v>
      </c>
      <c r="C120" s="4" t="s">
        <v>95</v>
      </c>
      <c r="D120" s="4" t="s">
        <v>113</v>
      </c>
      <c r="E120" s="4" t="s">
        <v>537</v>
      </c>
      <c r="F120" s="4" t="s">
        <v>713</v>
      </c>
      <c r="G120" s="14">
        <v>38.136037000000002</v>
      </c>
      <c r="H120" s="14">
        <v>-4.0214040000000004</v>
      </c>
      <c r="I120" s="4" t="s">
        <v>100</v>
      </c>
      <c r="J120" s="4" t="s">
        <v>3053</v>
      </c>
      <c r="K120" s="4" t="s">
        <v>597</v>
      </c>
      <c r="L120" s="4" t="s">
        <v>101</v>
      </c>
      <c r="M120" s="72">
        <v>18.213000000000001</v>
      </c>
      <c r="N120" s="72">
        <v>0.04</v>
      </c>
      <c r="O120" s="72">
        <v>15.62</v>
      </c>
      <c r="P120" s="72">
        <v>3.4000000000000002E-2</v>
      </c>
      <c r="Q120" s="72">
        <v>38.338000000000001</v>
      </c>
      <c r="R120" s="72">
        <v>3.4000000000000002E-2</v>
      </c>
      <c r="S120" s="7">
        <v>0.85758000000000001</v>
      </c>
      <c r="T120" s="7"/>
      <c r="U120" s="7">
        <v>2.1049099999999998</v>
      </c>
      <c r="V120" s="74"/>
      <c r="W120" s="5"/>
      <c r="X120" s="6"/>
      <c r="Y120" s="11"/>
      <c r="Z120" s="10"/>
      <c r="AA120" s="10"/>
      <c r="AB120" s="4" t="s">
        <v>8609</v>
      </c>
      <c r="AC120" s="4"/>
      <c r="AD120" s="4"/>
      <c r="AE120" s="4" t="s">
        <v>620</v>
      </c>
      <c r="AF120" s="4"/>
      <c r="AG120" s="8"/>
      <c r="AH120" s="8"/>
      <c r="AI120" s="8"/>
      <c r="AJ120" s="8"/>
      <c r="AK120" s="8"/>
      <c r="AL120" s="141">
        <v>345</v>
      </c>
      <c r="AM120" s="142">
        <v>9.6516999999999999</v>
      </c>
      <c r="AN120" s="142">
        <v>3.9887000000000001</v>
      </c>
      <c r="AO120" s="4" t="s">
        <v>5466</v>
      </c>
      <c r="AP120" s="4" t="s">
        <v>5758</v>
      </c>
      <c r="AQ120" s="4" t="s">
        <v>8293</v>
      </c>
      <c r="AR120" s="4" t="s">
        <v>3048</v>
      </c>
      <c r="AS120" s="4"/>
    </row>
    <row r="121" spans="1:45" customFormat="1">
      <c r="A121" s="4" t="s">
        <v>4104</v>
      </c>
      <c r="B121" s="4" t="s">
        <v>714</v>
      </c>
      <c r="C121" s="4" t="s">
        <v>95</v>
      </c>
      <c r="D121" s="4" t="s">
        <v>456</v>
      </c>
      <c r="E121" s="4" t="s">
        <v>541</v>
      </c>
      <c r="F121" s="4" t="s">
        <v>715</v>
      </c>
      <c r="G121" s="14">
        <v>38.661831999999997</v>
      </c>
      <c r="H121" s="14">
        <v>-3.9904600000000001</v>
      </c>
      <c r="I121" s="4" t="s">
        <v>100</v>
      </c>
      <c r="J121" s="4" t="s">
        <v>3053</v>
      </c>
      <c r="K121" s="4" t="s">
        <v>597</v>
      </c>
      <c r="L121" s="4" t="s">
        <v>101</v>
      </c>
      <c r="M121" s="72">
        <v>18.184999999999999</v>
      </c>
      <c r="N121" s="72">
        <v>4.0000000000000001E-3</v>
      </c>
      <c r="O121" s="72">
        <v>15.614000000000001</v>
      </c>
      <c r="P121" s="72">
        <v>4.0000000000000001E-3</v>
      </c>
      <c r="Q121" s="72">
        <v>38.286999999999999</v>
      </c>
      <c r="R121" s="72">
        <v>8.9999999999999993E-3</v>
      </c>
      <c r="S121" s="7">
        <v>0.85863</v>
      </c>
      <c r="T121" s="7"/>
      <c r="U121" s="7">
        <v>2.1054200000000001</v>
      </c>
      <c r="V121" s="74"/>
      <c r="W121" s="5"/>
      <c r="X121" s="6"/>
      <c r="Y121" s="11"/>
      <c r="Z121" s="10"/>
      <c r="AA121" s="10"/>
      <c r="AB121" s="4" t="s">
        <v>8609</v>
      </c>
      <c r="AC121" s="4"/>
      <c r="AD121" s="4"/>
      <c r="AE121" s="4" t="s">
        <v>535</v>
      </c>
      <c r="AF121" s="4"/>
      <c r="AG121" s="8"/>
      <c r="AH121" s="8"/>
      <c r="AI121" s="8"/>
      <c r="AJ121" s="8"/>
      <c r="AK121" s="8"/>
      <c r="AL121" s="141">
        <v>354</v>
      </c>
      <c r="AM121" s="142">
        <v>9.6346000000000007</v>
      </c>
      <c r="AN121" s="142">
        <v>3.9781</v>
      </c>
      <c r="AO121" s="4" t="s">
        <v>5466</v>
      </c>
      <c r="AP121" s="4" t="s">
        <v>5758</v>
      </c>
      <c r="AQ121" s="4" t="s">
        <v>8293</v>
      </c>
      <c r="AR121" s="4" t="s">
        <v>3048</v>
      </c>
      <c r="AS121" s="4"/>
    </row>
    <row r="122" spans="1:45" customFormat="1">
      <c r="A122" s="4" t="s">
        <v>4105</v>
      </c>
      <c r="B122" s="4" t="s">
        <v>716</v>
      </c>
      <c r="C122" s="4" t="s">
        <v>95</v>
      </c>
      <c r="D122" s="4" t="s">
        <v>113</v>
      </c>
      <c r="E122" s="4" t="s">
        <v>717</v>
      </c>
      <c r="F122" s="4" t="s">
        <v>718</v>
      </c>
      <c r="G122" s="14">
        <v>38.194166000000003</v>
      </c>
      <c r="H122" s="14">
        <v>-3.9915099999999999</v>
      </c>
      <c r="I122" s="4" t="s">
        <v>100</v>
      </c>
      <c r="J122" s="4" t="s">
        <v>3053</v>
      </c>
      <c r="K122" s="4" t="s">
        <v>597</v>
      </c>
      <c r="L122" s="4" t="s">
        <v>101</v>
      </c>
      <c r="M122" s="72">
        <v>18.204000000000001</v>
      </c>
      <c r="N122" s="72">
        <v>2.5999999999999999E-2</v>
      </c>
      <c r="O122" s="72">
        <v>15.61</v>
      </c>
      <c r="P122" s="72">
        <v>2.5999999999999999E-2</v>
      </c>
      <c r="Q122" s="72">
        <v>38.276000000000003</v>
      </c>
      <c r="R122" s="72">
        <v>2.8000000000000001E-2</v>
      </c>
      <c r="S122" s="7">
        <v>0.85753999999999997</v>
      </c>
      <c r="T122" s="7"/>
      <c r="U122" s="7">
        <v>2.1026400000000001</v>
      </c>
      <c r="V122" s="74"/>
      <c r="W122" s="5"/>
      <c r="X122" s="6"/>
      <c r="Y122" s="11"/>
      <c r="Z122" s="10"/>
      <c r="AA122" s="10"/>
      <c r="AB122" s="4" t="s">
        <v>8609</v>
      </c>
      <c r="AC122" s="4"/>
      <c r="AD122" s="4"/>
      <c r="AE122" s="4" t="s">
        <v>719</v>
      </c>
      <c r="AF122" s="4"/>
      <c r="AG122" s="8"/>
      <c r="AH122" s="8"/>
      <c r="AI122" s="8"/>
      <c r="AJ122" s="8"/>
      <c r="AK122" s="8"/>
      <c r="AL122" s="141">
        <v>333</v>
      </c>
      <c r="AM122" s="142">
        <v>9.6138999999999992</v>
      </c>
      <c r="AN122" s="142">
        <v>3.9575</v>
      </c>
      <c r="AO122" s="4" t="s">
        <v>5466</v>
      </c>
      <c r="AP122" s="4" t="s">
        <v>5758</v>
      </c>
      <c r="AQ122" s="4" t="s">
        <v>8293</v>
      </c>
      <c r="AR122" s="4" t="s">
        <v>3048</v>
      </c>
      <c r="AS122" s="4"/>
    </row>
    <row r="123" spans="1:45" customFormat="1">
      <c r="A123" s="4" t="s">
        <v>4106</v>
      </c>
      <c r="B123" s="4" t="s">
        <v>720</v>
      </c>
      <c r="C123" s="4" t="s">
        <v>95</v>
      </c>
      <c r="D123" s="4" t="s">
        <v>456</v>
      </c>
      <c r="E123" s="4" t="s">
        <v>541</v>
      </c>
      <c r="F123" s="4" t="s">
        <v>721</v>
      </c>
      <c r="G123" s="14">
        <v>38.685614000000001</v>
      </c>
      <c r="H123" s="14">
        <v>-4.0136750000000001</v>
      </c>
      <c r="I123" s="4" t="s">
        <v>100</v>
      </c>
      <c r="J123" s="4" t="s">
        <v>3053</v>
      </c>
      <c r="K123" s="4" t="s">
        <v>597</v>
      </c>
      <c r="L123" s="4" t="s">
        <v>101</v>
      </c>
      <c r="M123" s="72">
        <v>18.169</v>
      </c>
      <c r="N123" s="72">
        <v>2.8000000000000001E-2</v>
      </c>
      <c r="O123" s="72">
        <v>15.603999999999999</v>
      </c>
      <c r="P123" s="72">
        <v>2.8000000000000001E-2</v>
      </c>
      <c r="Q123" s="72">
        <v>38.268999999999998</v>
      </c>
      <c r="R123" s="72">
        <v>0.03</v>
      </c>
      <c r="S123" s="7">
        <v>0.85882000000000003</v>
      </c>
      <c r="T123" s="7"/>
      <c r="U123" s="7">
        <v>2.1062699999999999</v>
      </c>
      <c r="V123" s="74"/>
      <c r="W123" s="5"/>
      <c r="X123" s="6"/>
      <c r="Y123" s="11"/>
      <c r="Z123" s="10"/>
      <c r="AA123" s="10"/>
      <c r="AB123" s="4" t="s">
        <v>8609</v>
      </c>
      <c r="AC123" s="4"/>
      <c r="AD123" s="4"/>
      <c r="AE123" s="4" t="s">
        <v>557</v>
      </c>
      <c r="AF123" s="4"/>
      <c r="AG123" s="8"/>
      <c r="AH123" s="8"/>
      <c r="AI123" s="8"/>
      <c r="AJ123" s="8"/>
      <c r="AK123" s="8"/>
      <c r="AL123" s="141">
        <v>348</v>
      </c>
      <c r="AM123" s="142">
        <v>9.5984999999999996</v>
      </c>
      <c r="AN123" s="142">
        <v>3.9756999999999998</v>
      </c>
      <c r="AO123" s="4" t="s">
        <v>5466</v>
      </c>
      <c r="AP123" s="4" t="s">
        <v>5758</v>
      </c>
      <c r="AQ123" s="4" t="s">
        <v>8293</v>
      </c>
      <c r="AR123" s="4" t="s">
        <v>3048</v>
      </c>
      <c r="AS123" s="4"/>
    </row>
    <row r="124" spans="1:45" customFormat="1">
      <c r="A124" s="4" t="s">
        <v>4107</v>
      </c>
      <c r="B124" s="4" t="s">
        <v>722</v>
      </c>
      <c r="C124" s="4" t="s">
        <v>95</v>
      </c>
      <c r="D124" s="4" t="s">
        <v>113</v>
      </c>
      <c r="E124" s="4" t="s">
        <v>723</v>
      </c>
      <c r="F124" s="4" t="s">
        <v>724</v>
      </c>
      <c r="G124" s="14">
        <v>38.013883999999997</v>
      </c>
      <c r="H124" s="14">
        <v>-3.9223180000000002</v>
      </c>
      <c r="I124" s="4" t="s">
        <v>100</v>
      </c>
      <c r="J124" s="4" t="s">
        <v>3053</v>
      </c>
      <c r="K124" s="4" t="s">
        <v>597</v>
      </c>
      <c r="L124" s="4" t="s">
        <v>101</v>
      </c>
      <c r="M124" s="72">
        <v>18.158999999999999</v>
      </c>
      <c r="N124" s="72">
        <v>2.8000000000000001E-2</v>
      </c>
      <c r="O124" s="72">
        <v>15.614000000000001</v>
      </c>
      <c r="P124" s="72">
        <v>0.03</v>
      </c>
      <c r="Q124" s="72">
        <v>38.271999999999998</v>
      </c>
      <c r="R124" s="72">
        <v>3.5999999999999997E-2</v>
      </c>
      <c r="S124" s="7">
        <v>0.85985999999999996</v>
      </c>
      <c r="T124" s="7"/>
      <c r="U124" s="7">
        <v>2.1075699999999999</v>
      </c>
      <c r="V124" s="74"/>
      <c r="W124" s="5"/>
      <c r="X124" s="6"/>
      <c r="Y124" s="11"/>
      <c r="Z124" s="10"/>
      <c r="AA124" s="10"/>
      <c r="AB124" s="4" t="s">
        <v>8609</v>
      </c>
      <c r="AC124" s="4"/>
      <c r="AD124" s="4"/>
      <c r="AE124" s="4" t="s">
        <v>557</v>
      </c>
      <c r="AF124" s="4"/>
      <c r="AG124" s="8"/>
      <c r="AH124" s="8"/>
      <c r="AI124" s="8"/>
      <c r="AJ124" s="8"/>
      <c r="AK124" s="8"/>
      <c r="AL124" s="141">
        <v>374</v>
      </c>
      <c r="AM124" s="142">
        <v>9.6410999999999998</v>
      </c>
      <c r="AN124" s="142">
        <v>3.9878999999999998</v>
      </c>
      <c r="AO124" s="4" t="s">
        <v>5466</v>
      </c>
      <c r="AP124" s="4" t="s">
        <v>5758</v>
      </c>
      <c r="AQ124" s="4" t="s">
        <v>8293</v>
      </c>
      <c r="AR124" s="4" t="s">
        <v>3048</v>
      </c>
      <c r="AS124" s="4"/>
    </row>
    <row r="125" spans="1:45" customFormat="1">
      <c r="A125" s="4" t="s">
        <v>4108</v>
      </c>
      <c r="B125" s="4" t="s">
        <v>725</v>
      </c>
      <c r="C125" s="4" t="s">
        <v>95</v>
      </c>
      <c r="D125" s="4" t="s">
        <v>113</v>
      </c>
      <c r="E125" s="4" t="s">
        <v>723</v>
      </c>
      <c r="F125" s="4" t="s">
        <v>726</v>
      </c>
      <c r="G125" s="14">
        <v>38.056607</v>
      </c>
      <c r="H125" s="14">
        <v>-3.9291369999999999</v>
      </c>
      <c r="I125" s="4" t="s">
        <v>100</v>
      </c>
      <c r="J125" s="4" t="s">
        <v>3053</v>
      </c>
      <c r="K125" s="4" t="s">
        <v>597</v>
      </c>
      <c r="L125" s="4" t="s">
        <v>101</v>
      </c>
      <c r="M125" s="72">
        <v>18.236000000000001</v>
      </c>
      <c r="N125" s="72">
        <v>2.5999999999999999E-2</v>
      </c>
      <c r="O125" s="72">
        <v>15.617000000000001</v>
      </c>
      <c r="P125" s="72">
        <v>0.03</v>
      </c>
      <c r="Q125" s="72">
        <v>38.328000000000003</v>
      </c>
      <c r="R125" s="72">
        <v>3.5999999999999997E-2</v>
      </c>
      <c r="S125" s="7">
        <v>0.85640000000000005</v>
      </c>
      <c r="T125" s="7"/>
      <c r="U125" s="7">
        <v>2.10182</v>
      </c>
      <c r="V125" s="74"/>
      <c r="W125" s="5"/>
      <c r="X125" s="6"/>
      <c r="Y125" s="11"/>
      <c r="Z125" s="10"/>
      <c r="AA125" s="10"/>
      <c r="AB125" s="4" t="s">
        <v>8609</v>
      </c>
      <c r="AC125" s="4"/>
      <c r="AD125" s="4"/>
      <c r="AE125" s="4" t="s">
        <v>543</v>
      </c>
      <c r="AF125" s="4"/>
      <c r="AG125" s="8"/>
      <c r="AH125" s="8"/>
      <c r="AI125" s="8"/>
      <c r="AJ125" s="8"/>
      <c r="AK125" s="8"/>
      <c r="AL125" s="141">
        <v>322</v>
      </c>
      <c r="AM125" s="142">
        <v>9.6341000000000001</v>
      </c>
      <c r="AN125" s="142">
        <v>3.9664000000000001</v>
      </c>
      <c r="AO125" s="4" t="s">
        <v>5466</v>
      </c>
      <c r="AP125" s="4" t="s">
        <v>5758</v>
      </c>
      <c r="AQ125" s="4" t="s">
        <v>8293</v>
      </c>
      <c r="AR125" s="4" t="s">
        <v>3048</v>
      </c>
      <c r="AS125" s="4"/>
    </row>
    <row r="126" spans="1:45" customFormat="1">
      <c r="A126" s="4" t="s">
        <v>4109</v>
      </c>
      <c r="B126" s="4" t="s">
        <v>727</v>
      </c>
      <c r="C126" s="4" t="s">
        <v>95</v>
      </c>
      <c r="D126" s="4" t="s">
        <v>113</v>
      </c>
      <c r="E126" s="4" t="s">
        <v>537</v>
      </c>
      <c r="F126" s="4" t="s">
        <v>728</v>
      </c>
      <c r="G126" s="14">
        <v>38.371298000000003</v>
      </c>
      <c r="H126" s="14">
        <v>-4.1729770000000004</v>
      </c>
      <c r="I126" s="4" t="s">
        <v>100</v>
      </c>
      <c r="J126" s="4" t="s">
        <v>3053</v>
      </c>
      <c r="K126" s="4" t="s">
        <v>625</v>
      </c>
      <c r="L126" s="4" t="s">
        <v>101</v>
      </c>
      <c r="M126" s="72">
        <v>18.155999999999999</v>
      </c>
      <c r="N126" s="72">
        <v>0.03</v>
      </c>
      <c r="O126" s="72">
        <v>15.611000000000001</v>
      </c>
      <c r="P126" s="72">
        <v>3.2000000000000001E-2</v>
      </c>
      <c r="Q126" s="72">
        <v>38.264000000000003</v>
      </c>
      <c r="R126" s="72">
        <v>3.5999999999999997E-2</v>
      </c>
      <c r="S126" s="7">
        <v>0.85985</v>
      </c>
      <c r="T126" s="7"/>
      <c r="U126" s="7">
        <v>2.1075499999999998</v>
      </c>
      <c r="V126" s="74"/>
      <c r="W126" s="5"/>
      <c r="X126" s="6"/>
      <c r="Y126" s="11"/>
      <c r="Z126" s="10"/>
      <c r="AA126" s="10"/>
      <c r="AB126" s="4" t="s">
        <v>8609</v>
      </c>
      <c r="AC126" s="4"/>
      <c r="AD126" s="4"/>
      <c r="AE126" s="4" t="s">
        <v>631</v>
      </c>
      <c r="AF126" s="4"/>
      <c r="AG126" s="8"/>
      <c r="AH126" s="8"/>
      <c r="AI126" s="8"/>
      <c r="AJ126" s="8"/>
      <c r="AK126" s="8"/>
      <c r="AL126" s="141">
        <v>371</v>
      </c>
      <c r="AM126" s="142">
        <v>9.6297999999999995</v>
      </c>
      <c r="AN126" s="142">
        <v>3.9845000000000002</v>
      </c>
      <c r="AO126" s="4" t="s">
        <v>5466</v>
      </c>
      <c r="AP126" s="4" t="s">
        <v>5758</v>
      </c>
      <c r="AQ126" s="4" t="s">
        <v>8293</v>
      </c>
      <c r="AR126" s="4" t="s">
        <v>3048</v>
      </c>
      <c r="AS126" s="4"/>
    </row>
    <row r="127" spans="1:45" customFormat="1">
      <c r="A127" s="4" t="s">
        <v>4110</v>
      </c>
      <c r="B127" s="4" t="s">
        <v>729</v>
      </c>
      <c r="C127" s="4" t="s">
        <v>95</v>
      </c>
      <c r="D127" s="4" t="s">
        <v>113</v>
      </c>
      <c r="E127" s="4" t="s">
        <v>129</v>
      </c>
      <c r="F127" s="4" t="s">
        <v>730</v>
      </c>
      <c r="G127" s="14">
        <v>38.276398</v>
      </c>
      <c r="H127" s="14">
        <v>-3.8185500000000001</v>
      </c>
      <c r="I127" s="4" t="s">
        <v>100</v>
      </c>
      <c r="J127" s="4" t="s">
        <v>3053</v>
      </c>
      <c r="K127" s="4" t="s">
        <v>597</v>
      </c>
      <c r="L127" s="4" t="s">
        <v>101</v>
      </c>
      <c r="M127" s="72">
        <v>18.181000000000001</v>
      </c>
      <c r="N127" s="72">
        <v>3.7999999999999999E-2</v>
      </c>
      <c r="O127" s="72">
        <v>15.631</v>
      </c>
      <c r="P127" s="72">
        <v>3.5999999999999997E-2</v>
      </c>
      <c r="Q127" s="72">
        <v>38.359000000000002</v>
      </c>
      <c r="R127" s="72">
        <v>3.4000000000000002E-2</v>
      </c>
      <c r="S127" s="7">
        <v>0.85977999999999999</v>
      </c>
      <c r="T127" s="7"/>
      <c r="U127" s="7">
        <v>2.10988</v>
      </c>
      <c r="V127" s="74"/>
      <c r="W127" s="5"/>
      <c r="X127" s="6"/>
      <c r="Y127" s="11"/>
      <c r="Z127" s="10"/>
      <c r="AA127" s="10"/>
      <c r="AB127" s="4" t="s">
        <v>8609</v>
      </c>
      <c r="AC127" s="4"/>
      <c r="AD127" s="4"/>
      <c r="AE127" s="4" t="s">
        <v>731</v>
      </c>
      <c r="AF127" s="4"/>
      <c r="AG127" s="8"/>
      <c r="AH127" s="8"/>
      <c r="AI127" s="8"/>
      <c r="AJ127" s="8"/>
      <c r="AK127" s="8"/>
      <c r="AL127" s="141">
        <v>389</v>
      </c>
      <c r="AM127" s="142">
        <v>9.7037999999999993</v>
      </c>
      <c r="AN127" s="142">
        <v>4.0263999999999998</v>
      </c>
      <c r="AO127" s="4" t="s">
        <v>5466</v>
      </c>
      <c r="AP127" s="4" t="s">
        <v>5758</v>
      </c>
      <c r="AQ127" s="4" t="s">
        <v>8293</v>
      </c>
      <c r="AR127" s="4" t="s">
        <v>3048</v>
      </c>
      <c r="AS127" s="4"/>
    </row>
    <row r="128" spans="1:45" customFormat="1">
      <c r="A128" s="4" t="s">
        <v>4111</v>
      </c>
      <c r="B128" s="4" t="s">
        <v>3452</v>
      </c>
      <c r="C128" s="4" t="s">
        <v>95</v>
      </c>
      <c r="D128" s="4" t="s">
        <v>122</v>
      </c>
      <c r="E128" s="4"/>
      <c r="F128" s="4" t="s">
        <v>3453</v>
      </c>
      <c r="G128" s="14">
        <v>38.754219999999997</v>
      </c>
      <c r="H128" s="14">
        <v>-5.6490390000000001</v>
      </c>
      <c r="I128" s="4" t="s">
        <v>165</v>
      </c>
      <c r="J128" s="4" t="s">
        <v>6669</v>
      </c>
      <c r="K128" s="4" t="s">
        <v>6670</v>
      </c>
      <c r="L128" s="4"/>
      <c r="M128" s="72">
        <v>18.791</v>
      </c>
      <c r="N128" s="72">
        <v>0.04</v>
      </c>
      <c r="O128" s="72">
        <v>15.679</v>
      </c>
      <c r="P128" s="72">
        <v>4.2000000000000003E-2</v>
      </c>
      <c r="Q128" s="72">
        <v>39.51</v>
      </c>
      <c r="R128" s="72">
        <v>0.04</v>
      </c>
      <c r="S128" s="7">
        <v>0.83438999999999997</v>
      </c>
      <c r="T128" s="7"/>
      <c r="U128" s="7">
        <v>2.1025999999999998</v>
      </c>
      <c r="V128" s="74"/>
      <c r="W128" s="5"/>
      <c r="X128" s="6"/>
      <c r="Y128" s="11"/>
      <c r="Z128" s="10"/>
      <c r="AA128" s="10"/>
      <c r="AB128" s="4" t="s">
        <v>8609</v>
      </c>
      <c r="AC128" s="4"/>
      <c r="AD128" s="4"/>
      <c r="AE128" s="4"/>
      <c r="AF128" s="4"/>
      <c r="AG128" s="8"/>
      <c r="AH128" s="8"/>
      <c r="AI128" s="8"/>
      <c r="AJ128" s="8"/>
      <c r="AK128" s="8"/>
      <c r="AL128" s="141">
        <v>26</v>
      </c>
      <c r="AM128" s="142">
        <v>9.7605000000000004</v>
      </c>
      <c r="AN128" s="142">
        <v>4.2230999999999996</v>
      </c>
      <c r="AO128" s="4" t="s">
        <v>5466</v>
      </c>
      <c r="AP128" s="4" t="s">
        <v>5758</v>
      </c>
      <c r="AQ128" s="4" t="s">
        <v>8293</v>
      </c>
      <c r="AR128" s="4" t="s">
        <v>3048</v>
      </c>
      <c r="AS128" s="4"/>
    </row>
    <row r="129" spans="1:45" customFormat="1">
      <c r="A129" s="4" t="s">
        <v>4112</v>
      </c>
      <c r="B129" s="4" t="s">
        <v>3454</v>
      </c>
      <c r="C129" s="4" t="s">
        <v>95</v>
      </c>
      <c r="D129" s="4" t="s">
        <v>122</v>
      </c>
      <c r="E129" s="4"/>
      <c r="F129" s="4" t="s">
        <v>3453</v>
      </c>
      <c r="G129" s="14">
        <v>38.683599000000001</v>
      </c>
      <c r="H129" s="14">
        <v>-5.5814570000000003</v>
      </c>
      <c r="I129" s="4" t="s">
        <v>165</v>
      </c>
      <c r="J129" s="4" t="s">
        <v>6669</v>
      </c>
      <c r="K129" s="4" t="s">
        <v>6670</v>
      </c>
      <c r="L129" s="4"/>
      <c r="M129" s="72">
        <v>18.456</v>
      </c>
      <c r="N129" s="72">
        <v>3.7999999999999999E-2</v>
      </c>
      <c r="O129" s="72">
        <v>15.622999999999999</v>
      </c>
      <c r="P129" s="72">
        <v>3.5999999999999997E-2</v>
      </c>
      <c r="Q129" s="72">
        <v>38.185000000000002</v>
      </c>
      <c r="R129" s="72">
        <v>3.5999999999999997E-2</v>
      </c>
      <c r="S129" s="7">
        <v>0.84650000000000003</v>
      </c>
      <c r="T129" s="7"/>
      <c r="U129" s="7">
        <v>2.0689700000000002</v>
      </c>
      <c r="V129" s="74"/>
      <c r="W129" s="5"/>
      <c r="X129" s="6"/>
      <c r="Y129" s="11"/>
      <c r="Z129" s="10"/>
      <c r="AA129" s="10"/>
      <c r="AB129" s="4" t="s">
        <v>8609</v>
      </c>
      <c r="AC129" s="4"/>
      <c r="AD129" s="4"/>
      <c r="AE129" s="4"/>
      <c r="AF129" s="4"/>
      <c r="AG129" s="8"/>
      <c r="AH129" s="8"/>
      <c r="AI129" s="8"/>
      <c r="AJ129" s="8"/>
      <c r="AK129" s="8"/>
      <c r="AL129" s="141">
        <v>167</v>
      </c>
      <c r="AM129" s="142">
        <v>9.6088000000000005</v>
      </c>
      <c r="AN129" s="142">
        <v>3.7469999999999999</v>
      </c>
      <c r="AO129" s="4" t="s">
        <v>5466</v>
      </c>
      <c r="AP129" s="4" t="s">
        <v>5758</v>
      </c>
      <c r="AQ129" s="4" t="s">
        <v>8293</v>
      </c>
      <c r="AR129" s="4" t="s">
        <v>3048</v>
      </c>
      <c r="AS129" s="4"/>
    </row>
    <row r="130" spans="1:45" customFormat="1">
      <c r="A130" s="4" t="s">
        <v>4113</v>
      </c>
      <c r="B130" s="4" t="s">
        <v>3455</v>
      </c>
      <c r="C130" s="4" t="s">
        <v>95</v>
      </c>
      <c r="D130" s="4" t="s">
        <v>122</v>
      </c>
      <c r="E130" s="4"/>
      <c r="F130" s="4" t="s">
        <v>3453</v>
      </c>
      <c r="G130" s="14">
        <v>38.596769000000002</v>
      </c>
      <c r="H130" s="14">
        <v>-5.3709170000000004</v>
      </c>
      <c r="I130" s="4" t="s">
        <v>165</v>
      </c>
      <c r="J130" s="4" t="s">
        <v>6669</v>
      </c>
      <c r="K130" s="4" t="s">
        <v>6670</v>
      </c>
      <c r="L130" s="4"/>
      <c r="M130" s="72">
        <v>18.364999999999998</v>
      </c>
      <c r="N130" s="72">
        <v>0.03</v>
      </c>
      <c r="O130" s="72">
        <v>15.654</v>
      </c>
      <c r="P130" s="72">
        <v>3.4000000000000002E-2</v>
      </c>
      <c r="Q130" s="72">
        <v>38.302</v>
      </c>
      <c r="R130" s="72">
        <v>3.2000000000000001E-2</v>
      </c>
      <c r="S130" s="7">
        <v>0.85238000000000003</v>
      </c>
      <c r="T130" s="7"/>
      <c r="U130" s="7">
        <v>2.0855999999999999</v>
      </c>
      <c r="V130" s="74"/>
      <c r="W130" s="5"/>
      <c r="X130" s="6"/>
      <c r="Y130" s="11"/>
      <c r="Z130" s="10"/>
      <c r="AA130" s="10"/>
      <c r="AB130" s="4" t="s">
        <v>8609</v>
      </c>
      <c r="AC130" s="4"/>
      <c r="AD130" s="4"/>
      <c r="AE130" s="4"/>
      <c r="AF130" s="4"/>
      <c r="AG130" s="8"/>
      <c r="AH130" s="8"/>
      <c r="AI130" s="8"/>
      <c r="AJ130" s="8"/>
      <c r="AK130" s="8"/>
      <c r="AL130" s="141">
        <v>296</v>
      </c>
      <c r="AM130" s="142">
        <v>9.7507000000000001</v>
      </c>
      <c r="AN130" s="142">
        <v>3.8782999999999999</v>
      </c>
      <c r="AO130" s="4" t="s">
        <v>5466</v>
      </c>
      <c r="AP130" s="4" t="s">
        <v>5758</v>
      </c>
      <c r="AQ130" s="4" t="s">
        <v>8293</v>
      </c>
      <c r="AR130" s="4" t="s">
        <v>3048</v>
      </c>
      <c r="AS130" s="4"/>
    </row>
    <row r="131" spans="1:45" customFormat="1">
      <c r="A131" s="4" t="s">
        <v>4114</v>
      </c>
      <c r="B131" s="4" t="s">
        <v>3456</v>
      </c>
      <c r="C131" s="4" t="s">
        <v>95</v>
      </c>
      <c r="D131" s="4" t="s">
        <v>122</v>
      </c>
      <c r="E131" s="4"/>
      <c r="F131" s="4" t="s">
        <v>3457</v>
      </c>
      <c r="G131" s="14">
        <v>38.922069999999998</v>
      </c>
      <c r="H131" s="14">
        <v>-5.7552519999999996</v>
      </c>
      <c r="I131" s="4" t="s">
        <v>165</v>
      </c>
      <c r="J131" s="4" t="s">
        <v>6669</v>
      </c>
      <c r="K131" s="4" t="s">
        <v>6671</v>
      </c>
      <c r="L131" s="4"/>
      <c r="M131" s="72">
        <v>18.312000000000001</v>
      </c>
      <c r="N131" s="72">
        <v>4.2000000000000003E-2</v>
      </c>
      <c r="O131" s="72">
        <v>15.627000000000001</v>
      </c>
      <c r="P131" s="72">
        <v>4.2000000000000003E-2</v>
      </c>
      <c r="Q131" s="72">
        <v>38.161000000000001</v>
      </c>
      <c r="R131" s="72">
        <v>4.2000000000000003E-2</v>
      </c>
      <c r="S131" s="7">
        <v>0.85336999999999996</v>
      </c>
      <c r="T131" s="7"/>
      <c r="U131" s="7">
        <v>2.0839300000000001</v>
      </c>
      <c r="V131" s="74"/>
      <c r="W131" s="5"/>
      <c r="X131" s="6"/>
      <c r="Y131" s="11"/>
      <c r="Z131" s="10"/>
      <c r="AA131" s="10"/>
      <c r="AB131" s="4" t="s">
        <v>8609</v>
      </c>
      <c r="AC131" s="4"/>
      <c r="AD131" s="4"/>
      <c r="AE131" s="4"/>
      <c r="AF131" s="4"/>
      <c r="AG131" s="8"/>
      <c r="AH131" s="8"/>
      <c r="AI131" s="8"/>
      <c r="AJ131" s="8"/>
      <c r="AK131" s="8"/>
      <c r="AL131" s="141">
        <v>284</v>
      </c>
      <c r="AM131" s="142">
        <v>9.6560000000000006</v>
      </c>
      <c r="AN131" s="142">
        <v>3.8285</v>
      </c>
      <c r="AO131" s="4" t="s">
        <v>5466</v>
      </c>
      <c r="AP131" s="4" t="s">
        <v>5758</v>
      </c>
      <c r="AQ131" s="4" t="s">
        <v>8293</v>
      </c>
      <c r="AR131" s="4" t="s">
        <v>3048</v>
      </c>
      <c r="AS131" s="4"/>
    </row>
    <row r="132" spans="1:45" customFormat="1">
      <c r="A132" s="4" t="s">
        <v>4115</v>
      </c>
      <c r="B132" s="4" t="s">
        <v>3456</v>
      </c>
      <c r="C132" s="4" t="s">
        <v>95</v>
      </c>
      <c r="D132" s="4" t="s">
        <v>122</v>
      </c>
      <c r="E132" s="4"/>
      <c r="F132" s="4" t="s">
        <v>3457</v>
      </c>
      <c r="G132" s="14">
        <v>38.868330999999998</v>
      </c>
      <c r="H132" s="14">
        <v>-5.6442370000000004</v>
      </c>
      <c r="I132" s="4" t="s">
        <v>165</v>
      </c>
      <c r="J132" s="4" t="s">
        <v>6669</v>
      </c>
      <c r="K132" s="4" t="s">
        <v>6671</v>
      </c>
      <c r="L132" s="4"/>
      <c r="M132" s="72">
        <v>18.335999999999999</v>
      </c>
      <c r="N132" s="72">
        <v>0.112</v>
      </c>
      <c r="O132" s="72">
        <v>15.625</v>
      </c>
      <c r="P132" s="72">
        <v>0.12</v>
      </c>
      <c r="Q132" s="72">
        <v>38.167000000000002</v>
      </c>
      <c r="R132" s="72">
        <v>0.122</v>
      </c>
      <c r="S132" s="7">
        <v>0.85214999999999996</v>
      </c>
      <c r="T132" s="7"/>
      <c r="U132" s="7">
        <v>2.0815299999999999</v>
      </c>
      <c r="V132" s="74"/>
      <c r="W132" s="5"/>
      <c r="X132" s="6"/>
      <c r="Y132" s="11"/>
      <c r="Z132" s="10"/>
      <c r="AA132" s="10"/>
      <c r="AB132" s="4" t="s">
        <v>8609</v>
      </c>
      <c r="AC132" s="4"/>
      <c r="AD132" s="4"/>
      <c r="AE132" s="4"/>
      <c r="AF132" s="4"/>
      <c r="AG132" s="8"/>
      <c r="AH132" s="8"/>
      <c r="AI132" s="8"/>
      <c r="AJ132" s="8"/>
      <c r="AK132" s="8"/>
      <c r="AL132" s="141">
        <v>262</v>
      </c>
      <c r="AM132" s="142">
        <v>9.6425999999999998</v>
      </c>
      <c r="AN132" s="142">
        <v>3.8153000000000001</v>
      </c>
      <c r="AO132" s="4" t="s">
        <v>5466</v>
      </c>
      <c r="AP132" s="4" t="s">
        <v>5758</v>
      </c>
      <c r="AQ132" s="4" t="s">
        <v>8293</v>
      </c>
      <c r="AR132" s="4" t="s">
        <v>3048</v>
      </c>
      <c r="AS132" s="4"/>
    </row>
    <row r="133" spans="1:45" customFormat="1">
      <c r="A133" s="4" t="s">
        <v>4116</v>
      </c>
      <c r="B133" s="4" t="s">
        <v>3458</v>
      </c>
      <c r="C133" s="4" t="s">
        <v>95</v>
      </c>
      <c r="D133" s="4" t="s">
        <v>126</v>
      </c>
      <c r="E133" s="4"/>
      <c r="F133" s="4" t="s">
        <v>3459</v>
      </c>
      <c r="G133" s="14">
        <v>38.508679999999998</v>
      </c>
      <c r="H133" s="14">
        <v>-4.7812580000000002</v>
      </c>
      <c r="I133" s="4" t="s">
        <v>165</v>
      </c>
      <c r="J133" s="4" t="s">
        <v>6669</v>
      </c>
      <c r="K133" s="4" t="s">
        <v>6671</v>
      </c>
      <c r="L133" s="4"/>
      <c r="M133" s="72">
        <v>18.783999999999999</v>
      </c>
      <c r="N133" s="72">
        <v>4.5999999999999999E-2</v>
      </c>
      <c r="O133" s="72">
        <v>15.631</v>
      </c>
      <c r="P133" s="72">
        <v>0.05</v>
      </c>
      <c r="Q133" s="72">
        <v>39.390999999999998</v>
      </c>
      <c r="R133" s="72">
        <v>4.8000000000000001E-2</v>
      </c>
      <c r="S133" s="7">
        <v>0.83213999999999999</v>
      </c>
      <c r="T133" s="7"/>
      <c r="U133" s="7">
        <v>2.0970499999999999</v>
      </c>
      <c r="V133" s="74"/>
      <c r="W133" s="5"/>
      <c r="X133" s="6"/>
      <c r="Y133" s="11"/>
      <c r="Z133" s="10"/>
      <c r="AA133" s="10"/>
      <c r="AB133" s="4" t="s">
        <v>8609</v>
      </c>
      <c r="AC133" s="4"/>
      <c r="AD133" s="4"/>
      <c r="AE133" s="4"/>
      <c r="AF133" s="4"/>
      <c r="AG133" s="8"/>
      <c r="AH133" s="8"/>
      <c r="AI133" s="8"/>
      <c r="AJ133" s="8"/>
      <c r="AK133" s="8"/>
      <c r="AL133" s="141">
        <v>-67</v>
      </c>
      <c r="AM133" s="142">
        <v>9.5789000000000009</v>
      </c>
      <c r="AN133" s="142">
        <v>4.1497000000000002</v>
      </c>
      <c r="AO133" s="4" t="s">
        <v>5466</v>
      </c>
      <c r="AP133" s="4" t="s">
        <v>5758</v>
      </c>
      <c r="AQ133" s="4" t="s">
        <v>8293</v>
      </c>
      <c r="AR133" s="4" t="s">
        <v>3048</v>
      </c>
      <c r="AS133" s="4"/>
    </row>
    <row r="134" spans="1:45" customFormat="1">
      <c r="A134" s="4" t="s">
        <v>4117</v>
      </c>
      <c r="B134" s="4" t="s">
        <v>3460</v>
      </c>
      <c r="C134" s="4" t="s">
        <v>95</v>
      </c>
      <c r="D134" s="4" t="s">
        <v>126</v>
      </c>
      <c r="E134" s="4"/>
      <c r="F134" s="4" t="s">
        <v>3461</v>
      </c>
      <c r="G134" s="14">
        <v>38.481031000000002</v>
      </c>
      <c r="H134" s="14">
        <v>-4.6862320000000004</v>
      </c>
      <c r="I134" s="4" t="s">
        <v>165</v>
      </c>
      <c r="J134" s="4" t="s">
        <v>6669</v>
      </c>
      <c r="K134" s="4" t="s">
        <v>6671</v>
      </c>
      <c r="L134" s="4"/>
      <c r="M134" s="72">
        <v>18.370999999999999</v>
      </c>
      <c r="N134" s="72">
        <v>7.3999999999999996E-2</v>
      </c>
      <c r="O134" s="72">
        <v>15.64</v>
      </c>
      <c r="P134" s="72">
        <v>9.8000000000000004E-2</v>
      </c>
      <c r="Q134" s="72">
        <v>38.295000000000002</v>
      </c>
      <c r="R134" s="72">
        <v>0.128</v>
      </c>
      <c r="S134" s="7">
        <v>0.85133999999999999</v>
      </c>
      <c r="T134" s="7"/>
      <c r="U134" s="7">
        <v>2.0845400000000001</v>
      </c>
      <c r="V134" s="74"/>
      <c r="W134" s="5"/>
      <c r="X134" s="6"/>
      <c r="Y134" s="11"/>
      <c r="Z134" s="10"/>
      <c r="AA134" s="10"/>
      <c r="AB134" s="4" t="s">
        <v>8609</v>
      </c>
      <c r="AC134" s="4"/>
      <c r="AD134" s="4"/>
      <c r="AE134" s="4"/>
      <c r="AF134" s="4"/>
      <c r="AG134" s="8"/>
      <c r="AH134" s="8"/>
      <c r="AI134" s="8"/>
      <c r="AJ134" s="8"/>
      <c r="AK134" s="8"/>
      <c r="AL134" s="141">
        <v>265</v>
      </c>
      <c r="AM134" s="142">
        <v>9.6938999999999993</v>
      </c>
      <c r="AN134" s="142">
        <v>3.8658000000000001</v>
      </c>
      <c r="AO134" s="4" t="s">
        <v>5466</v>
      </c>
      <c r="AP134" s="4" t="s">
        <v>5758</v>
      </c>
      <c r="AQ134" s="4" t="s">
        <v>8293</v>
      </c>
      <c r="AR134" s="4" t="s">
        <v>3048</v>
      </c>
      <c r="AS134" s="4"/>
    </row>
    <row r="135" spans="1:45" customFormat="1">
      <c r="A135" s="4" t="s">
        <v>4118</v>
      </c>
      <c r="B135" s="4" t="s">
        <v>3460</v>
      </c>
      <c r="C135" s="4" t="s">
        <v>95</v>
      </c>
      <c r="D135" s="4" t="s">
        <v>126</v>
      </c>
      <c r="E135" s="4"/>
      <c r="F135" s="4" t="s">
        <v>3461</v>
      </c>
      <c r="G135" s="14">
        <v>38.481031000000002</v>
      </c>
      <c r="H135" s="14">
        <v>-4.6862320000000004</v>
      </c>
      <c r="I135" s="4" t="s">
        <v>165</v>
      </c>
      <c r="J135" s="4" t="s">
        <v>6669</v>
      </c>
      <c r="K135" s="4" t="s">
        <v>6671</v>
      </c>
      <c r="L135" s="4"/>
      <c r="M135" s="72">
        <v>18.402999999999999</v>
      </c>
      <c r="N135" s="72">
        <v>4.2000000000000003E-2</v>
      </c>
      <c r="O135" s="72">
        <v>15.64</v>
      </c>
      <c r="P135" s="72">
        <v>3.7999999999999999E-2</v>
      </c>
      <c r="Q135" s="72">
        <v>38.201999999999998</v>
      </c>
      <c r="R135" s="72">
        <v>3.4000000000000002E-2</v>
      </c>
      <c r="S135" s="7">
        <v>0.84985999999999995</v>
      </c>
      <c r="T135" s="7"/>
      <c r="U135" s="7">
        <v>2.07586</v>
      </c>
      <c r="V135" s="74"/>
      <c r="W135" s="5"/>
      <c r="X135" s="6"/>
      <c r="Y135" s="11"/>
      <c r="Z135" s="10"/>
      <c r="AA135" s="10"/>
      <c r="AB135" s="4" t="s">
        <v>8609</v>
      </c>
      <c r="AC135" s="4"/>
      <c r="AD135" s="4"/>
      <c r="AE135" s="4"/>
      <c r="AF135" s="4"/>
      <c r="AG135" s="8"/>
      <c r="AH135" s="8"/>
      <c r="AI135" s="8"/>
      <c r="AJ135" s="8"/>
      <c r="AK135" s="8"/>
      <c r="AL135" s="141">
        <v>241</v>
      </c>
      <c r="AM135" s="142">
        <v>9.6867000000000001</v>
      </c>
      <c r="AN135" s="142">
        <v>3.7955999999999999</v>
      </c>
      <c r="AO135" s="4" t="s">
        <v>5466</v>
      </c>
      <c r="AP135" s="4" t="s">
        <v>5758</v>
      </c>
      <c r="AQ135" s="4" t="s">
        <v>8293</v>
      </c>
      <c r="AR135" s="4" t="s">
        <v>3048</v>
      </c>
      <c r="AS135" s="4"/>
    </row>
    <row r="136" spans="1:45" customFormat="1">
      <c r="A136" s="4" t="s">
        <v>4119</v>
      </c>
      <c r="B136" s="4" t="s">
        <v>3462</v>
      </c>
      <c r="C136" s="4" t="s">
        <v>95</v>
      </c>
      <c r="D136" s="4" t="s">
        <v>126</v>
      </c>
      <c r="E136" s="4"/>
      <c r="F136" s="4" t="s">
        <v>3463</v>
      </c>
      <c r="G136" s="14">
        <v>38.592320999999998</v>
      </c>
      <c r="H136" s="14">
        <v>-4.8865480000000003</v>
      </c>
      <c r="I136" s="4" t="s">
        <v>165</v>
      </c>
      <c r="J136" s="4" t="s">
        <v>6669</v>
      </c>
      <c r="K136" s="4" t="s">
        <v>6671</v>
      </c>
      <c r="L136" s="4"/>
      <c r="M136" s="72">
        <v>18.391999999999999</v>
      </c>
      <c r="N136" s="72">
        <v>0.126</v>
      </c>
      <c r="O136" s="72">
        <v>15.667999999999999</v>
      </c>
      <c r="P136" s="72">
        <v>0.14000000000000001</v>
      </c>
      <c r="Q136" s="72">
        <v>38.262999999999998</v>
      </c>
      <c r="R136" s="72">
        <v>0.16400000000000001</v>
      </c>
      <c r="S136" s="7">
        <v>0.85189000000000004</v>
      </c>
      <c r="T136" s="7"/>
      <c r="U136" s="7">
        <v>2.0804200000000002</v>
      </c>
      <c r="V136" s="74"/>
      <c r="W136" s="5"/>
      <c r="X136" s="6"/>
      <c r="Y136" s="11"/>
      <c r="Z136" s="10"/>
      <c r="AA136" s="10"/>
      <c r="AB136" s="4" t="s">
        <v>8609</v>
      </c>
      <c r="AC136" s="4"/>
      <c r="AD136" s="4"/>
      <c r="AE136" s="4"/>
      <c r="AF136" s="4"/>
      <c r="AG136" s="8"/>
      <c r="AH136" s="8"/>
      <c r="AI136" s="8"/>
      <c r="AJ136" s="8"/>
      <c r="AK136" s="8"/>
      <c r="AL136" s="141">
        <v>302</v>
      </c>
      <c r="AM136" s="142">
        <v>9.7998999999999992</v>
      </c>
      <c r="AN136" s="142">
        <v>3.8445999999999998</v>
      </c>
      <c r="AO136" s="4" t="s">
        <v>5466</v>
      </c>
      <c r="AP136" s="4" t="s">
        <v>5758</v>
      </c>
      <c r="AQ136" s="4" t="s">
        <v>8293</v>
      </c>
      <c r="AR136" s="4" t="s">
        <v>3048</v>
      </c>
      <c r="AS136" s="4"/>
    </row>
  </sheetData>
  <sheetProtection selectLockedCells="1" selectUnlockedCells="1"/>
  <conditionalFormatting sqref="AQ2:AR136">
    <cfRule type="containsText" dxfId="97" priority="1" stopIfTrue="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7"/>
  <sheetViews>
    <sheetView workbookViewId="0">
      <selection sqref="A1:XFD1"/>
    </sheetView>
  </sheetViews>
  <sheetFormatPr baseColWidth="10" defaultRowHeight="12" x14ac:dyDescent="0"/>
  <cols>
    <col min="9" max="9" width="11.1640625" bestFit="1" customWidth="1"/>
    <col min="10" max="10" width="15.1640625" bestFit="1" customWidth="1"/>
    <col min="11" max="11" width="11" bestFit="1" customWidth="1"/>
    <col min="12" max="12" width="9" bestFit="1" customWidth="1"/>
    <col min="13" max="13" width="8.83203125" bestFit="1" customWidth="1"/>
    <col min="14" max="14" width="12.1640625" bestFit="1" customWidth="1"/>
    <col min="15" max="15" width="8.83203125" bestFit="1" customWidth="1"/>
    <col min="16" max="16" width="12.1640625" bestFit="1" customWidth="1"/>
    <col min="17" max="17" width="8.83203125" bestFit="1" customWidth="1"/>
    <col min="18" max="18" width="12.1640625" bestFit="1" customWidth="1"/>
    <col min="19" max="19" width="10.5" customWidth="1"/>
    <col min="20" max="20" width="12.1640625" bestFit="1" customWidth="1"/>
    <col min="21" max="21" width="9" bestFit="1" customWidth="1"/>
    <col min="22" max="22" width="12.1640625" bestFit="1" customWidth="1"/>
    <col min="23" max="23" width="10.1640625" bestFit="1" customWidth="1"/>
    <col min="24" max="24" width="9.1640625" bestFit="1" customWidth="1"/>
    <col min="25" max="25" width="9.83203125" bestFit="1" customWidth="1"/>
    <col min="26" max="26" width="6" bestFit="1" customWidth="1"/>
    <col min="27" max="27" width="2.6640625" bestFit="1" customWidth="1"/>
    <col min="28" max="28" width="13.83203125" bestFit="1" customWidth="1"/>
  </cols>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4120</v>
      </c>
      <c r="B2" s="4"/>
      <c r="C2" s="4" t="s">
        <v>399</v>
      </c>
      <c r="D2" s="4" t="s">
        <v>893</v>
      </c>
      <c r="E2" s="4"/>
      <c r="F2" s="4" t="s">
        <v>3161</v>
      </c>
      <c r="G2" s="14">
        <v>41.597580000000001</v>
      </c>
      <c r="H2" s="14">
        <v>-8.4700019999999991</v>
      </c>
      <c r="I2" s="4" t="s">
        <v>100</v>
      </c>
      <c r="J2" s="4" t="s">
        <v>3053</v>
      </c>
      <c r="K2" s="4"/>
      <c r="L2" s="4"/>
      <c r="M2" s="71">
        <v>18.384499999999999</v>
      </c>
      <c r="N2" s="71">
        <v>4.8999999999999998E-3</v>
      </c>
      <c r="O2" s="71">
        <v>15.6699</v>
      </c>
      <c r="P2" s="71">
        <v>5.8999999999999999E-3</v>
      </c>
      <c r="Q2" s="71">
        <v>38.543900000000001</v>
      </c>
      <c r="R2" s="71">
        <v>1.8800000000000001E-2</v>
      </c>
      <c r="S2" s="76">
        <v>0.85234299999999996</v>
      </c>
      <c r="T2" s="76"/>
      <c r="U2" s="76">
        <v>2.096543</v>
      </c>
      <c r="V2" s="74"/>
      <c r="W2" s="5"/>
      <c r="X2" s="6"/>
      <c r="Y2" s="11"/>
      <c r="Z2" s="6">
        <v>9.99</v>
      </c>
      <c r="AA2" s="10"/>
      <c r="AB2" s="4" t="s">
        <v>8609</v>
      </c>
      <c r="AC2" s="4"/>
      <c r="AD2" s="4"/>
      <c r="AE2" s="4"/>
      <c r="AF2" s="4"/>
      <c r="AG2" s="8"/>
      <c r="AH2" s="8"/>
      <c r="AI2" s="8"/>
      <c r="AJ2" s="8"/>
      <c r="AK2" s="8"/>
      <c r="AL2" s="141">
        <v>311</v>
      </c>
      <c r="AM2" s="142">
        <v>9.8093000000000004</v>
      </c>
      <c r="AN2" s="142">
        <v>3.9998</v>
      </c>
      <c r="AO2" s="4" t="s">
        <v>3158</v>
      </c>
      <c r="AP2" s="4" t="s">
        <v>5803</v>
      </c>
      <c r="AQ2" s="4" t="s">
        <v>8294</v>
      </c>
      <c r="AR2" s="4" t="s">
        <v>3048</v>
      </c>
      <c r="AS2" s="4"/>
    </row>
    <row r="3" spans="1:45" ht="15">
      <c r="A3" s="4" t="s">
        <v>4121</v>
      </c>
      <c r="B3" s="4"/>
      <c r="C3" s="4" t="s">
        <v>399</v>
      </c>
      <c r="D3" s="4" t="s">
        <v>7424</v>
      </c>
      <c r="E3" s="4"/>
      <c r="F3" s="4" t="s">
        <v>3162</v>
      </c>
      <c r="G3" s="14">
        <v>41.462964999999997</v>
      </c>
      <c r="H3" s="14">
        <v>-7.8642430000000001</v>
      </c>
      <c r="I3" s="4" t="s">
        <v>100</v>
      </c>
      <c r="J3" s="4" t="s">
        <v>3053</v>
      </c>
      <c r="K3" s="4"/>
      <c r="L3" s="4"/>
      <c r="M3" s="71">
        <v>18.2485</v>
      </c>
      <c r="N3" s="71">
        <v>2.8E-3</v>
      </c>
      <c r="O3" s="71">
        <v>15.616899999999999</v>
      </c>
      <c r="P3" s="71">
        <v>3.0000000000000001E-3</v>
      </c>
      <c r="Q3" s="71">
        <v>38.1511</v>
      </c>
      <c r="R3" s="71">
        <v>9.7999999999999997E-3</v>
      </c>
      <c r="S3" s="76">
        <v>0.85579099999999997</v>
      </c>
      <c r="T3" s="76"/>
      <c r="U3" s="76">
        <v>2.090643</v>
      </c>
      <c r="V3" s="74"/>
      <c r="W3" s="5"/>
      <c r="X3" s="6"/>
      <c r="Y3" s="11"/>
      <c r="Z3" s="6">
        <v>9.7899999999999991</v>
      </c>
      <c r="AA3" s="10"/>
      <c r="AB3" s="4" t="s">
        <v>8609</v>
      </c>
      <c r="AC3" s="4"/>
      <c r="AD3" s="4"/>
      <c r="AE3" s="4"/>
      <c r="AF3" s="4"/>
      <c r="AG3" s="8"/>
      <c r="AH3" s="8"/>
      <c r="AI3" s="8"/>
      <c r="AJ3" s="8"/>
      <c r="AK3" s="8"/>
      <c r="AL3" s="141">
        <v>312</v>
      </c>
      <c r="AM3" s="142">
        <v>9.6308000000000007</v>
      </c>
      <c r="AN3" s="142">
        <v>3.8616999999999999</v>
      </c>
      <c r="AO3" s="4" t="s">
        <v>3158</v>
      </c>
      <c r="AP3" s="4" t="s">
        <v>5803</v>
      </c>
      <c r="AQ3" s="4" t="s">
        <v>8294</v>
      </c>
      <c r="AR3" s="4" t="s">
        <v>3048</v>
      </c>
      <c r="AS3" s="4"/>
    </row>
    <row r="4" spans="1:45" ht="15">
      <c r="A4" s="4" t="s">
        <v>4122</v>
      </c>
      <c r="B4" s="4"/>
      <c r="C4" s="4" t="s">
        <v>399</v>
      </c>
      <c r="D4" s="4" t="s">
        <v>7424</v>
      </c>
      <c r="E4" s="4"/>
      <c r="F4" s="4" t="s">
        <v>3163</v>
      </c>
      <c r="G4" s="14">
        <v>41.468268000000002</v>
      </c>
      <c r="H4" s="14">
        <v>-7.5817819999999996</v>
      </c>
      <c r="I4" s="4" t="s">
        <v>100</v>
      </c>
      <c r="J4" s="4" t="s">
        <v>3053</v>
      </c>
      <c r="K4" s="4"/>
      <c r="L4" s="4"/>
      <c r="M4" s="71">
        <v>18.5945</v>
      </c>
      <c r="N4" s="71">
        <v>2.0999999999999999E-3</v>
      </c>
      <c r="O4" s="71">
        <v>15.6364</v>
      </c>
      <c r="P4" s="71">
        <v>2.3E-3</v>
      </c>
      <c r="Q4" s="71">
        <v>38.347299999999997</v>
      </c>
      <c r="R4" s="71">
        <v>7.1000000000000004E-3</v>
      </c>
      <c r="S4" s="76">
        <v>0.84091499999999997</v>
      </c>
      <c r="T4" s="76"/>
      <c r="U4" s="76">
        <v>2.0622929999999999</v>
      </c>
      <c r="V4" s="74"/>
      <c r="W4" s="5"/>
      <c r="X4" s="6"/>
      <c r="Y4" s="11"/>
      <c r="Z4" s="6">
        <v>9.8000000000000007</v>
      </c>
      <c r="AA4" s="10"/>
      <c r="AB4" s="4" t="s">
        <v>8609</v>
      </c>
      <c r="AC4" s="4"/>
      <c r="AD4" s="4"/>
      <c r="AE4" s="4"/>
      <c r="AF4" s="4"/>
      <c r="AG4" s="8"/>
      <c r="AH4" s="8"/>
      <c r="AI4" s="8"/>
      <c r="AJ4" s="8"/>
      <c r="AK4" s="8"/>
      <c r="AL4" s="141">
        <v>89</v>
      </c>
      <c r="AM4" s="142">
        <v>9.6332000000000004</v>
      </c>
      <c r="AN4" s="142">
        <v>3.7486000000000002</v>
      </c>
      <c r="AO4" s="4" t="s">
        <v>3158</v>
      </c>
      <c r="AP4" s="4" t="s">
        <v>5803</v>
      </c>
      <c r="AQ4" s="4" t="s">
        <v>8294</v>
      </c>
      <c r="AR4" s="4" t="s">
        <v>3048</v>
      </c>
      <c r="AS4" s="4"/>
    </row>
    <row r="5" spans="1:45" ht="15">
      <c r="A5" s="4" t="s">
        <v>4123</v>
      </c>
      <c r="B5" s="4"/>
      <c r="C5" s="4" t="s">
        <v>399</v>
      </c>
      <c r="D5" s="4" t="s">
        <v>8481</v>
      </c>
      <c r="E5" s="4"/>
      <c r="F5" s="4" t="s">
        <v>3164</v>
      </c>
      <c r="G5" s="14">
        <v>41.907590999999996</v>
      </c>
      <c r="H5" s="14">
        <v>-6.7396890000000003</v>
      </c>
      <c r="I5" s="4" t="s">
        <v>100</v>
      </c>
      <c r="J5" s="4" t="s">
        <v>3053</v>
      </c>
      <c r="K5" s="4"/>
      <c r="L5" s="4"/>
      <c r="M5" s="71">
        <v>18.3521</v>
      </c>
      <c r="N5" s="71">
        <v>2.5999999999999999E-3</v>
      </c>
      <c r="O5" s="71">
        <v>15.6663</v>
      </c>
      <c r="P5" s="71">
        <v>2.8999999999999998E-3</v>
      </c>
      <c r="Q5" s="71">
        <v>38.566000000000003</v>
      </c>
      <c r="R5" s="71">
        <v>9.4000000000000004E-3</v>
      </c>
      <c r="S5" s="76">
        <v>0.85365199999999997</v>
      </c>
      <c r="T5" s="76"/>
      <c r="U5" s="76">
        <v>2.1014490000000001</v>
      </c>
      <c r="V5" s="74"/>
      <c r="W5" s="5"/>
      <c r="X5" s="6"/>
      <c r="Y5" s="11"/>
      <c r="Z5" s="6">
        <v>9.99</v>
      </c>
      <c r="AA5" s="10"/>
      <c r="AB5" s="4" t="s">
        <v>8609</v>
      </c>
      <c r="AC5" s="4"/>
      <c r="AD5" s="4"/>
      <c r="AE5" s="4"/>
      <c r="AF5" s="4"/>
      <c r="AG5" s="8"/>
      <c r="AH5" s="8"/>
      <c r="AI5" s="8"/>
      <c r="AJ5" s="8"/>
      <c r="AK5" s="8"/>
      <c r="AL5" s="141">
        <v>329</v>
      </c>
      <c r="AM5" s="142">
        <v>9.8026999999999997</v>
      </c>
      <c r="AN5" s="142">
        <v>4.0324999999999998</v>
      </c>
      <c r="AO5" s="4" t="s">
        <v>3158</v>
      </c>
      <c r="AP5" s="4" t="s">
        <v>5803</v>
      </c>
      <c r="AQ5" s="4" t="s">
        <v>8294</v>
      </c>
      <c r="AR5" s="4" t="s">
        <v>3048</v>
      </c>
      <c r="AS5" s="4"/>
    </row>
    <row r="6" spans="1:45" ht="15">
      <c r="A6" s="4" t="s">
        <v>4124</v>
      </c>
      <c r="B6" s="4"/>
      <c r="C6" s="4" t="s">
        <v>399</v>
      </c>
      <c r="D6" s="4" t="s">
        <v>8481</v>
      </c>
      <c r="E6" s="4"/>
      <c r="F6" s="4" t="s">
        <v>3165</v>
      </c>
      <c r="G6" s="14">
        <v>41.907590999999996</v>
      </c>
      <c r="H6" s="14">
        <v>-6.7396890000000003</v>
      </c>
      <c r="I6" s="4" t="s">
        <v>100</v>
      </c>
      <c r="J6" s="4" t="s">
        <v>3053</v>
      </c>
      <c r="K6" s="4"/>
      <c r="L6" s="4"/>
      <c r="M6" s="71">
        <v>18.339500000000001</v>
      </c>
      <c r="N6" s="71">
        <v>5.0000000000000001E-3</v>
      </c>
      <c r="O6" s="71">
        <v>15.6671</v>
      </c>
      <c r="P6" s="71">
        <v>6.1000000000000004E-3</v>
      </c>
      <c r="Q6" s="71">
        <v>38.371400000000001</v>
      </c>
      <c r="R6" s="71">
        <v>1.95E-2</v>
      </c>
      <c r="S6" s="76">
        <v>0.85428199999999999</v>
      </c>
      <c r="T6" s="76"/>
      <c r="U6" s="76">
        <v>2.092282</v>
      </c>
      <c r="V6" s="74"/>
      <c r="W6" s="5"/>
      <c r="X6" s="6"/>
      <c r="Y6" s="11"/>
      <c r="Z6" s="6">
        <v>9.99</v>
      </c>
      <c r="AA6" s="10"/>
      <c r="AB6" s="4" t="s">
        <v>8609</v>
      </c>
      <c r="AC6" s="4"/>
      <c r="AD6" s="4"/>
      <c r="AE6" s="4"/>
      <c r="AF6" s="4"/>
      <c r="AG6" s="8"/>
      <c r="AH6" s="8"/>
      <c r="AI6" s="8"/>
      <c r="AJ6" s="8"/>
      <c r="AK6" s="8"/>
      <c r="AL6" s="141">
        <v>339</v>
      </c>
      <c r="AM6" s="142">
        <v>9.8088999999999995</v>
      </c>
      <c r="AN6" s="142">
        <v>3.9369999999999998</v>
      </c>
      <c r="AO6" s="4" t="s">
        <v>3158</v>
      </c>
      <c r="AP6" s="4" t="s">
        <v>5803</v>
      </c>
      <c r="AQ6" s="4" t="s">
        <v>8294</v>
      </c>
      <c r="AR6" s="4" t="s">
        <v>3048</v>
      </c>
      <c r="AS6" s="4"/>
    </row>
    <row r="7" spans="1:45" ht="15">
      <c r="A7" s="4" t="s">
        <v>4125</v>
      </c>
      <c r="B7" s="4"/>
      <c r="C7" s="4" t="s">
        <v>399</v>
      </c>
      <c r="D7" s="4" t="s">
        <v>8481</v>
      </c>
      <c r="E7" s="4"/>
      <c r="F7" s="4" t="s">
        <v>3166</v>
      </c>
      <c r="G7" s="14">
        <v>41.279758000000001</v>
      </c>
      <c r="H7" s="14">
        <v>-6.5833779999999997</v>
      </c>
      <c r="I7" s="4" t="s">
        <v>100</v>
      </c>
      <c r="J7" s="4" t="s">
        <v>3053</v>
      </c>
      <c r="K7" s="4"/>
      <c r="L7" s="4"/>
      <c r="M7" s="71">
        <v>18.380099999999999</v>
      </c>
      <c r="N7" s="71">
        <v>3.2000000000000002E-3</v>
      </c>
      <c r="O7" s="71">
        <v>15.677099999999999</v>
      </c>
      <c r="P7" s="71">
        <v>3.8E-3</v>
      </c>
      <c r="Q7" s="71">
        <v>38.546799999999998</v>
      </c>
      <c r="R7" s="71">
        <v>1.2200000000000001E-2</v>
      </c>
      <c r="S7" s="76">
        <v>0.852939</v>
      </c>
      <c r="T7" s="76"/>
      <c r="U7" s="76">
        <v>2.0972029999999999</v>
      </c>
      <c r="V7" s="74"/>
      <c r="W7" s="5"/>
      <c r="X7" s="6"/>
      <c r="Y7" s="11"/>
      <c r="Z7" s="6">
        <v>10.029999999999999</v>
      </c>
      <c r="AA7" s="10"/>
      <c r="AB7" s="4" t="s">
        <v>8609</v>
      </c>
      <c r="AC7" s="4"/>
      <c r="AD7" s="4"/>
      <c r="AE7" s="4"/>
      <c r="AF7" s="4"/>
      <c r="AG7" s="8"/>
      <c r="AH7" s="8"/>
      <c r="AI7" s="8"/>
      <c r="AJ7" s="8"/>
      <c r="AK7" s="8"/>
      <c r="AL7" s="141">
        <v>328</v>
      </c>
      <c r="AM7" s="142">
        <v>9.8390000000000004</v>
      </c>
      <c r="AN7" s="142">
        <v>4.0068999999999999</v>
      </c>
      <c r="AO7" s="4" t="s">
        <v>3158</v>
      </c>
      <c r="AP7" s="4" t="s">
        <v>5803</v>
      </c>
      <c r="AQ7" s="4" t="s">
        <v>8294</v>
      </c>
      <c r="AR7" s="4" t="s">
        <v>3048</v>
      </c>
      <c r="AS7" s="4"/>
    </row>
    <row r="8" spans="1:45" ht="15">
      <c r="A8" s="4" t="s">
        <v>4126</v>
      </c>
      <c r="B8" s="4"/>
      <c r="C8" s="4" t="s">
        <v>399</v>
      </c>
      <c r="D8" s="4" t="s">
        <v>8481</v>
      </c>
      <c r="E8" s="4"/>
      <c r="F8" s="4" t="s">
        <v>3026</v>
      </c>
      <c r="G8" s="14">
        <v>41.296477000000003</v>
      </c>
      <c r="H8" s="14">
        <v>-6.9009320000000001</v>
      </c>
      <c r="I8" s="4" t="s">
        <v>100</v>
      </c>
      <c r="J8" s="4" t="s">
        <v>3053</v>
      </c>
      <c r="K8" s="4"/>
      <c r="L8" s="4"/>
      <c r="M8" s="71">
        <v>18.445599999999999</v>
      </c>
      <c r="N8" s="71">
        <v>5.1999999999999998E-3</v>
      </c>
      <c r="O8" s="71">
        <v>15.699400000000001</v>
      </c>
      <c r="P8" s="71">
        <v>6.3E-3</v>
      </c>
      <c r="Q8" s="71">
        <v>38.645600000000002</v>
      </c>
      <c r="R8" s="71">
        <v>0.02</v>
      </c>
      <c r="S8" s="76">
        <v>0.85111899999999996</v>
      </c>
      <c r="T8" s="76"/>
      <c r="U8" s="76">
        <v>2.0951119999999999</v>
      </c>
      <c r="V8" s="74"/>
      <c r="W8" s="5"/>
      <c r="X8" s="6"/>
      <c r="Y8" s="11"/>
      <c r="Z8" s="6">
        <v>10.11</v>
      </c>
      <c r="AA8" s="10"/>
      <c r="AB8" s="4" t="s">
        <v>8609</v>
      </c>
      <c r="AC8" s="4"/>
      <c r="AD8" s="4"/>
      <c r="AE8" s="4"/>
      <c r="AF8" s="4"/>
      <c r="AG8" s="8"/>
      <c r="AH8" s="8"/>
      <c r="AI8" s="8"/>
      <c r="AJ8" s="8"/>
      <c r="AK8" s="8"/>
      <c r="AL8" s="141">
        <v>321</v>
      </c>
      <c r="AM8" s="142">
        <v>9.9121000000000006</v>
      </c>
      <c r="AN8" s="142">
        <v>4.0227000000000004</v>
      </c>
      <c r="AO8" s="4" t="s">
        <v>3158</v>
      </c>
      <c r="AP8" s="4" t="s">
        <v>5803</v>
      </c>
      <c r="AQ8" s="4" t="s">
        <v>8294</v>
      </c>
      <c r="AR8" s="4" t="s">
        <v>3048</v>
      </c>
      <c r="AS8" s="4"/>
    </row>
    <row r="9" spans="1:45" ht="15">
      <c r="A9" s="4" t="s">
        <v>4127</v>
      </c>
      <c r="B9" s="4"/>
      <c r="C9" s="4" t="s">
        <v>399</v>
      </c>
      <c r="D9" s="4" t="s">
        <v>8481</v>
      </c>
      <c r="E9" s="4"/>
      <c r="F9" s="4" t="s">
        <v>3167</v>
      </c>
      <c r="G9" s="14">
        <v>41.171757999999997</v>
      </c>
      <c r="H9" s="14">
        <v>-6.7810180000000004</v>
      </c>
      <c r="I9" s="4" t="s">
        <v>100</v>
      </c>
      <c r="J9" s="4" t="s">
        <v>3053</v>
      </c>
      <c r="K9" s="4"/>
      <c r="L9" s="4"/>
      <c r="M9" s="71">
        <v>18.596800000000002</v>
      </c>
      <c r="N9" s="71">
        <v>2.3999999999999998E-3</v>
      </c>
      <c r="O9" s="71">
        <v>15.678699999999999</v>
      </c>
      <c r="P9" s="71">
        <v>2.8999999999999998E-3</v>
      </c>
      <c r="Q9" s="71">
        <v>38.719299999999997</v>
      </c>
      <c r="R9" s="71">
        <v>9.1999999999999998E-3</v>
      </c>
      <c r="S9" s="76">
        <v>0.843086</v>
      </c>
      <c r="T9" s="76"/>
      <c r="U9" s="76">
        <v>2.0820409999999998</v>
      </c>
      <c r="V9" s="74"/>
      <c r="W9" s="5"/>
      <c r="X9" s="6"/>
      <c r="Y9" s="11"/>
      <c r="Z9" s="6">
        <v>9.98</v>
      </c>
      <c r="AA9" s="10"/>
      <c r="AB9" s="4" t="s">
        <v>8609</v>
      </c>
      <c r="AC9" s="4"/>
      <c r="AD9" s="4"/>
      <c r="AE9" s="4"/>
      <c r="AF9" s="4"/>
      <c r="AG9" s="8"/>
      <c r="AH9" s="8"/>
      <c r="AI9" s="8"/>
      <c r="AJ9" s="8"/>
      <c r="AK9" s="8"/>
      <c r="AL9" s="141">
        <v>171</v>
      </c>
      <c r="AM9" s="142">
        <v>9.7967999999999993</v>
      </c>
      <c r="AN9" s="142">
        <v>3.9531000000000001</v>
      </c>
      <c r="AO9" s="4" t="s">
        <v>3158</v>
      </c>
      <c r="AP9" s="4" t="s">
        <v>5803</v>
      </c>
      <c r="AQ9" s="4" t="s">
        <v>8294</v>
      </c>
      <c r="AR9" s="4" t="s">
        <v>3048</v>
      </c>
      <c r="AS9" s="4"/>
    </row>
    <row r="10" spans="1:45" ht="15">
      <c r="A10" s="4" t="s">
        <v>4128</v>
      </c>
      <c r="B10" s="4"/>
      <c r="C10" s="4" t="s">
        <v>399</v>
      </c>
      <c r="D10" s="4" t="s">
        <v>7424</v>
      </c>
      <c r="E10" s="4"/>
      <c r="F10" s="4" t="s">
        <v>3168</v>
      </c>
      <c r="G10" s="14">
        <v>41.170876</v>
      </c>
      <c r="H10" s="14">
        <v>-7.6821630000000001</v>
      </c>
      <c r="I10" s="4" t="s">
        <v>100</v>
      </c>
      <c r="J10" s="4" t="s">
        <v>3053</v>
      </c>
      <c r="K10" s="4"/>
      <c r="L10" s="4"/>
      <c r="M10" s="71">
        <v>18.423300000000001</v>
      </c>
      <c r="N10" s="71">
        <v>9.7999999999999997E-3</v>
      </c>
      <c r="O10" s="71">
        <v>15.6814</v>
      </c>
      <c r="P10" s="71">
        <v>1.2500000000000001E-2</v>
      </c>
      <c r="Q10" s="71">
        <v>38.610900000000001</v>
      </c>
      <c r="R10" s="71">
        <v>4.0800000000000003E-2</v>
      </c>
      <c r="S10" s="76">
        <v>0.85117200000000004</v>
      </c>
      <c r="T10" s="76"/>
      <c r="U10" s="76">
        <v>2.0957650000000001</v>
      </c>
      <c r="V10" s="74"/>
      <c r="W10" s="5"/>
      <c r="X10" s="6"/>
      <c r="Y10" s="11"/>
      <c r="Z10" s="6">
        <v>10.029999999999999</v>
      </c>
      <c r="AA10" s="10"/>
      <c r="AB10" s="4" t="s">
        <v>8609</v>
      </c>
      <c r="AC10" s="4"/>
      <c r="AD10" s="4"/>
      <c r="AE10" s="4"/>
      <c r="AF10" s="4"/>
      <c r="AG10" s="8"/>
      <c r="AH10" s="8"/>
      <c r="AI10" s="8"/>
      <c r="AJ10" s="8"/>
      <c r="AK10" s="8"/>
      <c r="AL10" s="141">
        <v>304</v>
      </c>
      <c r="AM10" s="142">
        <v>9.8458000000000006</v>
      </c>
      <c r="AN10" s="142">
        <v>4.0130999999999997</v>
      </c>
      <c r="AO10" s="4" t="s">
        <v>3158</v>
      </c>
      <c r="AP10" s="4" t="s">
        <v>5803</v>
      </c>
      <c r="AQ10" s="4" t="s">
        <v>8294</v>
      </c>
      <c r="AR10" s="4" t="s">
        <v>3048</v>
      </c>
      <c r="AS10" s="4"/>
    </row>
    <row r="11" spans="1:45" ht="15">
      <c r="A11" s="4" t="s">
        <v>4129</v>
      </c>
      <c r="B11" s="4"/>
      <c r="C11" s="4" t="s">
        <v>399</v>
      </c>
      <c r="D11" s="4" t="s">
        <v>8482</v>
      </c>
      <c r="E11" s="4"/>
      <c r="F11" s="4" t="s">
        <v>3169</v>
      </c>
      <c r="G11" s="14">
        <v>41.14658</v>
      </c>
      <c r="H11" s="14">
        <v>-7.6052400000000002</v>
      </c>
      <c r="I11" s="4" t="s">
        <v>100</v>
      </c>
      <c r="J11" s="4" t="s">
        <v>3053</v>
      </c>
      <c r="K11" s="4"/>
      <c r="L11" s="4"/>
      <c r="M11" s="71">
        <v>18.405100000000001</v>
      </c>
      <c r="N11" s="71">
        <v>5.7000000000000002E-3</v>
      </c>
      <c r="O11" s="71">
        <v>15.6859</v>
      </c>
      <c r="P11" s="71">
        <v>7.1000000000000004E-3</v>
      </c>
      <c r="Q11" s="71">
        <v>38.573500000000003</v>
      </c>
      <c r="R11" s="71">
        <v>2.29E-2</v>
      </c>
      <c r="S11" s="76">
        <v>0.85225799999999996</v>
      </c>
      <c r="T11" s="76"/>
      <c r="U11" s="76">
        <v>2.0958049999999999</v>
      </c>
      <c r="V11" s="74"/>
      <c r="W11" s="5"/>
      <c r="X11" s="6"/>
      <c r="Y11" s="11"/>
      <c r="Z11" s="6">
        <v>10.06</v>
      </c>
      <c r="AA11" s="10"/>
      <c r="AB11" s="4" t="s">
        <v>8609</v>
      </c>
      <c r="AC11" s="4"/>
      <c r="AD11" s="4"/>
      <c r="AE11" s="4"/>
      <c r="AF11" s="4"/>
      <c r="AG11" s="8"/>
      <c r="AH11" s="8"/>
      <c r="AI11" s="8"/>
      <c r="AJ11" s="8"/>
      <c r="AK11" s="8"/>
      <c r="AL11" s="141">
        <v>326</v>
      </c>
      <c r="AM11" s="142">
        <v>9.8680000000000003</v>
      </c>
      <c r="AN11" s="142">
        <v>4.0072000000000001</v>
      </c>
      <c r="AO11" s="4" t="s">
        <v>3158</v>
      </c>
      <c r="AP11" s="4" t="s">
        <v>5803</v>
      </c>
      <c r="AQ11" s="4" t="s">
        <v>8294</v>
      </c>
      <c r="AR11" s="4" t="s">
        <v>3048</v>
      </c>
      <c r="AS11" s="4"/>
    </row>
    <row r="12" spans="1:45" ht="15">
      <c r="A12" s="4" t="s">
        <v>4130</v>
      </c>
      <c r="B12" s="4"/>
      <c r="C12" s="4" t="s">
        <v>399</v>
      </c>
      <c r="D12" s="4" t="s">
        <v>8482</v>
      </c>
      <c r="E12" s="4"/>
      <c r="F12" s="4" t="s">
        <v>3170</v>
      </c>
      <c r="G12" s="14">
        <v>41.097391999999999</v>
      </c>
      <c r="H12" s="14">
        <v>-7.4560719999999998</v>
      </c>
      <c r="I12" s="4" t="s">
        <v>100</v>
      </c>
      <c r="J12" s="4" t="s">
        <v>3053</v>
      </c>
      <c r="K12" s="4"/>
      <c r="L12" s="4"/>
      <c r="M12" s="71">
        <v>18.3752</v>
      </c>
      <c r="N12" s="71">
        <v>2.8E-3</v>
      </c>
      <c r="O12" s="71">
        <v>15.6807</v>
      </c>
      <c r="P12" s="71">
        <v>3.3999999999999998E-3</v>
      </c>
      <c r="Q12" s="71">
        <v>38.562800000000003</v>
      </c>
      <c r="R12" s="71">
        <v>1.0699999999999999E-2</v>
      </c>
      <c r="S12" s="76">
        <v>0.85336199999999995</v>
      </c>
      <c r="T12" s="76"/>
      <c r="U12" s="76">
        <v>2.098633</v>
      </c>
      <c r="V12" s="74"/>
      <c r="W12" s="5"/>
      <c r="X12" s="6"/>
      <c r="Y12" s="11"/>
      <c r="Z12" s="6">
        <v>10.039999999999999</v>
      </c>
      <c r="AA12" s="10"/>
      <c r="AB12" s="4" t="s">
        <v>8609</v>
      </c>
      <c r="AC12" s="4"/>
      <c r="AD12" s="4"/>
      <c r="AE12" s="4"/>
      <c r="AF12" s="4"/>
      <c r="AG12" s="8"/>
      <c r="AH12" s="8"/>
      <c r="AI12" s="8"/>
      <c r="AJ12" s="8"/>
      <c r="AK12" s="8"/>
      <c r="AL12" s="141">
        <v>338</v>
      </c>
      <c r="AM12" s="142">
        <v>9.8544999999999998</v>
      </c>
      <c r="AN12" s="142">
        <v>4.0199999999999996</v>
      </c>
      <c r="AO12" s="4" t="s">
        <v>3158</v>
      </c>
      <c r="AP12" s="4" t="s">
        <v>5803</v>
      </c>
      <c r="AQ12" s="4" t="s">
        <v>8294</v>
      </c>
      <c r="AR12" s="4" t="s">
        <v>3048</v>
      </c>
      <c r="AS12" s="4"/>
    </row>
    <row r="13" spans="1:45" ht="15">
      <c r="A13" s="4" t="s">
        <v>4131</v>
      </c>
      <c r="B13" s="4"/>
      <c r="C13" s="4" t="s">
        <v>399</v>
      </c>
      <c r="D13" s="4" t="s">
        <v>1269</v>
      </c>
      <c r="E13" s="4"/>
      <c r="F13" s="4" t="s">
        <v>3171</v>
      </c>
      <c r="G13" s="14">
        <v>41.032952000000002</v>
      </c>
      <c r="H13" s="14">
        <v>-8.3242510000000003</v>
      </c>
      <c r="I13" s="4" t="s">
        <v>100</v>
      </c>
      <c r="J13" s="4" t="s">
        <v>3053</v>
      </c>
      <c r="K13" s="4"/>
      <c r="L13" s="4"/>
      <c r="M13" s="71">
        <v>18.395199999999999</v>
      </c>
      <c r="N13" s="71">
        <v>2.5000000000000001E-3</v>
      </c>
      <c r="O13" s="71">
        <v>15.645799999999999</v>
      </c>
      <c r="P13" s="71">
        <v>3.0000000000000001E-3</v>
      </c>
      <c r="Q13" s="71">
        <v>38.470700000000001</v>
      </c>
      <c r="R13" s="71">
        <v>9.1999999999999998E-3</v>
      </c>
      <c r="S13" s="76">
        <v>0.85053699999999999</v>
      </c>
      <c r="T13" s="76"/>
      <c r="U13" s="76">
        <v>2.0913439999999999</v>
      </c>
      <c r="V13" s="74"/>
      <c r="W13" s="5"/>
      <c r="X13" s="6"/>
      <c r="Y13" s="11"/>
      <c r="Z13" s="6">
        <v>9.8800000000000008</v>
      </c>
      <c r="AA13" s="10"/>
      <c r="AB13" s="4" t="s">
        <v>8609</v>
      </c>
      <c r="AC13" s="4"/>
      <c r="AD13" s="4"/>
      <c r="AE13" s="4"/>
      <c r="AF13" s="4"/>
      <c r="AG13" s="8"/>
      <c r="AH13" s="8"/>
      <c r="AI13" s="8"/>
      <c r="AJ13" s="8"/>
      <c r="AK13" s="8"/>
      <c r="AL13" s="141">
        <v>258</v>
      </c>
      <c r="AM13" s="142">
        <v>9.7112999999999996</v>
      </c>
      <c r="AN13" s="142">
        <v>3.9451999999999998</v>
      </c>
      <c r="AO13" s="4" t="s">
        <v>3158</v>
      </c>
      <c r="AP13" s="4" t="s">
        <v>5803</v>
      </c>
      <c r="AQ13" s="4" t="s">
        <v>8294</v>
      </c>
      <c r="AR13" s="4" t="s">
        <v>3048</v>
      </c>
      <c r="AS13" s="4"/>
    </row>
    <row r="14" spans="1:45" ht="15">
      <c r="A14" s="4" t="s">
        <v>4132</v>
      </c>
      <c r="B14" s="4"/>
      <c r="C14" s="4" t="s">
        <v>399</v>
      </c>
      <c r="D14" s="4" t="s">
        <v>1269</v>
      </c>
      <c r="E14" s="4"/>
      <c r="F14" s="4" t="s">
        <v>3172</v>
      </c>
      <c r="G14" s="14">
        <v>40.663724999999999</v>
      </c>
      <c r="H14" s="14">
        <v>-8.313561</v>
      </c>
      <c r="I14" s="4" t="s">
        <v>100</v>
      </c>
      <c r="J14" s="4" t="s">
        <v>3053</v>
      </c>
      <c r="K14" s="4"/>
      <c r="L14" s="4"/>
      <c r="M14" s="71">
        <v>18.552800000000001</v>
      </c>
      <c r="N14" s="71">
        <v>4.7000000000000002E-3</v>
      </c>
      <c r="O14" s="71">
        <v>15.740600000000001</v>
      </c>
      <c r="P14" s="71">
        <v>5.7999999999999996E-3</v>
      </c>
      <c r="Q14" s="71">
        <v>38.792999999999999</v>
      </c>
      <c r="R14" s="71">
        <v>0.13439999999999999</v>
      </c>
      <c r="S14" s="76">
        <v>0.84842200000000001</v>
      </c>
      <c r="T14" s="76"/>
      <c r="U14" s="76">
        <v>2.090951</v>
      </c>
      <c r="V14" s="74"/>
      <c r="W14" s="5"/>
      <c r="X14" s="6"/>
      <c r="Y14" s="11"/>
      <c r="Z14" s="6">
        <v>10.26</v>
      </c>
      <c r="AA14" s="10"/>
      <c r="AB14" s="4" t="s">
        <v>8609</v>
      </c>
      <c r="AC14" s="4"/>
      <c r="AD14" s="4"/>
      <c r="AE14" s="4"/>
      <c r="AF14" s="4"/>
      <c r="AG14" s="8"/>
      <c r="AH14" s="8"/>
      <c r="AI14" s="8"/>
      <c r="AJ14" s="8"/>
      <c r="AK14" s="8"/>
      <c r="AL14" s="141">
        <v>320</v>
      </c>
      <c r="AM14" s="142">
        <v>10.0505</v>
      </c>
      <c r="AN14" s="142">
        <v>4.0420999999999996</v>
      </c>
      <c r="AO14" s="4" t="s">
        <v>3158</v>
      </c>
      <c r="AP14" s="4" t="s">
        <v>5803</v>
      </c>
      <c r="AQ14" s="4" t="s">
        <v>8294</v>
      </c>
      <c r="AR14" s="4" t="s">
        <v>3048</v>
      </c>
      <c r="AS14" s="4"/>
    </row>
    <row r="15" spans="1:45" ht="15">
      <c r="A15" s="4" t="s">
        <v>4133</v>
      </c>
      <c r="B15" s="4"/>
      <c r="C15" s="4" t="s">
        <v>399</v>
      </c>
      <c r="D15" s="4" t="s">
        <v>893</v>
      </c>
      <c r="E15" s="4"/>
      <c r="F15" s="4" t="s">
        <v>3173</v>
      </c>
      <c r="G15" s="14">
        <v>41.540519000000003</v>
      </c>
      <c r="H15" s="14">
        <v>-8.4603900000000003</v>
      </c>
      <c r="I15" s="4" t="s">
        <v>100</v>
      </c>
      <c r="J15" s="4" t="s">
        <v>3053</v>
      </c>
      <c r="K15" s="4"/>
      <c r="L15" s="4"/>
      <c r="M15" s="71">
        <v>18.402200000000001</v>
      </c>
      <c r="N15" s="71">
        <v>3.3E-3</v>
      </c>
      <c r="O15" s="71">
        <v>15.675599999999999</v>
      </c>
      <c r="P15" s="71">
        <v>4.1000000000000003E-3</v>
      </c>
      <c r="Q15" s="71">
        <v>38.545999999999999</v>
      </c>
      <c r="R15" s="71">
        <v>1.2999999999999999E-2</v>
      </c>
      <c r="S15" s="76">
        <v>0.85183299999999995</v>
      </c>
      <c r="T15" s="76"/>
      <c r="U15" s="76">
        <v>2.0946410000000002</v>
      </c>
      <c r="V15" s="74"/>
      <c r="W15" s="5"/>
      <c r="X15" s="6"/>
      <c r="Y15" s="11"/>
      <c r="Z15" s="6">
        <v>10.01</v>
      </c>
      <c r="AA15" s="10"/>
      <c r="AB15" s="4" t="s">
        <v>8609</v>
      </c>
      <c r="AC15" s="4"/>
      <c r="AD15" s="4"/>
      <c r="AE15" s="4"/>
      <c r="AF15" s="4"/>
      <c r="AG15" s="8"/>
      <c r="AH15" s="8"/>
      <c r="AI15" s="8"/>
      <c r="AJ15" s="8"/>
      <c r="AK15" s="8"/>
      <c r="AL15" s="141">
        <v>309</v>
      </c>
      <c r="AM15" s="142">
        <v>9.8277000000000001</v>
      </c>
      <c r="AN15" s="142">
        <v>3.9908999999999999</v>
      </c>
      <c r="AO15" s="4" t="s">
        <v>3158</v>
      </c>
      <c r="AP15" s="4" t="s">
        <v>5803</v>
      </c>
      <c r="AQ15" s="4" t="s">
        <v>8294</v>
      </c>
      <c r="AR15" s="4" t="s">
        <v>3048</v>
      </c>
      <c r="AS15" s="4"/>
    </row>
    <row r="16" spans="1:45" ht="15">
      <c r="A16" s="4" t="s">
        <v>4134</v>
      </c>
      <c r="B16" s="4"/>
      <c r="C16" s="4" t="s">
        <v>399</v>
      </c>
      <c r="D16" s="4" t="s">
        <v>893</v>
      </c>
      <c r="E16" s="4"/>
      <c r="F16" s="4" t="s">
        <v>3174</v>
      </c>
      <c r="G16" s="14">
        <v>41.540519000000003</v>
      </c>
      <c r="H16" s="14">
        <v>-8.4603900000000003</v>
      </c>
      <c r="I16" s="4" t="s">
        <v>100</v>
      </c>
      <c r="J16" s="4" t="s">
        <v>3053</v>
      </c>
      <c r="K16" s="4"/>
      <c r="L16" s="4"/>
      <c r="M16" s="71">
        <v>18.4011</v>
      </c>
      <c r="N16" s="71">
        <v>2.5000000000000001E-3</v>
      </c>
      <c r="O16" s="71">
        <v>15.6668</v>
      </c>
      <c r="P16" s="71">
        <v>3.0999999999999999E-3</v>
      </c>
      <c r="Q16" s="71">
        <v>38.509300000000003</v>
      </c>
      <c r="R16" s="71">
        <v>1.0200000000000001E-2</v>
      </c>
      <c r="S16" s="76">
        <v>0.851406</v>
      </c>
      <c r="T16" s="76"/>
      <c r="U16" s="76">
        <v>2.0927720000000001</v>
      </c>
      <c r="V16" s="74"/>
      <c r="W16" s="5"/>
      <c r="X16" s="6"/>
      <c r="Y16" s="11"/>
      <c r="Z16" s="6">
        <v>9.98</v>
      </c>
      <c r="AA16" s="10"/>
      <c r="AB16" s="4" t="s">
        <v>8609</v>
      </c>
      <c r="AC16" s="4"/>
      <c r="AD16" s="4"/>
      <c r="AE16" s="4"/>
      <c r="AF16" s="4"/>
      <c r="AG16" s="8"/>
      <c r="AH16" s="8"/>
      <c r="AI16" s="8"/>
      <c r="AJ16" s="8"/>
      <c r="AK16" s="8"/>
      <c r="AL16" s="141">
        <v>293</v>
      </c>
      <c r="AM16" s="142">
        <v>9.7931000000000008</v>
      </c>
      <c r="AN16" s="142">
        <v>3.9691000000000001</v>
      </c>
      <c r="AO16" s="4" t="s">
        <v>3158</v>
      </c>
      <c r="AP16" s="4" t="s">
        <v>5803</v>
      </c>
      <c r="AQ16" s="4" t="s">
        <v>8294</v>
      </c>
      <c r="AR16" s="4" t="s">
        <v>3048</v>
      </c>
      <c r="AS16" s="4"/>
    </row>
    <row r="17" spans="1:45" ht="15">
      <c r="A17" s="4" t="s">
        <v>4135</v>
      </c>
      <c r="B17" s="4"/>
      <c r="C17" s="4" t="s">
        <v>399</v>
      </c>
      <c r="D17" s="4" t="s">
        <v>893</v>
      </c>
      <c r="E17" s="4"/>
      <c r="F17" s="4" t="s">
        <v>1272</v>
      </c>
      <c r="G17" s="14">
        <v>41.540519000000003</v>
      </c>
      <c r="H17" s="14">
        <v>-8.4603900000000003</v>
      </c>
      <c r="I17" s="4" t="s">
        <v>100</v>
      </c>
      <c r="J17" s="4" t="s">
        <v>3053</v>
      </c>
      <c r="K17" s="4"/>
      <c r="L17" s="4"/>
      <c r="M17" s="71">
        <v>18.421199999999999</v>
      </c>
      <c r="N17" s="71">
        <v>3.0999999999999999E-3</v>
      </c>
      <c r="O17" s="71">
        <v>15.680899999999999</v>
      </c>
      <c r="P17" s="71">
        <v>4.0000000000000001E-3</v>
      </c>
      <c r="Q17" s="71">
        <v>38.546399999999998</v>
      </c>
      <c r="R17" s="71">
        <v>1.3100000000000001E-2</v>
      </c>
      <c r="S17" s="76">
        <v>0.85124200000000005</v>
      </c>
      <c r="T17" s="76"/>
      <c r="U17" s="76">
        <v>2.0925020000000001</v>
      </c>
      <c r="V17" s="74"/>
      <c r="W17" s="5"/>
      <c r="X17" s="6"/>
      <c r="Y17" s="11"/>
      <c r="Z17" s="6">
        <v>10.029999999999999</v>
      </c>
      <c r="AA17" s="10"/>
      <c r="AB17" s="4" t="s">
        <v>8609</v>
      </c>
      <c r="AC17" s="4"/>
      <c r="AD17" s="4"/>
      <c r="AE17" s="4"/>
      <c r="AF17" s="4"/>
      <c r="AG17" s="8"/>
      <c r="AH17" s="8"/>
      <c r="AI17" s="8"/>
      <c r="AJ17" s="8"/>
      <c r="AK17" s="8"/>
      <c r="AL17" s="141">
        <v>305</v>
      </c>
      <c r="AM17" s="142">
        <v>9.8443000000000005</v>
      </c>
      <c r="AN17" s="142">
        <v>3.9802</v>
      </c>
      <c r="AO17" s="4" t="s">
        <v>3158</v>
      </c>
      <c r="AP17" s="4" t="s">
        <v>5803</v>
      </c>
      <c r="AQ17" s="4" t="s">
        <v>8294</v>
      </c>
      <c r="AR17" s="4" t="s">
        <v>3048</v>
      </c>
      <c r="AS17" s="4"/>
    </row>
    <row r="18" spans="1:45" ht="15">
      <c r="A18" s="4" t="s">
        <v>4136</v>
      </c>
      <c r="B18" s="4"/>
      <c r="C18" s="4" t="s">
        <v>399</v>
      </c>
      <c r="D18" s="4" t="s">
        <v>8483</v>
      </c>
      <c r="E18" s="4"/>
      <c r="F18" s="4" t="s">
        <v>3175</v>
      </c>
      <c r="G18" s="14">
        <v>40.008389999999999</v>
      </c>
      <c r="H18" s="14">
        <v>-7.3096949999999996</v>
      </c>
      <c r="I18" s="4" t="s">
        <v>100</v>
      </c>
      <c r="J18" s="4" t="s">
        <v>3053</v>
      </c>
      <c r="K18" s="4"/>
      <c r="L18" s="4"/>
      <c r="M18" s="71">
        <v>18.432099999999998</v>
      </c>
      <c r="N18" s="71">
        <v>4.7999999999999996E-3</v>
      </c>
      <c r="O18" s="71">
        <v>15.646800000000001</v>
      </c>
      <c r="P18" s="71">
        <v>5.7999999999999996E-3</v>
      </c>
      <c r="Q18" s="71">
        <v>38.397500000000001</v>
      </c>
      <c r="R18" s="71">
        <v>1.89E-2</v>
      </c>
      <c r="S18" s="76">
        <v>0.848889</v>
      </c>
      <c r="T18" s="76"/>
      <c r="U18" s="76">
        <v>2.083186</v>
      </c>
      <c r="V18" s="74"/>
      <c r="W18" s="5"/>
      <c r="X18" s="6"/>
      <c r="Y18" s="11"/>
      <c r="Z18" s="6">
        <v>9.8800000000000008</v>
      </c>
      <c r="AA18" s="10"/>
      <c r="AB18" s="4" t="s">
        <v>8609</v>
      </c>
      <c r="AC18" s="4"/>
      <c r="AD18" s="4"/>
      <c r="AE18" s="4"/>
      <c r="AF18" s="4"/>
      <c r="AG18" s="8"/>
      <c r="AH18" s="8"/>
      <c r="AI18" s="8"/>
      <c r="AJ18" s="8"/>
      <c r="AK18" s="8"/>
      <c r="AL18" s="141">
        <v>232</v>
      </c>
      <c r="AM18" s="142">
        <v>9.7071000000000005</v>
      </c>
      <c r="AN18" s="142">
        <v>3.8824000000000001</v>
      </c>
      <c r="AO18" s="4" t="s">
        <v>3158</v>
      </c>
      <c r="AP18" s="4" t="s">
        <v>5803</v>
      </c>
      <c r="AQ18" s="4" t="s">
        <v>8294</v>
      </c>
      <c r="AR18" s="4" t="s">
        <v>3048</v>
      </c>
      <c r="AS18" s="4"/>
    </row>
    <row r="19" spans="1:45" ht="15">
      <c r="A19" s="4" t="s">
        <v>4137</v>
      </c>
      <c r="B19" s="4"/>
      <c r="C19" s="4" t="s">
        <v>399</v>
      </c>
      <c r="D19" s="4" t="s">
        <v>8483</v>
      </c>
      <c r="E19" s="4"/>
      <c r="F19" s="4" t="s">
        <v>3176</v>
      </c>
      <c r="G19" s="14">
        <v>39.838304000000001</v>
      </c>
      <c r="H19" s="14">
        <v>-6.9710479999999997</v>
      </c>
      <c r="I19" s="4" t="s">
        <v>100</v>
      </c>
      <c r="J19" s="4" t="s">
        <v>3053</v>
      </c>
      <c r="K19" s="4"/>
      <c r="L19" s="4"/>
      <c r="M19" s="71">
        <v>18.4239</v>
      </c>
      <c r="N19" s="71">
        <v>4.1999999999999997E-3</v>
      </c>
      <c r="O19" s="71">
        <v>15.674899999999999</v>
      </c>
      <c r="P19" s="71">
        <v>5.1000000000000004E-3</v>
      </c>
      <c r="Q19" s="71">
        <v>38.434899999999999</v>
      </c>
      <c r="R19" s="71">
        <v>1.5699999999999999E-2</v>
      </c>
      <c r="S19" s="76">
        <v>0.85079199999999999</v>
      </c>
      <c r="T19" s="76"/>
      <c r="U19" s="76">
        <v>2.086144</v>
      </c>
      <c r="V19" s="74"/>
      <c r="W19" s="5"/>
      <c r="X19" s="6"/>
      <c r="Y19" s="11"/>
      <c r="Z19" s="6">
        <v>10</v>
      </c>
      <c r="AA19" s="10"/>
      <c r="AB19" s="4" t="s">
        <v>8609</v>
      </c>
      <c r="AC19" s="4"/>
      <c r="AD19" s="4"/>
      <c r="AE19" s="4"/>
      <c r="AF19" s="4"/>
      <c r="AG19" s="8"/>
      <c r="AH19" s="8"/>
      <c r="AI19" s="8"/>
      <c r="AJ19" s="8"/>
      <c r="AK19" s="8"/>
      <c r="AL19" s="141">
        <v>292</v>
      </c>
      <c r="AM19" s="142">
        <v>9.8199000000000005</v>
      </c>
      <c r="AN19" s="142">
        <v>3.9171999999999998</v>
      </c>
      <c r="AO19" s="4" t="s">
        <v>3158</v>
      </c>
      <c r="AP19" s="4" t="s">
        <v>5803</v>
      </c>
      <c r="AQ19" s="4" t="s">
        <v>8294</v>
      </c>
      <c r="AR19" s="4" t="s">
        <v>3048</v>
      </c>
      <c r="AS19" s="4"/>
    </row>
    <row r="20" spans="1:45" ht="15">
      <c r="A20" s="4" t="s">
        <v>4138</v>
      </c>
      <c r="B20" s="4"/>
      <c r="C20" s="4" t="s">
        <v>399</v>
      </c>
      <c r="D20" s="4" t="s">
        <v>893</v>
      </c>
      <c r="E20" s="4"/>
      <c r="F20" s="4" t="s">
        <v>3177</v>
      </c>
      <c r="G20" s="14">
        <v>41.540519000000003</v>
      </c>
      <c r="H20" s="14">
        <v>-8.4603900000000003</v>
      </c>
      <c r="I20" s="4" t="s">
        <v>100</v>
      </c>
      <c r="J20" s="4" t="s">
        <v>3053</v>
      </c>
      <c r="K20" s="4"/>
      <c r="L20" s="4"/>
      <c r="M20" s="71">
        <v>18.447500000000002</v>
      </c>
      <c r="N20" s="71">
        <v>3.3999999999999998E-3</v>
      </c>
      <c r="O20" s="71">
        <v>15.6982</v>
      </c>
      <c r="P20" s="71">
        <v>4.3E-3</v>
      </c>
      <c r="Q20" s="71">
        <v>38.600999999999999</v>
      </c>
      <c r="R20" s="71">
        <v>1.38E-2</v>
      </c>
      <c r="S20" s="76">
        <v>0.850966</v>
      </c>
      <c r="T20" s="76"/>
      <c r="U20" s="76">
        <v>2.092479</v>
      </c>
      <c r="V20" s="74"/>
      <c r="W20" s="5"/>
      <c r="X20" s="6"/>
      <c r="Y20" s="11"/>
      <c r="Z20" s="6">
        <v>10.1</v>
      </c>
      <c r="AA20" s="10"/>
      <c r="AB20" s="4" t="s">
        <v>8609</v>
      </c>
      <c r="AC20" s="4"/>
      <c r="AD20" s="4"/>
      <c r="AE20" s="4"/>
      <c r="AF20" s="4"/>
      <c r="AG20" s="8"/>
      <c r="AH20" s="8"/>
      <c r="AI20" s="8"/>
      <c r="AJ20" s="8"/>
      <c r="AK20" s="8"/>
      <c r="AL20" s="141">
        <v>318</v>
      </c>
      <c r="AM20" s="142">
        <v>9.9069000000000003</v>
      </c>
      <c r="AN20" s="142">
        <v>3.9973999999999998</v>
      </c>
      <c r="AO20" s="4" t="s">
        <v>3158</v>
      </c>
      <c r="AP20" s="4" t="s">
        <v>5803</v>
      </c>
      <c r="AQ20" s="4" t="s">
        <v>8294</v>
      </c>
      <c r="AR20" s="4" t="s">
        <v>3048</v>
      </c>
      <c r="AS20" s="4"/>
    </row>
    <row r="21" spans="1:45" ht="15">
      <c r="A21" s="4" t="s">
        <v>4139</v>
      </c>
      <c r="B21" s="4"/>
      <c r="C21" s="4" t="s">
        <v>399</v>
      </c>
      <c r="D21" s="4" t="s">
        <v>893</v>
      </c>
      <c r="E21" s="4"/>
      <c r="F21" s="4" t="s">
        <v>3036</v>
      </c>
      <c r="G21" s="14">
        <v>41.540519000000003</v>
      </c>
      <c r="H21" s="14">
        <v>-8.4603900000000003</v>
      </c>
      <c r="I21" s="4" t="s">
        <v>100</v>
      </c>
      <c r="J21" s="4" t="s">
        <v>3053</v>
      </c>
      <c r="K21" s="4"/>
      <c r="L21" s="4"/>
      <c r="M21" s="71">
        <v>18.379799999999999</v>
      </c>
      <c r="N21" s="71">
        <v>2.2000000000000001E-3</v>
      </c>
      <c r="O21" s="71">
        <v>15.6739</v>
      </c>
      <c r="P21" s="71">
        <v>2.5000000000000001E-3</v>
      </c>
      <c r="Q21" s="71">
        <v>38.534199999999998</v>
      </c>
      <c r="R21" s="71">
        <v>7.4999999999999997E-3</v>
      </c>
      <c r="S21" s="76">
        <v>0.85277899999999995</v>
      </c>
      <c r="T21" s="76"/>
      <c r="U21" s="76">
        <v>2.096552</v>
      </c>
      <c r="V21" s="74"/>
      <c r="W21" s="5"/>
      <c r="X21" s="6"/>
      <c r="Y21" s="11"/>
      <c r="Z21" s="6">
        <v>10.01</v>
      </c>
      <c r="AA21" s="10"/>
      <c r="AB21" s="4" t="s">
        <v>8609</v>
      </c>
      <c r="AC21" s="4"/>
      <c r="AD21" s="4"/>
      <c r="AE21" s="4"/>
      <c r="AF21" s="4"/>
      <c r="AG21" s="8"/>
      <c r="AH21" s="8"/>
      <c r="AI21" s="8"/>
      <c r="AJ21" s="8"/>
      <c r="AK21" s="8"/>
      <c r="AL21" s="141">
        <v>322</v>
      </c>
      <c r="AM21" s="142">
        <v>9.8262999999999998</v>
      </c>
      <c r="AN21" s="142">
        <v>3.9992000000000001</v>
      </c>
      <c r="AO21" s="4" t="s">
        <v>3158</v>
      </c>
      <c r="AP21" s="4" t="s">
        <v>5803</v>
      </c>
      <c r="AQ21" s="4" t="s">
        <v>8294</v>
      </c>
      <c r="AR21" s="4" t="s">
        <v>3048</v>
      </c>
      <c r="AS21" s="4"/>
    </row>
    <row r="22" spans="1:45" ht="15">
      <c r="A22" s="4" t="s">
        <v>4140</v>
      </c>
      <c r="B22" s="4"/>
      <c r="C22" s="4" t="s">
        <v>399</v>
      </c>
      <c r="D22" s="4" t="s">
        <v>893</v>
      </c>
      <c r="E22" s="4"/>
      <c r="F22" s="4" t="s">
        <v>3178</v>
      </c>
      <c r="G22" s="14">
        <v>41.540519000000003</v>
      </c>
      <c r="H22" s="14">
        <v>-8.4603900000000003</v>
      </c>
      <c r="I22" s="4" t="s">
        <v>100</v>
      </c>
      <c r="J22" s="4" t="s">
        <v>3053</v>
      </c>
      <c r="K22" s="4"/>
      <c r="L22" s="4"/>
      <c r="M22" s="71">
        <v>18.357299999999999</v>
      </c>
      <c r="N22" s="71">
        <v>2E-3</v>
      </c>
      <c r="O22" s="71">
        <v>15.6432</v>
      </c>
      <c r="P22" s="71">
        <v>2.3999999999999998E-3</v>
      </c>
      <c r="Q22" s="71">
        <v>38.427300000000002</v>
      </c>
      <c r="R22" s="71">
        <v>7.1000000000000004E-3</v>
      </c>
      <c r="S22" s="76">
        <v>0.85215099999999999</v>
      </c>
      <c r="T22" s="76"/>
      <c r="U22" s="76">
        <v>2.0932979999999999</v>
      </c>
      <c r="V22" s="74"/>
      <c r="W22" s="5"/>
      <c r="X22" s="6"/>
      <c r="Y22" s="11"/>
      <c r="Z22" s="6">
        <v>9.8800000000000008</v>
      </c>
      <c r="AA22" s="10"/>
      <c r="AB22" s="4" t="s">
        <v>8609</v>
      </c>
      <c r="AC22" s="4"/>
      <c r="AD22" s="4"/>
      <c r="AE22" s="4"/>
      <c r="AF22" s="4"/>
      <c r="AG22" s="8"/>
      <c r="AH22" s="8"/>
      <c r="AI22" s="8"/>
      <c r="AJ22" s="8"/>
      <c r="AK22" s="8"/>
      <c r="AL22" s="141">
        <v>281</v>
      </c>
      <c r="AM22" s="142">
        <v>9.7096999999999998</v>
      </c>
      <c r="AN22" s="142">
        <v>3.9466000000000001</v>
      </c>
      <c r="AO22" s="4" t="s">
        <v>3158</v>
      </c>
      <c r="AP22" s="4" t="s">
        <v>5803</v>
      </c>
      <c r="AQ22" s="4" t="s">
        <v>8294</v>
      </c>
      <c r="AR22" s="4" t="s">
        <v>3048</v>
      </c>
      <c r="AS22" s="4"/>
    </row>
    <row r="23" spans="1:45" ht="15">
      <c r="A23" s="4" t="s">
        <v>4141</v>
      </c>
      <c r="B23" s="4"/>
      <c r="C23" s="4" t="s">
        <v>399</v>
      </c>
      <c r="D23" s="4" t="s">
        <v>8480</v>
      </c>
      <c r="E23" s="4"/>
      <c r="F23" s="4" t="s">
        <v>3179</v>
      </c>
      <c r="G23" s="14">
        <v>40.133665999999998</v>
      </c>
      <c r="H23" s="14">
        <v>-8.3011090000000003</v>
      </c>
      <c r="I23" s="4" t="s">
        <v>100</v>
      </c>
      <c r="J23" s="4" t="s">
        <v>3053</v>
      </c>
      <c r="K23" s="4"/>
      <c r="L23" s="4"/>
      <c r="M23" s="71">
        <v>18.3292</v>
      </c>
      <c r="N23" s="71">
        <v>2.0999999999999999E-3</v>
      </c>
      <c r="O23" s="71">
        <v>15.6119</v>
      </c>
      <c r="P23" s="71">
        <v>2.3999999999999998E-3</v>
      </c>
      <c r="Q23" s="71">
        <v>38.337400000000002</v>
      </c>
      <c r="R23" s="71">
        <v>7.4999999999999997E-3</v>
      </c>
      <c r="S23" s="76">
        <v>0.85175000000000001</v>
      </c>
      <c r="T23" s="76"/>
      <c r="U23" s="76">
        <v>2.091602</v>
      </c>
      <c r="V23" s="74"/>
      <c r="W23" s="5"/>
      <c r="X23" s="6"/>
      <c r="Y23" s="11"/>
      <c r="Z23" s="6">
        <v>9.75</v>
      </c>
      <c r="AA23" s="10"/>
      <c r="AB23" s="4" t="s">
        <v>8609</v>
      </c>
      <c r="AC23" s="4"/>
      <c r="AD23" s="4"/>
      <c r="AE23" s="4"/>
      <c r="AF23" s="4"/>
      <c r="AG23" s="8"/>
      <c r="AH23" s="8"/>
      <c r="AI23" s="8"/>
      <c r="AJ23" s="8"/>
      <c r="AK23" s="8"/>
      <c r="AL23" s="141">
        <v>242</v>
      </c>
      <c r="AM23" s="142">
        <v>9.5924999999999994</v>
      </c>
      <c r="AN23" s="142">
        <v>3.9064000000000001</v>
      </c>
      <c r="AO23" s="4" t="s">
        <v>3158</v>
      </c>
      <c r="AP23" s="4" t="s">
        <v>5803</v>
      </c>
      <c r="AQ23" s="4" t="s">
        <v>8294</v>
      </c>
      <c r="AR23" s="4" t="s">
        <v>3048</v>
      </c>
      <c r="AS23" s="4"/>
    </row>
    <row r="24" spans="1:45" ht="15">
      <c r="A24" s="4" t="s">
        <v>4142</v>
      </c>
      <c r="B24" s="4"/>
      <c r="C24" s="4" t="s">
        <v>399</v>
      </c>
      <c r="D24" s="4" t="s">
        <v>893</v>
      </c>
      <c r="E24" s="4"/>
      <c r="F24" s="4" t="s">
        <v>3180</v>
      </c>
      <c r="G24" s="14">
        <v>41.540519000000003</v>
      </c>
      <c r="H24" s="14">
        <v>-8.4603900000000003</v>
      </c>
      <c r="I24" s="4" t="s">
        <v>100</v>
      </c>
      <c r="J24" s="4" t="s">
        <v>3053</v>
      </c>
      <c r="K24" s="4"/>
      <c r="L24" s="4"/>
      <c r="M24" s="71">
        <v>18.303899999999999</v>
      </c>
      <c r="N24" s="71">
        <v>2.0999999999999999E-3</v>
      </c>
      <c r="O24" s="71">
        <v>15.6343</v>
      </c>
      <c r="P24" s="71">
        <v>2.3E-3</v>
      </c>
      <c r="Q24" s="71">
        <v>38.3825</v>
      </c>
      <c r="R24" s="71">
        <v>7.1999999999999998E-3</v>
      </c>
      <c r="S24" s="76">
        <v>0.85415099999999999</v>
      </c>
      <c r="T24" s="76"/>
      <c r="U24" s="76">
        <v>2.0969570000000002</v>
      </c>
      <c r="V24" s="74"/>
      <c r="W24" s="5"/>
      <c r="X24" s="6"/>
      <c r="Y24" s="11"/>
      <c r="Z24" s="6">
        <v>9.86</v>
      </c>
      <c r="AA24" s="10"/>
      <c r="AB24" s="4" t="s">
        <v>8609</v>
      </c>
      <c r="AC24" s="4"/>
      <c r="AD24" s="4"/>
      <c r="AE24" s="4"/>
      <c r="AF24" s="4"/>
      <c r="AG24" s="8"/>
      <c r="AH24" s="8"/>
      <c r="AI24" s="8"/>
      <c r="AJ24" s="8"/>
      <c r="AK24" s="8"/>
      <c r="AL24" s="141">
        <v>304</v>
      </c>
      <c r="AM24" s="142">
        <v>9.6867999999999999</v>
      </c>
      <c r="AN24" s="142">
        <v>3.9556</v>
      </c>
      <c r="AO24" s="4" t="s">
        <v>3158</v>
      </c>
      <c r="AP24" s="4" t="s">
        <v>5803</v>
      </c>
      <c r="AQ24" s="4" t="s">
        <v>8294</v>
      </c>
      <c r="AR24" s="4" t="s">
        <v>3048</v>
      </c>
      <c r="AS24" s="4"/>
    </row>
    <row r="25" spans="1:45" ht="15">
      <c r="A25" s="4" t="s">
        <v>4143</v>
      </c>
      <c r="B25" s="4"/>
      <c r="C25" s="4" t="s">
        <v>399</v>
      </c>
      <c r="D25" s="4" t="s">
        <v>2778</v>
      </c>
      <c r="E25" s="4"/>
      <c r="F25" s="4" t="s">
        <v>3181</v>
      </c>
      <c r="G25" s="14">
        <v>39.032170000000001</v>
      </c>
      <c r="H25" s="14">
        <v>-7.2362209999999996</v>
      </c>
      <c r="I25" s="4" t="s">
        <v>100</v>
      </c>
      <c r="J25" s="4" t="s">
        <v>3053</v>
      </c>
      <c r="K25" s="4"/>
      <c r="L25" s="4"/>
      <c r="M25" s="71">
        <v>18.177099999999999</v>
      </c>
      <c r="N25" s="71">
        <v>3.8999999999999998E-3</v>
      </c>
      <c r="O25" s="71">
        <v>15.6412</v>
      </c>
      <c r="P25" s="71">
        <v>4.7999999999999996E-3</v>
      </c>
      <c r="Q25" s="71">
        <v>38.407899999999998</v>
      </c>
      <c r="R25" s="71">
        <v>1.5699999999999999E-2</v>
      </c>
      <c r="S25" s="76">
        <v>0.86048899999999995</v>
      </c>
      <c r="T25" s="76"/>
      <c r="U25" s="76">
        <v>2.1129829999999998</v>
      </c>
      <c r="V25" s="74"/>
      <c r="W25" s="5"/>
      <c r="X25" s="6"/>
      <c r="Y25" s="11"/>
      <c r="Z25" s="6">
        <v>9.92</v>
      </c>
      <c r="AA25" s="10"/>
      <c r="AB25" s="4" t="s">
        <v>6743</v>
      </c>
      <c r="AC25" s="4"/>
      <c r="AD25" s="4"/>
      <c r="AE25" s="4"/>
      <c r="AF25" s="4"/>
      <c r="AG25" s="8"/>
      <c r="AH25" s="8"/>
      <c r="AI25" s="8"/>
      <c r="AJ25" s="8"/>
      <c r="AK25" s="8"/>
      <c r="AL25" s="141">
        <v>411</v>
      </c>
      <c r="AM25" s="142">
        <v>9.7460000000000004</v>
      </c>
      <c r="AN25" s="142">
        <v>4.0595999999999997</v>
      </c>
      <c r="AO25" s="4" t="s">
        <v>3158</v>
      </c>
      <c r="AP25" s="4" t="s">
        <v>5803</v>
      </c>
      <c r="AQ25" s="4" t="s">
        <v>8294</v>
      </c>
      <c r="AR25" s="4" t="s">
        <v>3048</v>
      </c>
      <c r="AS25" s="4"/>
    </row>
    <row r="26" spans="1:45" ht="15">
      <c r="A26" s="4" t="s">
        <v>4144</v>
      </c>
      <c r="B26" s="4"/>
      <c r="C26" s="4" t="s">
        <v>399</v>
      </c>
      <c r="D26" s="4" t="s">
        <v>400</v>
      </c>
      <c r="E26" s="4"/>
      <c r="F26" s="4" t="s">
        <v>3182</v>
      </c>
      <c r="G26" s="14">
        <v>38.112827000000003</v>
      </c>
      <c r="H26" s="14">
        <v>-7.7193209999999999</v>
      </c>
      <c r="I26" s="4" t="s">
        <v>100</v>
      </c>
      <c r="J26" s="4" t="s">
        <v>3053</v>
      </c>
      <c r="K26" s="4"/>
      <c r="L26" s="4"/>
      <c r="M26" s="71">
        <v>18.2072</v>
      </c>
      <c r="N26" s="71">
        <v>2.5000000000000001E-3</v>
      </c>
      <c r="O26" s="71">
        <v>15.643000000000001</v>
      </c>
      <c r="P26" s="71">
        <v>3.0000000000000001E-3</v>
      </c>
      <c r="Q26" s="71">
        <v>38.404299999999999</v>
      </c>
      <c r="R26" s="71">
        <v>9.1999999999999998E-3</v>
      </c>
      <c r="S26" s="76">
        <v>0.85916599999999999</v>
      </c>
      <c r="T26" s="76"/>
      <c r="U26" s="76">
        <v>2.1092919999999999</v>
      </c>
      <c r="V26" s="74"/>
      <c r="W26" s="5"/>
      <c r="X26" s="6"/>
      <c r="Y26" s="11"/>
      <c r="Z26" s="6">
        <v>9.92</v>
      </c>
      <c r="AA26" s="10"/>
      <c r="AB26" s="4" t="s">
        <v>6743</v>
      </c>
      <c r="AC26" s="4"/>
      <c r="AD26" s="4"/>
      <c r="AE26" s="4"/>
      <c r="AF26" s="4"/>
      <c r="AG26" s="8"/>
      <c r="AH26" s="8"/>
      <c r="AI26" s="8"/>
      <c r="AJ26" s="8"/>
      <c r="AK26" s="8"/>
      <c r="AL26" s="141">
        <v>392</v>
      </c>
      <c r="AM26" s="142">
        <v>9.7454000000000001</v>
      </c>
      <c r="AN26" s="142">
        <v>4.0370999999999997</v>
      </c>
      <c r="AO26" s="4" t="s">
        <v>3158</v>
      </c>
      <c r="AP26" s="4" t="s">
        <v>5803</v>
      </c>
      <c r="AQ26" s="4" t="s">
        <v>8294</v>
      </c>
      <c r="AR26" s="4" t="s">
        <v>3048</v>
      </c>
      <c r="AS26" s="4"/>
    </row>
    <row r="27" spans="1:45" ht="15">
      <c r="A27" s="4" t="s">
        <v>4145</v>
      </c>
      <c r="B27" s="4"/>
      <c r="C27" s="4" t="s">
        <v>399</v>
      </c>
      <c r="D27" s="4" t="s">
        <v>400</v>
      </c>
      <c r="E27" s="4"/>
      <c r="F27" s="4" t="s">
        <v>3183</v>
      </c>
      <c r="G27" s="14">
        <v>37.568638999999997</v>
      </c>
      <c r="H27" s="14">
        <v>-7.9315689999999996</v>
      </c>
      <c r="I27" s="4" t="s">
        <v>100</v>
      </c>
      <c r="J27" s="4" t="s">
        <v>3053</v>
      </c>
      <c r="K27" s="4"/>
      <c r="L27" s="4"/>
      <c r="M27" s="71">
        <v>18.376200000000001</v>
      </c>
      <c r="N27" s="71">
        <v>2E-3</v>
      </c>
      <c r="O27" s="71">
        <v>15.6136</v>
      </c>
      <c r="P27" s="71">
        <v>2.0999999999999999E-3</v>
      </c>
      <c r="Q27" s="71">
        <v>38.237200000000001</v>
      </c>
      <c r="R27" s="71">
        <v>6.4999999999999997E-3</v>
      </c>
      <c r="S27" s="76">
        <v>0.84966399999999997</v>
      </c>
      <c r="T27" s="76"/>
      <c r="U27" s="76">
        <v>2.0808</v>
      </c>
      <c r="V27" s="74"/>
      <c r="W27" s="5"/>
      <c r="X27" s="6"/>
      <c r="Y27" s="11"/>
      <c r="Z27" s="6">
        <v>9.75</v>
      </c>
      <c r="AA27" s="10"/>
      <c r="AB27" s="4" t="s">
        <v>6745</v>
      </c>
      <c r="AC27" s="4"/>
      <c r="AD27" s="4"/>
      <c r="AE27" s="4"/>
      <c r="AF27" s="4"/>
      <c r="AG27" s="8"/>
      <c r="AH27" s="8"/>
      <c r="AI27" s="8"/>
      <c r="AJ27" s="8"/>
      <c r="AK27" s="8"/>
      <c r="AL27" s="141">
        <v>209</v>
      </c>
      <c r="AM27" s="142">
        <v>9.5889000000000006</v>
      </c>
      <c r="AN27" s="142">
        <v>3.8226</v>
      </c>
      <c r="AO27" s="4" t="s">
        <v>3158</v>
      </c>
      <c r="AP27" s="4" t="s">
        <v>5803</v>
      </c>
      <c r="AQ27" s="4" t="s">
        <v>8294</v>
      </c>
      <c r="AR27" s="4" t="s">
        <v>3048</v>
      </c>
      <c r="AS27" s="4"/>
    </row>
  </sheetData>
  <conditionalFormatting sqref="AQ2:AR27">
    <cfRule type="containsText" dxfId="96"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
  <sheetViews>
    <sheetView zoomScale="85" zoomScaleNormal="85" zoomScalePageLayoutView="85" workbookViewId="0">
      <selection sqref="A1:XFD1"/>
    </sheetView>
  </sheetViews>
  <sheetFormatPr baseColWidth="10" defaultColWidth="11.5"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4146</v>
      </c>
      <c r="B2" s="4" t="s">
        <v>3050</v>
      </c>
      <c r="C2" s="4" t="s">
        <v>95</v>
      </c>
      <c r="D2" s="4" t="s">
        <v>3051</v>
      </c>
      <c r="E2" s="4"/>
      <c r="F2" s="4" t="s">
        <v>3052</v>
      </c>
      <c r="G2" s="14">
        <v>43.344439999999999</v>
      </c>
      <c r="H2" s="14">
        <v>-4.0855600000000001</v>
      </c>
      <c r="I2" s="4" t="s">
        <v>100</v>
      </c>
      <c r="J2" s="4" t="s">
        <v>3053</v>
      </c>
      <c r="K2" s="4"/>
      <c r="L2" s="4" t="s">
        <v>101</v>
      </c>
      <c r="M2" s="72">
        <v>18.713999999999999</v>
      </c>
      <c r="N2" s="72"/>
      <c r="O2" s="72">
        <v>15.667999999999999</v>
      </c>
      <c r="P2" s="72"/>
      <c r="Q2" s="72">
        <v>38.720999999999997</v>
      </c>
      <c r="R2" s="71"/>
      <c r="S2" s="76">
        <v>0.83723400000000003</v>
      </c>
      <c r="T2" s="76"/>
      <c r="U2" s="76">
        <v>2.0690930000000001</v>
      </c>
      <c r="V2" s="74"/>
      <c r="W2" s="5"/>
      <c r="X2" s="6"/>
      <c r="Y2" s="11">
        <v>77</v>
      </c>
      <c r="Z2" s="10">
        <v>9.8000000000000007</v>
      </c>
      <c r="AA2" s="10"/>
      <c r="AB2" s="4" t="s">
        <v>7540</v>
      </c>
      <c r="AC2" s="4"/>
      <c r="AD2" s="4"/>
      <c r="AE2" s="4"/>
      <c r="AF2" s="4"/>
      <c r="AG2" s="8"/>
      <c r="AH2" s="8"/>
      <c r="AI2" s="8"/>
      <c r="AJ2" s="8"/>
      <c r="AK2" s="8"/>
      <c r="AL2" s="141">
        <v>62</v>
      </c>
      <c r="AM2" s="142">
        <v>9.7324000000000002</v>
      </c>
      <c r="AN2" s="142">
        <v>3.8744000000000001</v>
      </c>
      <c r="AO2" s="4" t="s">
        <v>91</v>
      </c>
      <c r="AP2" s="4" t="s">
        <v>5804</v>
      </c>
      <c r="AQ2" s="4" t="s">
        <v>8293</v>
      </c>
      <c r="AR2" s="4" t="s">
        <v>3048</v>
      </c>
      <c r="AS2" s="4"/>
    </row>
    <row r="3" spans="1:45" ht="15">
      <c r="A3" s="4" t="s">
        <v>4147</v>
      </c>
      <c r="B3" s="4" t="s">
        <v>3054</v>
      </c>
      <c r="C3" s="4" t="s">
        <v>95</v>
      </c>
      <c r="D3" s="4" t="s">
        <v>3051</v>
      </c>
      <c r="E3" s="4"/>
      <c r="F3" s="4" t="s">
        <v>3052</v>
      </c>
      <c r="G3" s="14">
        <v>43.344439999999999</v>
      </c>
      <c r="H3" s="14">
        <v>-4.0855600000000001</v>
      </c>
      <c r="I3" s="4" t="s">
        <v>100</v>
      </c>
      <c r="J3" s="4" t="s">
        <v>3053</v>
      </c>
      <c r="K3" s="4"/>
      <c r="L3" s="4" t="s">
        <v>101</v>
      </c>
      <c r="M3" s="72">
        <v>18.713999999999999</v>
      </c>
      <c r="N3" s="72"/>
      <c r="O3" s="72">
        <v>15.664999999999999</v>
      </c>
      <c r="P3" s="72"/>
      <c r="Q3" s="72">
        <v>38.710999999999999</v>
      </c>
      <c r="R3" s="71"/>
      <c r="S3" s="76">
        <v>0.83707399999999998</v>
      </c>
      <c r="T3" s="76"/>
      <c r="U3" s="76">
        <v>2.0685579999999999</v>
      </c>
      <c r="V3" s="74"/>
      <c r="W3" s="5"/>
      <c r="X3" s="6"/>
      <c r="Y3" s="11">
        <v>77</v>
      </c>
      <c r="Z3" s="10">
        <v>9.8000000000000007</v>
      </c>
      <c r="AA3" s="10"/>
      <c r="AB3" s="4" t="s">
        <v>7540</v>
      </c>
      <c r="AC3" s="4"/>
      <c r="AD3" s="4"/>
      <c r="AE3" s="4"/>
      <c r="AF3" s="4"/>
      <c r="AG3" s="8"/>
      <c r="AH3" s="8"/>
      <c r="AI3" s="8"/>
      <c r="AJ3" s="8"/>
      <c r="AK3" s="8"/>
      <c r="AL3" s="141">
        <v>56</v>
      </c>
      <c r="AM3" s="142">
        <v>9.7208000000000006</v>
      </c>
      <c r="AN3" s="142">
        <v>3.8683000000000001</v>
      </c>
      <c r="AO3" s="4" t="s">
        <v>91</v>
      </c>
      <c r="AP3" s="4" t="s">
        <v>5804</v>
      </c>
      <c r="AQ3" s="4" t="s">
        <v>8293</v>
      </c>
      <c r="AR3" s="4" t="s">
        <v>3048</v>
      </c>
      <c r="AS3" s="4"/>
    </row>
    <row r="4" spans="1:45" ht="15">
      <c r="A4" s="4" t="s">
        <v>4148</v>
      </c>
      <c r="B4" s="4" t="s">
        <v>3055</v>
      </c>
      <c r="C4" s="4" t="s">
        <v>95</v>
      </c>
      <c r="D4" s="4" t="s">
        <v>3051</v>
      </c>
      <c r="E4" s="4"/>
      <c r="F4" s="4" t="s">
        <v>3052</v>
      </c>
      <c r="G4" s="14">
        <v>43.344439999999999</v>
      </c>
      <c r="H4" s="14">
        <v>-4.0855600000000001</v>
      </c>
      <c r="I4" s="4" t="s">
        <v>100</v>
      </c>
      <c r="J4" s="4" t="s">
        <v>3053</v>
      </c>
      <c r="K4" s="4"/>
      <c r="L4" s="4" t="s">
        <v>101</v>
      </c>
      <c r="M4" s="72">
        <v>18.742000000000001</v>
      </c>
      <c r="N4" s="72"/>
      <c r="O4" s="72">
        <v>15.673</v>
      </c>
      <c r="P4" s="72"/>
      <c r="Q4" s="72">
        <v>38.729999999999997</v>
      </c>
      <c r="R4" s="71"/>
      <c r="S4" s="76">
        <v>0.83625000000000005</v>
      </c>
      <c r="T4" s="76"/>
      <c r="U4" s="76">
        <v>2.0664820000000002</v>
      </c>
      <c r="V4" s="74"/>
      <c r="W4" s="5"/>
      <c r="X4" s="6"/>
      <c r="Y4" s="11">
        <v>61</v>
      </c>
      <c r="Z4" s="10">
        <v>9.8000000000000007</v>
      </c>
      <c r="AA4" s="10"/>
      <c r="AB4" s="4" t="s">
        <v>7540</v>
      </c>
      <c r="AC4" s="4"/>
      <c r="AD4" s="4"/>
      <c r="AE4" s="4"/>
      <c r="AF4" s="4"/>
      <c r="AG4" s="8"/>
      <c r="AH4" s="8"/>
      <c r="AI4" s="8"/>
      <c r="AJ4" s="8"/>
      <c r="AK4" s="8"/>
      <c r="AL4" s="141">
        <v>51</v>
      </c>
      <c r="AM4" s="142">
        <v>9.7463999999999995</v>
      </c>
      <c r="AN4" s="142">
        <v>3.863</v>
      </c>
      <c r="AO4" s="4" t="s">
        <v>91</v>
      </c>
      <c r="AP4" s="4" t="s">
        <v>5804</v>
      </c>
      <c r="AQ4" s="4" t="s">
        <v>8293</v>
      </c>
      <c r="AR4" s="4" t="s">
        <v>3048</v>
      </c>
      <c r="AS4" s="4"/>
    </row>
    <row r="5" spans="1:45" ht="15">
      <c r="A5" s="4" t="s">
        <v>4149</v>
      </c>
      <c r="B5" s="4" t="s">
        <v>3056</v>
      </c>
      <c r="C5" s="4" t="s">
        <v>95</v>
      </c>
      <c r="D5" s="4" t="s">
        <v>3051</v>
      </c>
      <c r="E5" s="4"/>
      <c r="F5" s="4" t="s">
        <v>3052</v>
      </c>
      <c r="G5" s="14">
        <v>43.344439999999999</v>
      </c>
      <c r="H5" s="14">
        <v>-4.0855600000000001</v>
      </c>
      <c r="I5" s="4" t="s">
        <v>100</v>
      </c>
      <c r="J5" s="4" t="s">
        <v>3053</v>
      </c>
      <c r="K5" s="4"/>
      <c r="L5" s="4" t="s">
        <v>101</v>
      </c>
      <c r="M5" s="72">
        <v>18.728000000000002</v>
      </c>
      <c r="N5" s="72"/>
      <c r="O5" s="72">
        <v>15.68</v>
      </c>
      <c r="P5" s="72"/>
      <c r="Q5" s="72">
        <v>38.747999999999998</v>
      </c>
      <c r="R5" s="71"/>
      <c r="S5" s="76">
        <v>0.83724900000000002</v>
      </c>
      <c r="T5" s="76"/>
      <c r="U5" s="76">
        <v>2.068988</v>
      </c>
      <c r="V5" s="74"/>
      <c r="W5" s="5"/>
      <c r="X5" s="6"/>
      <c r="Y5" s="11">
        <v>69</v>
      </c>
      <c r="Z5" s="10">
        <v>9.8000000000000007</v>
      </c>
      <c r="AA5" s="10"/>
      <c r="AB5" s="4" t="s">
        <v>7540</v>
      </c>
      <c r="AC5" s="4"/>
      <c r="AD5" s="4"/>
      <c r="AE5" s="4"/>
      <c r="AF5" s="4"/>
      <c r="AG5" s="8"/>
      <c r="AH5" s="8"/>
      <c r="AI5" s="8"/>
      <c r="AJ5" s="8"/>
      <c r="AK5" s="8"/>
      <c r="AL5" s="141">
        <v>75</v>
      </c>
      <c r="AM5" s="142">
        <v>9.7759</v>
      </c>
      <c r="AN5" s="142">
        <v>3.8834</v>
      </c>
      <c r="AO5" s="4" t="s">
        <v>91</v>
      </c>
      <c r="AP5" s="4" t="s">
        <v>5804</v>
      </c>
      <c r="AQ5" s="4" t="s">
        <v>8293</v>
      </c>
      <c r="AR5" s="4" t="s">
        <v>3048</v>
      </c>
      <c r="AS5" s="4"/>
    </row>
    <row r="6" spans="1:45" ht="15">
      <c r="A6" s="4" t="s">
        <v>4150</v>
      </c>
      <c r="B6" s="4" t="s">
        <v>3057</v>
      </c>
      <c r="C6" s="4" t="s">
        <v>95</v>
      </c>
      <c r="D6" s="4" t="s">
        <v>3051</v>
      </c>
      <c r="E6" s="4"/>
      <c r="F6" s="4" t="s">
        <v>3052</v>
      </c>
      <c r="G6" s="14">
        <v>43.344439999999999</v>
      </c>
      <c r="H6" s="14">
        <v>-4.0855600000000001</v>
      </c>
      <c r="I6" s="4" t="s">
        <v>100</v>
      </c>
      <c r="J6" s="4" t="s">
        <v>3053</v>
      </c>
      <c r="K6" s="4"/>
      <c r="L6" s="4" t="s">
        <v>101</v>
      </c>
      <c r="M6" s="72">
        <v>18.763000000000002</v>
      </c>
      <c r="N6" s="72"/>
      <c r="O6" s="72">
        <v>15.685</v>
      </c>
      <c r="P6" s="72"/>
      <c r="Q6" s="72">
        <v>38.75</v>
      </c>
      <c r="R6" s="71"/>
      <c r="S6" s="76">
        <v>0.83595399999999997</v>
      </c>
      <c r="T6" s="76"/>
      <c r="U6" s="76">
        <v>2.0652349999999999</v>
      </c>
      <c r="V6" s="74"/>
      <c r="W6" s="5"/>
      <c r="X6" s="6"/>
      <c r="Y6" s="11">
        <v>49</v>
      </c>
      <c r="Z6" s="10">
        <v>9.8000000000000007</v>
      </c>
      <c r="AA6" s="10"/>
      <c r="AB6" s="4" t="s">
        <v>7540</v>
      </c>
      <c r="AC6" s="4"/>
      <c r="AD6" s="4"/>
      <c r="AE6" s="4"/>
      <c r="AF6" s="4"/>
      <c r="AG6" s="8"/>
      <c r="AH6" s="8"/>
      <c r="AI6" s="8"/>
      <c r="AJ6" s="8"/>
      <c r="AK6" s="8"/>
      <c r="AL6" s="141">
        <v>59</v>
      </c>
      <c r="AM6" s="142">
        <v>9.7886000000000006</v>
      </c>
      <c r="AN6" s="142">
        <v>3.8639999999999999</v>
      </c>
      <c r="AO6" s="4" t="s">
        <v>91</v>
      </c>
      <c r="AP6" s="4" t="s">
        <v>5804</v>
      </c>
      <c r="AQ6" s="4" t="s">
        <v>8293</v>
      </c>
      <c r="AR6" s="4" t="s">
        <v>3048</v>
      </c>
      <c r="AS6" s="4"/>
    </row>
    <row r="7" spans="1:45" ht="15">
      <c r="A7" s="4" t="s">
        <v>4151</v>
      </c>
      <c r="B7" s="4" t="s">
        <v>3058</v>
      </c>
      <c r="C7" s="4" t="s">
        <v>95</v>
      </c>
      <c r="D7" s="4" t="s">
        <v>3051</v>
      </c>
      <c r="E7" s="4"/>
      <c r="F7" s="4" t="s">
        <v>3052</v>
      </c>
      <c r="G7" s="14">
        <v>43.344439999999999</v>
      </c>
      <c r="H7" s="14">
        <v>-4.0855600000000001</v>
      </c>
      <c r="I7" s="4" t="s">
        <v>100</v>
      </c>
      <c r="J7" s="4" t="s">
        <v>3053</v>
      </c>
      <c r="K7" s="4"/>
      <c r="L7" s="4" t="s">
        <v>101</v>
      </c>
      <c r="M7" s="72">
        <v>18.751999999999999</v>
      </c>
      <c r="N7" s="72"/>
      <c r="O7" s="72">
        <v>15.678000000000001</v>
      </c>
      <c r="P7" s="72"/>
      <c r="Q7" s="72">
        <v>38.75</v>
      </c>
      <c r="R7" s="71"/>
      <c r="S7" s="76">
        <v>0.83607100000000001</v>
      </c>
      <c r="T7" s="76"/>
      <c r="U7" s="76">
        <v>2.066446</v>
      </c>
      <c r="V7" s="74"/>
      <c r="W7" s="5"/>
      <c r="X7" s="6"/>
      <c r="Y7" s="11">
        <v>55</v>
      </c>
      <c r="Z7" s="10">
        <v>9.8000000000000007</v>
      </c>
      <c r="AA7" s="10"/>
      <c r="AB7" s="4" t="s">
        <v>7540</v>
      </c>
      <c r="AC7" s="4"/>
      <c r="AD7" s="4"/>
      <c r="AE7" s="4"/>
      <c r="AF7" s="4"/>
      <c r="AG7" s="8"/>
      <c r="AH7" s="8"/>
      <c r="AI7" s="8"/>
      <c r="AJ7" s="8"/>
      <c r="AK7" s="8"/>
      <c r="AL7" s="141">
        <v>53</v>
      </c>
      <c r="AM7" s="142">
        <v>9.7637</v>
      </c>
      <c r="AN7" s="142">
        <v>3.8685</v>
      </c>
      <c r="AO7" s="4" t="s">
        <v>91</v>
      </c>
      <c r="AP7" s="4" t="s">
        <v>5804</v>
      </c>
      <c r="AQ7" s="4" t="s">
        <v>8293</v>
      </c>
      <c r="AR7" s="4" t="s">
        <v>3048</v>
      </c>
      <c r="AS7" s="4" t="s">
        <v>3059</v>
      </c>
    </row>
  </sheetData>
  <sheetProtection selectLockedCells="1" selectUnlockedCells="1"/>
  <conditionalFormatting sqref="AQ2:AR7">
    <cfRule type="containsText" dxfId="95" priority="1" stopIfTrue="1" operator="containsText" text="NA">
      <formula>NOT(ISERROR(SEARCH("NA",AQ2)))</formula>
    </cfRule>
  </conditionalFormatting>
  <pageMargins left="0.78749999999999998" right="0.78749999999999998" top="1.0527777777777778" bottom="1.0527777777777778" header="0.78749999999999998" footer="0.78749999999999998"/>
  <headerFooter>
    <oddHeader>&amp;C&amp;"Times New Roman,Predeterminado"&amp;12&amp;A</oddHeader>
    <oddFooter>&amp;C&amp;"Times New Roman,Predeterminado"&amp;12Página &amp;P</oddFooter>
  </headerFooter>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
  <sheetViews>
    <sheetView workbookViewId="0">
      <selection sqref="A1:XFD1"/>
    </sheetView>
  </sheetViews>
  <sheetFormatPr baseColWidth="10" defaultRowHeight="15" x14ac:dyDescent="0"/>
  <cols>
    <col min="1" max="16384" width="10.83203125" style="109"/>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10" t="s">
        <v>7833</v>
      </c>
      <c r="B2" s="111" t="s">
        <v>7834</v>
      </c>
      <c r="C2" s="110" t="s">
        <v>95</v>
      </c>
      <c r="D2" s="111" t="s">
        <v>1277</v>
      </c>
      <c r="E2" s="111" t="s">
        <v>7835</v>
      </c>
      <c r="F2" s="111" t="s">
        <v>7836</v>
      </c>
      <c r="G2" s="14">
        <v>39.827570999999999</v>
      </c>
      <c r="H2" s="14">
        <v>4.2110180000000001</v>
      </c>
      <c r="I2" s="112" t="s">
        <v>8606</v>
      </c>
      <c r="J2" s="111" t="s">
        <v>6663</v>
      </c>
      <c r="K2" s="111" t="s">
        <v>2423</v>
      </c>
      <c r="L2" s="111"/>
      <c r="M2" s="113">
        <v>18.198</v>
      </c>
      <c r="N2" s="113"/>
      <c r="O2" s="113">
        <v>15.595000000000001</v>
      </c>
      <c r="P2" s="113"/>
      <c r="Q2" s="113">
        <v>38.298999999999999</v>
      </c>
      <c r="R2" s="114"/>
      <c r="S2" s="115">
        <v>0.85699000000000003</v>
      </c>
      <c r="T2" s="115"/>
      <c r="U2" s="114">
        <v>2.1044999999999998</v>
      </c>
      <c r="V2" s="115"/>
      <c r="W2" s="116"/>
      <c r="X2" s="117"/>
      <c r="Y2" s="118"/>
      <c r="Z2" s="119"/>
      <c r="AA2" s="119"/>
      <c r="AB2" s="111"/>
      <c r="AC2" s="111"/>
      <c r="AD2" s="111"/>
      <c r="AE2" s="111"/>
      <c r="AF2" s="111"/>
      <c r="AG2" s="111"/>
      <c r="AH2" s="111"/>
      <c r="AI2" s="111"/>
      <c r="AJ2" s="111" t="s">
        <v>5636</v>
      </c>
      <c r="AK2" s="119"/>
      <c r="AL2" s="141">
        <v>308</v>
      </c>
      <c r="AM2" s="142">
        <v>9.5556000000000001</v>
      </c>
      <c r="AN2" s="142">
        <v>3.9689000000000001</v>
      </c>
      <c r="AO2" s="111" t="s">
        <v>7837</v>
      </c>
      <c r="AP2" s="111" t="s">
        <v>5805</v>
      </c>
      <c r="AQ2" s="4" t="s">
        <v>8295</v>
      </c>
      <c r="AR2" s="4" t="s">
        <v>3048</v>
      </c>
      <c r="AS2" s="111"/>
    </row>
  </sheetData>
  <conditionalFormatting sqref="AQ2:AR2">
    <cfRule type="containsText" dxfId="94"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6"/>
  <sheetViews>
    <sheetView zoomScale="81" zoomScaleNormal="40" zoomScalePageLayoutView="40"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8" width="12.6640625" style="1"/>
    <col min="19" max="19" width="13" style="9" customWidth="1"/>
    <col min="20" max="42" width="12.6640625" style="1"/>
    <col min="43" max="43" width="27.6640625" style="1" bestFit="1" customWidth="1"/>
    <col min="44"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4152</v>
      </c>
      <c r="B2" s="4" t="s">
        <v>732</v>
      </c>
      <c r="C2" s="4" t="s">
        <v>95</v>
      </c>
      <c r="D2" s="4" t="s">
        <v>116</v>
      </c>
      <c r="E2" s="4"/>
      <c r="F2" s="4" t="s">
        <v>733</v>
      </c>
      <c r="G2" s="14">
        <v>37.891838</v>
      </c>
      <c r="H2" s="14">
        <v>-6.4839830000000003</v>
      </c>
      <c r="I2" s="4" t="s">
        <v>100</v>
      </c>
      <c r="J2" s="4" t="s">
        <v>6668</v>
      </c>
      <c r="K2" s="4" t="s">
        <v>6672</v>
      </c>
      <c r="L2" s="4" t="s">
        <v>737</v>
      </c>
      <c r="M2" s="72">
        <v>17.707000000000001</v>
      </c>
      <c r="N2" s="72"/>
      <c r="O2" s="72">
        <v>15.539</v>
      </c>
      <c r="P2" s="72"/>
      <c r="Q2" s="72">
        <v>37.808</v>
      </c>
      <c r="R2" s="71"/>
      <c r="S2" s="76">
        <v>0.87756299999999998</v>
      </c>
      <c r="T2" s="76"/>
      <c r="U2" s="76">
        <v>2.1352009999999999</v>
      </c>
      <c r="V2" s="74"/>
      <c r="W2" s="5"/>
      <c r="X2" s="6"/>
      <c r="Y2" s="11"/>
      <c r="Z2" s="10"/>
      <c r="AA2" s="10"/>
      <c r="AB2" s="4" t="s">
        <v>6745</v>
      </c>
      <c r="AC2" s="4" t="s">
        <v>736</v>
      </c>
      <c r="AD2" s="4" t="s">
        <v>3473</v>
      </c>
      <c r="AE2" s="4" t="s">
        <v>735</v>
      </c>
      <c r="AF2" s="4"/>
      <c r="AG2" s="8"/>
      <c r="AH2" s="8"/>
      <c r="AI2" s="8"/>
      <c r="AJ2" s="8"/>
      <c r="AK2" s="8"/>
      <c r="AL2" s="141">
        <v>575</v>
      </c>
      <c r="AM2" s="142">
        <v>9.4611000000000001</v>
      </c>
      <c r="AN2" s="142">
        <v>4.0210999999999997</v>
      </c>
      <c r="AO2" s="4" t="s">
        <v>734</v>
      </c>
      <c r="AP2" s="4" t="s">
        <v>5901</v>
      </c>
      <c r="AQ2" s="4" t="s">
        <v>8292</v>
      </c>
      <c r="AR2" s="4" t="s">
        <v>3048</v>
      </c>
      <c r="AS2" s="4"/>
    </row>
    <row r="3" spans="1:45" customFormat="1">
      <c r="A3" s="4" t="s">
        <v>4153</v>
      </c>
      <c r="B3" s="4" t="s">
        <v>738</v>
      </c>
      <c r="C3" s="4" t="s">
        <v>95</v>
      </c>
      <c r="D3" s="4" t="s">
        <v>116</v>
      </c>
      <c r="E3" s="4"/>
      <c r="F3" s="4" t="s">
        <v>733</v>
      </c>
      <c r="G3" s="14">
        <v>37.891838</v>
      </c>
      <c r="H3" s="14">
        <v>-6.4839830000000003</v>
      </c>
      <c r="I3" s="4" t="s">
        <v>100</v>
      </c>
      <c r="J3" s="4" t="s">
        <v>6668</v>
      </c>
      <c r="K3" s="4" t="s">
        <v>6672</v>
      </c>
      <c r="L3" s="4" t="s">
        <v>737</v>
      </c>
      <c r="M3" s="72">
        <v>17.684000000000001</v>
      </c>
      <c r="N3" s="72"/>
      <c r="O3" s="72">
        <v>15.509</v>
      </c>
      <c r="P3" s="72"/>
      <c r="Q3" s="72">
        <v>37.713999999999999</v>
      </c>
      <c r="R3" s="71"/>
      <c r="S3" s="76">
        <v>0.87700699999999998</v>
      </c>
      <c r="T3" s="76"/>
      <c r="U3" s="76">
        <v>2.1326619999999998</v>
      </c>
      <c r="V3" s="74"/>
      <c r="W3" s="5"/>
      <c r="X3" s="6"/>
      <c r="Y3" s="11"/>
      <c r="Z3" s="10"/>
      <c r="AA3" s="10"/>
      <c r="AB3" s="4" t="s">
        <v>6745</v>
      </c>
      <c r="AC3" s="4"/>
      <c r="AD3" s="4" t="s">
        <v>3473</v>
      </c>
      <c r="AE3" s="4" t="s">
        <v>735</v>
      </c>
      <c r="AF3" s="4"/>
      <c r="AG3" s="8"/>
      <c r="AH3" s="8"/>
      <c r="AI3" s="8"/>
      <c r="AJ3" s="8"/>
      <c r="AK3" s="8"/>
      <c r="AL3" s="141">
        <v>537</v>
      </c>
      <c r="AM3" s="142">
        <v>9.3438999999999997</v>
      </c>
      <c r="AN3" s="142">
        <v>3.9718</v>
      </c>
      <c r="AO3" s="4" t="s">
        <v>734</v>
      </c>
      <c r="AP3" s="4" t="s">
        <v>5901</v>
      </c>
      <c r="AQ3" s="4" t="s">
        <v>8292</v>
      </c>
      <c r="AR3" s="4" t="s">
        <v>3048</v>
      </c>
      <c r="AS3" s="4"/>
    </row>
    <row r="4" spans="1:45" customFormat="1">
      <c r="A4" s="4" t="s">
        <v>4154</v>
      </c>
      <c r="B4" s="4" t="s">
        <v>739</v>
      </c>
      <c r="C4" s="4" t="s">
        <v>95</v>
      </c>
      <c r="D4" s="4" t="s">
        <v>116</v>
      </c>
      <c r="E4" s="4"/>
      <c r="F4" s="4" t="s">
        <v>740</v>
      </c>
      <c r="G4" s="14">
        <v>37.891838</v>
      </c>
      <c r="H4" s="14">
        <v>-6.4839830000000003</v>
      </c>
      <c r="I4" s="4" t="s">
        <v>100</v>
      </c>
      <c r="J4" s="4" t="s">
        <v>6667</v>
      </c>
      <c r="K4" s="4" t="s">
        <v>6673</v>
      </c>
      <c r="L4" s="4" t="s">
        <v>737</v>
      </c>
      <c r="M4" s="72">
        <v>17.510999999999999</v>
      </c>
      <c r="N4" s="72"/>
      <c r="O4" s="72">
        <v>15.492000000000001</v>
      </c>
      <c r="P4" s="72"/>
      <c r="Q4" s="72">
        <v>37.476999999999997</v>
      </c>
      <c r="R4" s="71"/>
      <c r="S4" s="76">
        <v>0.88470099999999996</v>
      </c>
      <c r="T4" s="76"/>
      <c r="U4" s="76">
        <v>2.1401979999999998</v>
      </c>
      <c r="V4" s="74"/>
      <c r="W4" s="5"/>
      <c r="X4" s="6"/>
      <c r="Y4" s="11"/>
      <c r="Z4" s="10"/>
      <c r="AA4" s="10"/>
      <c r="AB4" s="4" t="s">
        <v>6745</v>
      </c>
      <c r="AC4" s="4"/>
      <c r="AD4" s="4" t="s">
        <v>3473</v>
      </c>
      <c r="AE4" s="4" t="s">
        <v>735</v>
      </c>
      <c r="AF4" s="4"/>
      <c r="AG4" s="8"/>
      <c r="AH4" s="8"/>
      <c r="AI4" s="8"/>
      <c r="AJ4" s="8"/>
      <c r="AK4" s="8"/>
      <c r="AL4" s="141">
        <v>639</v>
      </c>
      <c r="AM4" s="142">
        <v>9.3271999999999995</v>
      </c>
      <c r="AN4" s="142">
        <v>3.9512999999999998</v>
      </c>
      <c r="AO4" s="4" t="s">
        <v>734</v>
      </c>
      <c r="AP4" s="4" t="s">
        <v>5901</v>
      </c>
      <c r="AQ4" s="4" t="s">
        <v>8292</v>
      </c>
      <c r="AR4" s="4" t="s">
        <v>3048</v>
      </c>
      <c r="AS4" s="4"/>
    </row>
    <row r="5" spans="1:45" customFormat="1">
      <c r="A5" s="4" t="s">
        <v>4155</v>
      </c>
      <c r="B5" s="4" t="s">
        <v>741</v>
      </c>
      <c r="C5" s="4" t="s">
        <v>95</v>
      </c>
      <c r="D5" s="4" t="s">
        <v>122</v>
      </c>
      <c r="E5" s="4"/>
      <c r="F5" s="4" t="s">
        <v>742</v>
      </c>
      <c r="G5" s="14">
        <v>38.661301999999999</v>
      </c>
      <c r="H5" s="14">
        <v>-6.1081459999999996</v>
      </c>
      <c r="I5" s="4" t="s">
        <v>100</v>
      </c>
      <c r="J5" s="4" t="s">
        <v>6668</v>
      </c>
      <c r="K5" s="4" t="s">
        <v>6672</v>
      </c>
      <c r="L5" s="4" t="s">
        <v>737</v>
      </c>
      <c r="M5" s="72">
        <v>17.873999999999999</v>
      </c>
      <c r="N5" s="72"/>
      <c r="O5" s="72">
        <v>15.632999999999999</v>
      </c>
      <c r="P5" s="72"/>
      <c r="Q5" s="72">
        <v>37.640999999999998</v>
      </c>
      <c r="R5" s="71"/>
      <c r="S5" s="76">
        <v>0.87462200000000001</v>
      </c>
      <c r="T5" s="76"/>
      <c r="U5" s="76">
        <v>2.1059079999999999</v>
      </c>
      <c r="V5" s="74"/>
      <c r="W5" s="5"/>
      <c r="X5" s="6"/>
      <c r="Y5" s="11"/>
      <c r="Z5" s="10"/>
      <c r="AA5" s="10"/>
      <c r="AB5" s="4" t="s">
        <v>6743</v>
      </c>
      <c r="AC5" s="4"/>
      <c r="AD5" s="4" t="s">
        <v>3473</v>
      </c>
      <c r="AE5" s="4" t="s">
        <v>735</v>
      </c>
      <c r="AF5" s="4"/>
      <c r="AG5" s="8"/>
      <c r="AH5" s="8"/>
      <c r="AI5" s="8"/>
      <c r="AJ5" s="8"/>
      <c r="AK5" s="8"/>
      <c r="AL5" s="141">
        <v>620</v>
      </c>
      <c r="AM5" s="142">
        <v>9.8004999999999995</v>
      </c>
      <c r="AN5" s="142">
        <v>3.8347000000000002</v>
      </c>
      <c r="AO5" s="4" t="s">
        <v>734</v>
      </c>
      <c r="AP5" s="4" t="s">
        <v>5901</v>
      </c>
      <c r="AQ5" s="4" t="s">
        <v>8292</v>
      </c>
      <c r="AR5" s="4" t="s">
        <v>3048</v>
      </c>
      <c r="AS5" s="4"/>
    </row>
    <row r="6" spans="1:45" customFormat="1">
      <c r="A6" s="4" t="s">
        <v>4156</v>
      </c>
      <c r="B6" s="4" t="s">
        <v>743</v>
      </c>
      <c r="C6" s="4" t="s">
        <v>95</v>
      </c>
      <c r="D6" s="4" t="s">
        <v>122</v>
      </c>
      <c r="E6" s="4"/>
      <c r="F6" s="4" t="s">
        <v>742</v>
      </c>
      <c r="G6" s="14">
        <v>38.661301999999999</v>
      </c>
      <c r="H6" s="14">
        <v>-6.1081459999999996</v>
      </c>
      <c r="I6" s="4" t="s">
        <v>100</v>
      </c>
      <c r="J6" s="4" t="s">
        <v>6668</v>
      </c>
      <c r="K6" s="4" t="s">
        <v>6672</v>
      </c>
      <c r="L6" s="4" t="s">
        <v>737</v>
      </c>
      <c r="M6" s="72">
        <v>17.856000000000002</v>
      </c>
      <c r="N6" s="72"/>
      <c r="O6" s="72">
        <v>15.622</v>
      </c>
      <c r="P6" s="72"/>
      <c r="Q6" s="72">
        <v>37.607999999999997</v>
      </c>
      <c r="R6" s="71"/>
      <c r="S6" s="76">
        <v>0.874888</v>
      </c>
      <c r="T6" s="76"/>
      <c r="U6" s="76">
        <v>2.1061830000000001</v>
      </c>
      <c r="V6" s="74"/>
      <c r="W6" s="5"/>
      <c r="X6" s="6"/>
      <c r="Y6" s="11"/>
      <c r="Z6" s="10"/>
      <c r="AA6" s="10"/>
      <c r="AB6" s="4" t="s">
        <v>6743</v>
      </c>
      <c r="AC6" s="4"/>
      <c r="AD6" s="4" t="s">
        <v>3473</v>
      </c>
      <c r="AE6" s="4" t="s">
        <v>735</v>
      </c>
      <c r="AF6" s="4"/>
      <c r="AG6" s="8"/>
      <c r="AH6" s="8"/>
      <c r="AI6" s="8"/>
      <c r="AJ6" s="8"/>
      <c r="AK6" s="8"/>
      <c r="AL6" s="141">
        <v>613</v>
      </c>
      <c r="AM6" s="142">
        <v>9.7601999999999993</v>
      </c>
      <c r="AN6" s="142">
        <v>3.8245</v>
      </c>
      <c r="AO6" s="4" t="s">
        <v>734</v>
      </c>
      <c r="AP6" s="4" t="s">
        <v>5901</v>
      </c>
      <c r="AQ6" s="4" t="s">
        <v>8292</v>
      </c>
      <c r="AR6" s="4" t="s">
        <v>3048</v>
      </c>
      <c r="AS6" s="4"/>
    </row>
    <row r="7" spans="1:45" customFormat="1">
      <c r="A7" s="4" t="s">
        <v>4157</v>
      </c>
      <c r="B7" s="4" t="s">
        <v>744</v>
      </c>
      <c r="C7" s="4" t="s">
        <v>95</v>
      </c>
      <c r="D7" s="4" t="s">
        <v>122</v>
      </c>
      <c r="E7" s="4"/>
      <c r="F7" s="4" t="s">
        <v>742</v>
      </c>
      <c r="G7" s="14">
        <v>38.661301999999999</v>
      </c>
      <c r="H7" s="14">
        <v>-6.1081459999999996</v>
      </c>
      <c r="I7" s="4" t="s">
        <v>100</v>
      </c>
      <c r="J7" s="4" t="s">
        <v>3053</v>
      </c>
      <c r="K7" s="4" t="s">
        <v>6674</v>
      </c>
      <c r="L7" s="4" t="s">
        <v>737</v>
      </c>
      <c r="M7" s="72">
        <v>17.747</v>
      </c>
      <c r="N7" s="72"/>
      <c r="O7" s="72">
        <v>15.542</v>
      </c>
      <c r="P7" s="72"/>
      <c r="Q7" s="72">
        <v>37.448999999999998</v>
      </c>
      <c r="R7" s="71"/>
      <c r="S7" s="76">
        <v>0.87575400000000003</v>
      </c>
      <c r="T7" s="76"/>
      <c r="U7" s="76">
        <v>2.1101589999999999</v>
      </c>
      <c r="V7" s="74"/>
      <c r="W7" s="5"/>
      <c r="X7" s="6"/>
      <c r="Y7" s="11"/>
      <c r="Z7" s="10"/>
      <c r="AA7" s="10"/>
      <c r="AB7" s="4" t="s">
        <v>6743</v>
      </c>
      <c r="AC7" s="4"/>
      <c r="AD7" s="4" t="s">
        <v>3473</v>
      </c>
      <c r="AE7" s="4" t="s">
        <v>735</v>
      </c>
      <c r="AF7" s="4"/>
      <c r="AG7" s="8"/>
      <c r="AH7" s="8"/>
      <c r="AI7" s="8"/>
      <c r="AJ7" s="8"/>
      <c r="AK7" s="8"/>
      <c r="AL7" s="141">
        <v>551</v>
      </c>
      <c r="AM7" s="142">
        <v>9.4613999999999994</v>
      </c>
      <c r="AN7" s="142">
        <v>3.7808999999999999</v>
      </c>
      <c r="AO7" s="4" t="s">
        <v>734</v>
      </c>
      <c r="AP7" s="4" t="s">
        <v>5901</v>
      </c>
      <c r="AQ7" s="4" t="s">
        <v>8292</v>
      </c>
      <c r="AR7" s="4" t="s">
        <v>3048</v>
      </c>
      <c r="AS7" s="4"/>
    </row>
    <row r="8" spans="1:45" customFormat="1">
      <c r="A8" s="4" t="s">
        <v>4158</v>
      </c>
      <c r="B8" s="4" t="s">
        <v>745</v>
      </c>
      <c r="C8" s="4" t="s">
        <v>95</v>
      </c>
      <c r="D8" s="4" t="s">
        <v>116</v>
      </c>
      <c r="E8" s="4"/>
      <c r="F8" s="4" t="s">
        <v>746</v>
      </c>
      <c r="G8" s="14">
        <v>37.918506999999998</v>
      </c>
      <c r="H8" s="14">
        <v>-6.6652620000000002</v>
      </c>
      <c r="I8" s="4" t="s">
        <v>100</v>
      </c>
      <c r="J8" s="4" t="s">
        <v>3053</v>
      </c>
      <c r="K8" s="4" t="s">
        <v>6675</v>
      </c>
      <c r="L8" s="4" t="s">
        <v>737</v>
      </c>
      <c r="M8" s="72">
        <v>17.555</v>
      </c>
      <c r="N8" s="72"/>
      <c r="O8" s="72">
        <v>15.542999999999999</v>
      </c>
      <c r="P8" s="72"/>
      <c r="Q8" s="72">
        <v>37.777999999999999</v>
      </c>
      <c r="R8" s="71"/>
      <c r="S8" s="76">
        <v>0.88538899999999998</v>
      </c>
      <c r="T8" s="76"/>
      <c r="U8" s="76">
        <v>2.1519789999999999</v>
      </c>
      <c r="V8" s="74"/>
      <c r="W8" s="5"/>
      <c r="X8" s="6"/>
      <c r="Y8" s="11"/>
      <c r="Z8" s="10"/>
      <c r="AA8" s="10"/>
      <c r="AB8" s="4" t="s">
        <v>6745</v>
      </c>
      <c r="AC8" s="4"/>
      <c r="AD8" s="4" t="s">
        <v>3474</v>
      </c>
      <c r="AE8" s="4" t="s">
        <v>747</v>
      </c>
      <c r="AF8" s="4"/>
      <c r="AG8" s="8"/>
      <c r="AH8" s="8"/>
      <c r="AI8" s="8"/>
      <c r="AJ8" s="8"/>
      <c r="AK8" s="8"/>
      <c r="AL8" s="141">
        <v>698</v>
      </c>
      <c r="AM8" s="142">
        <v>9.5279000000000007</v>
      </c>
      <c r="AN8" s="142">
        <v>4.1196999999999999</v>
      </c>
      <c r="AO8" s="4" t="s">
        <v>734</v>
      </c>
      <c r="AP8" s="4" t="s">
        <v>5901</v>
      </c>
      <c r="AQ8" s="4" t="s">
        <v>8292</v>
      </c>
      <c r="AR8" s="4" t="s">
        <v>3048</v>
      </c>
      <c r="AS8" s="4"/>
    </row>
    <row r="9" spans="1:45" customFormat="1">
      <c r="A9" s="4" t="s">
        <v>4159</v>
      </c>
      <c r="B9" s="4" t="s">
        <v>748</v>
      </c>
      <c r="C9" s="4" t="s">
        <v>95</v>
      </c>
      <c r="D9" s="4" t="s">
        <v>116</v>
      </c>
      <c r="E9" s="4"/>
      <c r="F9" s="4" t="s">
        <v>746</v>
      </c>
      <c r="G9" s="14">
        <v>37.918506999999998</v>
      </c>
      <c r="H9" s="14">
        <v>-6.6652620000000002</v>
      </c>
      <c r="I9" s="4" t="s">
        <v>100</v>
      </c>
      <c r="J9" s="4" t="s">
        <v>3053</v>
      </c>
      <c r="K9" s="4" t="s">
        <v>6675</v>
      </c>
      <c r="L9" s="4" t="s">
        <v>737</v>
      </c>
      <c r="M9" s="72">
        <v>17.516999999999999</v>
      </c>
      <c r="N9" s="72"/>
      <c r="O9" s="72">
        <v>15.5</v>
      </c>
      <c r="P9" s="72"/>
      <c r="Q9" s="72">
        <v>37.634</v>
      </c>
      <c r="R9" s="71"/>
      <c r="S9" s="76">
        <v>0.88485499999999995</v>
      </c>
      <c r="T9" s="76"/>
      <c r="U9" s="76">
        <v>2.1484269999999999</v>
      </c>
      <c r="V9" s="74"/>
      <c r="W9" s="5"/>
      <c r="X9" s="6"/>
      <c r="Y9" s="11"/>
      <c r="Z9" s="10"/>
      <c r="AA9" s="10"/>
      <c r="AB9" s="4" t="s">
        <v>6745</v>
      </c>
      <c r="AC9" s="4"/>
      <c r="AD9" s="4" t="s">
        <v>3474</v>
      </c>
      <c r="AE9" s="4" t="s">
        <v>747</v>
      </c>
      <c r="AF9" s="4"/>
      <c r="AG9" s="8"/>
      <c r="AH9" s="8"/>
      <c r="AI9" s="8"/>
      <c r="AJ9" s="8"/>
      <c r="AK9" s="8"/>
      <c r="AL9" s="141">
        <v>649</v>
      </c>
      <c r="AM9" s="142">
        <v>9.3589000000000002</v>
      </c>
      <c r="AN9" s="142">
        <v>4.0458999999999996</v>
      </c>
      <c r="AO9" s="4" t="s">
        <v>734</v>
      </c>
      <c r="AP9" s="4" t="s">
        <v>5901</v>
      </c>
      <c r="AQ9" s="4" t="s">
        <v>8292</v>
      </c>
      <c r="AR9" s="4" t="s">
        <v>3048</v>
      </c>
      <c r="AS9" s="4"/>
    </row>
    <row r="10" spans="1:45" customFormat="1">
      <c r="A10" s="4" t="s">
        <v>4160</v>
      </c>
      <c r="B10" s="4" t="s">
        <v>749</v>
      </c>
      <c r="C10" s="4" t="s">
        <v>95</v>
      </c>
      <c r="D10" s="4" t="s">
        <v>116</v>
      </c>
      <c r="E10" s="4"/>
      <c r="F10" s="4" t="s">
        <v>746</v>
      </c>
      <c r="G10" s="14">
        <v>37.918506999999998</v>
      </c>
      <c r="H10" s="14">
        <v>-6.6652620000000002</v>
      </c>
      <c r="I10" s="4" t="s">
        <v>100</v>
      </c>
      <c r="J10" s="4" t="s">
        <v>3053</v>
      </c>
      <c r="K10" s="4" t="s">
        <v>6675</v>
      </c>
      <c r="L10" s="4" t="s">
        <v>737</v>
      </c>
      <c r="M10" s="72">
        <v>17.550999999999998</v>
      </c>
      <c r="N10" s="72"/>
      <c r="O10" s="72">
        <v>15.545999999999999</v>
      </c>
      <c r="P10" s="72"/>
      <c r="Q10" s="72">
        <v>37.784999999999997</v>
      </c>
      <c r="R10" s="71"/>
      <c r="S10" s="76">
        <v>0.88576100000000002</v>
      </c>
      <c r="T10" s="76"/>
      <c r="U10" s="76">
        <v>2.1528689999999999</v>
      </c>
      <c r="V10" s="74"/>
      <c r="W10" s="5"/>
      <c r="X10" s="6"/>
      <c r="Y10" s="11"/>
      <c r="Z10" s="10"/>
      <c r="AA10" s="10"/>
      <c r="AB10" s="4" t="s">
        <v>6745</v>
      </c>
      <c r="AC10" s="4"/>
      <c r="AD10" s="4" t="s">
        <v>3474</v>
      </c>
      <c r="AE10" s="4" t="s">
        <v>747</v>
      </c>
      <c r="AF10" s="4"/>
      <c r="AG10" s="8"/>
      <c r="AH10" s="8"/>
      <c r="AI10" s="8"/>
      <c r="AJ10" s="8"/>
      <c r="AK10" s="8"/>
      <c r="AL10" s="141">
        <v>706</v>
      </c>
      <c r="AM10" s="142">
        <v>9.5419999999999998</v>
      </c>
      <c r="AN10" s="142">
        <v>4.1280999999999999</v>
      </c>
      <c r="AO10" s="4" t="s">
        <v>734</v>
      </c>
      <c r="AP10" s="4" t="s">
        <v>5901</v>
      </c>
      <c r="AQ10" s="4" t="s">
        <v>8292</v>
      </c>
      <c r="AR10" s="4" t="s">
        <v>3048</v>
      </c>
      <c r="AS10" s="4"/>
    </row>
    <row r="11" spans="1:45" customFormat="1">
      <c r="A11" s="4" t="s">
        <v>4161</v>
      </c>
      <c r="B11" s="4" t="s">
        <v>750</v>
      </c>
      <c r="C11" s="4" t="s">
        <v>95</v>
      </c>
      <c r="D11" s="4" t="s">
        <v>122</v>
      </c>
      <c r="E11" s="4"/>
      <c r="F11" s="4" t="s">
        <v>751</v>
      </c>
      <c r="G11" s="14">
        <v>38.363117000000003</v>
      </c>
      <c r="H11" s="14">
        <v>-6.217835</v>
      </c>
      <c r="I11" s="4" t="s">
        <v>100</v>
      </c>
      <c r="J11" s="4" t="s">
        <v>3053</v>
      </c>
      <c r="K11" s="4" t="s">
        <v>6676</v>
      </c>
      <c r="L11" s="4" t="s">
        <v>114</v>
      </c>
      <c r="M11" s="72">
        <v>17.568000000000001</v>
      </c>
      <c r="N11" s="72"/>
      <c r="O11" s="72">
        <v>15.51</v>
      </c>
      <c r="P11" s="72"/>
      <c r="Q11" s="72">
        <v>37.698</v>
      </c>
      <c r="R11" s="71"/>
      <c r="S11" s="76">
        <v>0.88285499999999995</v>
      </c>
      <c r="T11" s="76"/>
      <c r="U11" s="76">
        <v>2.1458330000000001</v>
      </c>
      <c r="V11" s="74"/>
      <c r="W11" s="5"/>
      <c r="X11" s="6"/>
      <c r="Y11" s="11"/>
      <c r="Z11" s="10"/>
      <c r="AA11" s="10"/>
      <c r="AB11" s="4" t="s">
        <v>6743</v>
      </c>
      <c r="AC11" s="4" t="s">
        <v>752</v>
      </c>
      <c r="AD11" s="4" t="s">
        <v>3475</v>
      </c>
      <c r="AE11" s="4" t="s">
        <v>747</v>
      </c>
      <c r="AF11" s="4"/>
      <c r="AG11" s="8"/>
      <c r="AH11" s="8"/>
      <c r="AI11" s="8"/>
      <c r="AJ11" s="8"/>
      <c r="AK11" s="8"/>
      <c r="AL11" s="141">
        <v>628</v>
      </c>
      <c r="AM11" s="142">
        <v>9.3841000000000001</v>
      </c>
      <c r="AN11" s="142">
        <v>4.0494000000000003</v>
      </c>
      <c r="AO11" s="4" t="s">
        <v>734</v>
      </c>
      <c r="AP11" s="4" t="s">
        <v>5901</v>
      </c>
      <c r="AQ11" s="4" t="s">
        <v>8292</v>
      </c>
      <c r="AR11" s="4" t="s">
        <v>3048</v>
      </c>
      <c r="AS11" s="4"/>
    </row>
    <row r="12" spans="1:45" customFormat="1">
      <c r="A12" s="4" t="s">
        <v>4162</v>
      </c>
      <c r="B12" s="4" t="s">
        <v>753</v>
      </c>
      <c r="C12" s="4" t="s">
        <v>95</v>
      </c>
      <c r="D12" s="4" t="s">
        <v>122</v>
      </c>
      <c r="E12" s="4"/>
      <c r="F12" s="4" t="s">
        <v>751</v>
      </c>
      <c r="G12" s="14">
        <v>38.363117000000003</v>
      </c>
      <c r="H12" s="14">
        <v>-6.217835</v>
      </c>
      <c r="I12" s="4" t="s">
        <v>100</v>
      </c>
      <c r="J12" s="4" t="s">
        <v>3053</v>
      </c>
      <c r="K12" s="4" t="s">
        <v>6676</v>
      </c>
      <c r="L12" s="4" t="s">
        <v>114</v>
      </c>
      <c r="M12" s="72">
        <v>17.577000000000002</v>
      </c>
      <c r="N12" s="72"/>
      <c r="O12" s="72">
        <v>15.512</v>
      </c>
      <c r="P12" s="72"/>
      <c r="Q12" s="72">
        <v>37.712000000000003</v>
      </c>
      <c r="R12" s="71"/>
      <c r="S12" s="76">
        <v>0.882517</v>
      </c>
      <c r="T12" s="76"/>
      <c r="U12" s="76">
        <v>2.1455310000000001</v>
      </c>
      <c r="V12" s="74"/>
      <c r="W12" s="5"/>
      <c r="X12" s="6"/>
      <c r="Y12" s="11"/>
      <c r="Z12" s="10"/>
      <c r="AA12" s="10"/>
      <c r="AB12" s="4" t="s">
        <v>6743</v>
      </c>
      <c r="AC12" s="4"/>
      <c r="AD12" s="4" t="s">
        <v>3475</v>
      </c>
      <c r="AE12" s="4" t="s">
        <v>747</v>
      </c>
      <c r="AF12" s="4"/>
      <c r="AG12" s="8"/>
      <c r="AH12" s="8"/>
      <c r="AI12" s="8"/>
      <c r="AJ12" s="8"/>
      <c r="AK12" s="8"/>
      <c r="AL12" s="141">
        <v>625</v>
      </c>
      <c r="AM12" s="142">
        <v>9.3895999999999997</v>
      </c>
      <c r="AN12" s="142">
        <v>4.0518000000000001</v>
      </c>
      <c r="AO12" s="4" t="s">
        <v>734</v>
      </c>
      <c r="AP12" s="4" t="s">
        <v>5901</v>
      </c>
      <c r="AQ12" s="4" t="s">
        <v>8292</v>
      </c>
      <c r="AR12" s="4" t="s">
        <v>3048</v>
      </c>
      <c r="AS12" s="4"/>
    </row>
    <row r="13" spans="1:45" customFormat="1">
      <c r="A13" s="4" t="s">
        <v>4163</v>
      </c>
      <c r="B13" s="4" t="s">
        <v>754</v>
      </c>
      <c r="C13" s="4" t="s">
        <v>95</v>
      </c>
      <c r="D13" s="4" t="s">
        <v>122</v>
      </c>
      <c r="E13" s="4"/>
      <c r="F13" s="4" t="s">
        <v>755</v>
      </c>
      <c r="G13" s="14">
        <v>38.257424</v>
      </c>
      <c r="H13" s="14">
        <v>-5.607526</v>
      </c>
      <c r="I13" s="4" t="s">
        <v>100</v>
      </c>
      <c r="J13" s="4" t="s">
        <v>6668</v>
      </c>
      <c r="K13" s="4" t="s">
        <v>6677</v>
      </c>
      <c r="L13" s="4" t="s">
        <v>757</v>
      </c>
      <c r="M13" s="72">
        <v>17.766999999999999</v>
      </c>
      <c r="N13" s="72"/>
      <c r="O13" s="72">
        <v>15.646000000000001</v>
      </c>
      <c r="P13" s="72"/>
      <c r="Q13" s="72">
        <v>38.249000000000002</v>
      </c>
      <c r="R13" s="71"/>
      <c r="S13" s="76">
        <v>0.88062099999999999</v>
      </c>
      <c r="T13" s="76"/>
      <c r="U13" s="76">
        <v>2.1528109999999998</v>
      </c>
      <c r="V13" s="74"/>
      <c r="W13" s="5"/>
      <c r="X13" s="6"/>
      <c r="Y13" s="11"/>
      <c r="Z13" s="10"/>
      <c r="AA13" s="10"/>
      <c r="AB13" s="4" t="s">
        <v>6743</v>
      </c>
      <c r="AC13" s="4" t="s">
        <v>756</v>
      </c>
      <c r="AD13" s="4" t="s">
        <v>3476</v>
      </c>
      <c r="AE13" s="4" t="s">
        <v>747</v>
      </c>
      <c r="AF13" s="4"/>
      <c r="AG13" s="8"/>
      <c r="AH13" s="8"/>
      <c r="AI13" s="8"/>
      <c r="AJ13" s="8"/>
      <c r="AK13" s="8"/>
      <c r="AL13" s="141">
        <v>720</v>
      </c>
      <c r="AM13" s="142">
        <v>9.8917999999999999</v>
      </c>
      <c r="AN13" s="142">
        <v>4.2742000000000004</v>
      </c>
      <c r="AO13" s="4" t="s">
        <v>734</v>
      </c>
      <c r="AP13" s="4" t="s">
        <v>5901</v>
      </c>
      <c r="AQ13" s="4" t="s">
        <v>8292</v>
      </c>
      <c r="AR13" s="4" t="s">
        <v>3048</v>
      </c>
      <c r="AS13" s="4"/>
    </row>
    <row r="14" spans="1:45" customFormat="1">
      <c r="A14" s="4" t="s">
        <v>4164</v>
      </c>
      <c r="B14" s="4" t="s">
        <v>758</v>
      </c>
      <c r="C14" s="4" t="s">
        <v>95</v>
      </c>
      <c r="D14" s="4" t="s">
        <v>122</v>
      </c>
      <c r="E14" s="4"/>
      <c r="F14" s="4" t="s">
        <v>755</v>
      </c>
      <c r="G14" s="14">
        <v>38.257424</v>
      </c>
      <c r="H14" s="14">
        <v>-5.607526</v>
      </c>
      <c r="I14" s="4" t="s">
        <v>100</v>
      </c>
      <c r="J14" s="4" t="s">
        <v>6668</v>
      </c>
      <c r="K14" s="4" t="s">
        <v>6677</v>
      </c>
      <c r="L14" s="4" t="s">
        <v>757</v>
      </c>
      <c r="M14" s="72">
        <v>17.805</v>
      </c>
      <c r="N14" s="72"/>
      <c r="O14" s="72">
        <v>15.666</v>
      </c>
      <c r="P14" s="72"/>
      <c r="Q14" s="72">
        <v>38.311999999999998</v>
      </c>
      <c r="R14" s="71"/>
      <c r="S14" s="76">
        <v>0.87986500000000001</v>
      </c>
      <c r="T14" s="76"/>
      <c r="U14" s="76">
        <v>2.1517550000000001</v>
      </c>
      <c r="V14" s="74"/>
      <c r="W14" s="5"/>
      <c r="X14" s="6"/>
      <c r="Y14" s="11"/>
      <c r="Z14" s="10"/>
      <c r="AA14" s="10"/>
      <c r="AB14" s="4" t="s">
        <v>6743</v>
      </c>
      <c r="AC14" s="4"/>
      <c r="AD14" s="4" t="s">
        <v>3476</v>
      </c>
      <c r="AE14" s="4" t="s">
        <v>747</v>
      </c>
      <c r="AF14" s="4"/>
      <c r="AG14" s="8"/>
      <c r="AH14" s="8"/>
      <c r="AI14" s="8"/>
      <c r="AJ14" s="8"/>
      <c r="AK14" s="8"/>
      <c r="AL14" s="141">
        <v>727</v>
      </c>
      <c r="AM14" s="142">
        <v>9.9635999999999996</v>
      </c>
      <c r="AN14" s="142">
        <v>4.2888000000000002</v>
      </c>
      <c r="AO14" s="4" t="s">
        <v>734</v>
      </c>
      <c r="AP14" s="4" t="s">
        <v>5901</v>
      </c>
      <c r="AQ14" s="4" t="s">
        <v>8292</v>
      </c>
      <c r="AR14" s="4" t="s">
        <v>3048</v>
      </c>
      <c r="AS14" s="4"/>
    </row>
    <row r="15" spans="1:45" customFormat="1">
      <c r="A15" s="4" t="s">
        <v>4165</v>
      </c>
      <c r="B15" s="4" t="s">
        <v>759</v>
      </c>
      <c r="C15" s="4" t="s">
        <v>95</v>
      </c>
      <c r="D15" s="4" t="s">
        <v>122</v>
      </c>
      <c r="E15" s="4"/>
      <c r="F15" s="4" t="s">
        <v>3477</v>
      </c>
      <c r="G15" s="14">
        <v>38.021790000000003</v>
      </c>
      <c r="H15" s="14">
        <v>-5.1897349999999998</v>
      </c>
      <c r="I15" s="4" t="s">
        <v>100</v>
      </c>
      <c r="J15" s="4" t="s">
        <v>3053</v>
      </c>
      <c r="K15" s="4" t="s">
        <v>6678</v>
      </c>
      <c r="L15" s="4" t="s">
        <v>737</v>
      </c>
      <c r="M15" s="72">
        <v>17.95</v>
      </c>
      <c r="N15" s="72"/>
      <c r="O15" s="72">
        <v>15.57</v>
      </c>
      <c r="P15" s="72"/>
      <c r="Q15" s="72">
        <v>38.180999999999997</v>
      </c>
      <c r="R15" s="71"/>
      <c r="S15" s="76">
        <v>0.86740899999999999</v>
      </c>
      <c r="T15" s="76"/>
      <c r="U15" s="76">
        <v>2.127075</v>
      </c>
      <c r="V15" s="74"/>
      <c r="W15" s="5"/>
      <c r="X15" s="6"/>
      <c r="Y15" s="11"/>
      <c r="Z15" s="10"/>
      <c r="AA15" s="10"/>
      <c r="AB15" s="4" t="s">
        <v>6743</v>
      </c>
      <c r="AC15" s="4" t="s">
        <v>3479</v>
      </c>
      <c r="AD15" s="4" t="s">
        <v>3478</v>
      </c>
      <c r="AE15" s="4" t="s">
        <v>735</v>
      </c>
      <c r="AF15" s="4"/>
      <c r="AG15" s="8"/>
      <c r="AH15" s="8"/>
      <c r="AI15" s="8"/>
      <c r="AJ15" s="8"/>
      <c r="AK15" s="8"/>
      <c r="AL15" s="141">
        <v>449</v>
      </c>
      <c r="AM15" s="142">
        <v>9.5181000000000004</v>
      </c>
      <c r="AN15" s="142">
        <v>4.0701999999999998</v>
      </c>
      <c r="AO15" s="4" t="s">
        <v>734</v>
      </c>
      <c r="AP15" s="4" t="s">
        <v>5901</v>
      </c>
      <c r="AQ15" s="4" t="s">
        <v>8292</v>
      </c>
      <c r="AR15" s="4" t="s">
        <v>3048</v>
      </c>
      <c r="AS15" s="4"/>
    </row>
    <row r="16" spans="1:45" customFormat="1">
      <c r="A16" s="4" t="s">
        <v>4166</v>
      </c>
      <c r="B16" s="4" t="s">
        <v>760</v>
      </c>
      <c r="C16" s="4" t="s">
        <v>95</v>
      </c>
      <c r="D16" s="4" t="s">
        <v>122</v>
      </c>
      <c r="E16" s="4"/>
      <c r="F16" s="4" t="s">
        <v>3477</v>
      </c>
      <c r="G16" s="14">
        <v>38.021790000000003</v>
      </c>
      <c r="H16" s="14">
        <v>-5.1897349999999998</v>
      </c>
      <c r="I16" s="4" t="s">
        <v>100</v>
      </c>
      <c r="J16" s="4" t="s">
        <v>6667</v>
      </c>
      <c r="K16" s="4" t="s">
        <v>6679</v>
      </c>
      <c r="L16" s="4" t="s">
        <v>737</v>
      </c>
      <c r="M16" s="72">
        <v>17.931000000000001</v>
      </c>
      <c r="N16" s="72"/>
      <c r="O16" s="72">
        <v>15.554</v>
      </c>
      <c r="P16" s="72"/>
      <c r="Q16" s="72">
        <v>38.030999999999999</v>
      </c>
      <c r="R16" s="71"/>
      <c r="S16" s="76">
        <v>0.86743599999999998</v>
      </c>
      <c r="T16" s="76"/>
      <c r="U16" s="76">
        <v>2.1209639999999998</v>
      </c>
      <c r="V16" s="74"/>
      <c r="W16" s="5"/>
      <c r="X16" s="6"/>
      <c r="Y16" s="11"/>
      <c r="Z16" s="10"/>
      <c r="AA16" s="10"/>
      <c r="AB16" s="4" t="s">
        <v>6743</v>
      </c>
      <c r="AC16" s="4" t="s">
        <v>3479</v>
      </c>
      <c r="AD16" s="4" t="s">
        <v>3478</v>
      </c>
      <c r="AE16" s="4" t="s">
        <v>735</v>
      </c>
      <c r="AF16" s="4"/>
      <c r="AG16" s="8"/>
      <c r="AH16" s="8"/>
      <c r="AI16" s="8"/>
      <c r="AJ16" s="8"/>
      <c r="AK16" s="8"/>
      <c r="AL16" s="141">
        <v>433</v>
      </c>
      <c r="AM16" s="142">
        <v>9.4582999999999995</v>
      </c>
      <c r="AN16" s="142">
        <v>3.9927000000000001</v>
      </c>
      <c r="AO16" s="4" t="s">
        <v>734</v>
      </c>
      <c r="AP16" s="4" t="s">
        <v>5901</v>
      </c>
      <c r="AQ16" s="4" t="s">
        <v>8292</v>
      </c>
      <c r="AR16" s="4" t="s">
        <v>3048</v>
      </c>
      <c r="AS16" s="4"/>
    </row>
    <row r="17" spans="1:45" customFormat="1">
      <c r="A17" s="4" t="s">
        <v>4167</v>
      </c>
      <c r="B17" s="4" t="s">
        <v>761</v>
      </c>
      <c r="C17" s="4" t="s">
        <v>95</v>
      </c>
      <c r="D17" s="4" t="s">
        <v>122</v>
      </c>
      <c r="E17" s="4"/>
      <c r="F17" s="4" t="s">
        <v>3477</v>
      </c>
      <c r="G17" s="14">
        <v>38.021790000000003</v>
      </c>
      <c r="H17" s="14">
        <v>-5.1897349999999998</v>
      </c>
      <c r="I17" s="4" t="s">
        <v>100</v>
      </c>
      <c r="J17" s="4" t="s">
        <v>5616</v>
      </c>
      <c r="K17" s="4" t="s">
        <v>6680</v>
      </c>
      <c r="L17" s="4" t="s">
        <v>737</v>
      </c>
      <c r="M17" s="72">
        <v>17.959</v>
      </c>
      <c r="N17" s="72"/>
      <c r="O17" s="72">
        <v>15.561</v>
      </c>
      <c r="P17" s="72"/>
      <c r="Q17" s="72">
        <v>38.079000000000001</v>
      </c>
      <c r="R17" s="71"/>
      <c r="S17" s="76">
        <v>0.86647399999999997</v>
      </c>
      <c r="T17" s="76"/>
      <c r="U17" s="76">
        <v>2.12033</v>
      </c>
      <c r="V17" s="74"/>
      <c r="W17" s="5"/>
      <c r="X17" s="6"/>
      <c r="Y17" s="11"/>
      <c r="Z17" s="10"/>
      <c r="AA17" s="10"/>
      <c r="AB17" s="4" t="s">
        <v>6743</v>
      </c>
      <c r="AC17" s="4" t="s">
        <v>3479</v>
      </c>
      <c r="AD17" s="4" t="s">
        <v>3478</v>
      </c>
      <c r="AE17" s="4" t="s">
        <v>735</v>
      </c>
      <c r="AF17" s="4"/>
      <c r="AG17" s="8"/>
      <c r="AH17" s="8"/>
      <c r="AI17" s="8"/>
      <c r="AJ17" s="8"/>
      <c r="AK17" s="8"/>
      <c r="AL17" s="141">
        <v>425</v>
      </c>
      <c r="AM17" s="142">
        <v>9.4792000000000005</v>
      </c>
      <c r="AN17" s="142">
        <v>4.0023999999999997</v>
      </c>
      <c r="AO17" s="4" t="s">
        <v>734</v>
      </c>
      <c r="AP17" s="4" t="s">
        <v>5901</v>
      </c>
      <c r="AQ17" s="4" t="s">
        <v>8292</v>
      </c>
      <c r="AR17" s="4" t="s">
        <v>3048</v>
      </c>
      <c r="AS17" s="4"/>
    </row>
    <row r="18" spans="1:45" customFormat="1">
      <c r="A18" s="4" t="s">
        <v>4168</v>
      </c>
      <c r="B18" s="4" t="s">
        <v>762</v>
      </c>
      <c r="C18" s="4" t="s">
        <v>95</v>
      </c>
      <c r="D18" s="4" t="s">
        <v>122</v>
      </c>
      <c r="E18" s="4"/>
      <c r="F18" s="4" t="s">
        <v>3477</v>
      </c>
      <c r="G18" s="14">
        <v>38.021790000000003</v>
      </c>
      <c r="H18" s="14">
        <v>-5.1897349999999998</v>
      </c>
      <c r="I18" s="4" t="s">
        <v>100</v>
      </c>
      <c r="J18" s="4" t="s">
        <v>3053</v>
      </c>
      <c r="K18" s="4" t="s">
        <v>6678</v>
      </c>
      <c r="L18" s="4" t="s">
        <v>737</v>
      </c>
      <c r="M18" s="72">
        <v>17.927</v>
      </c>
      <c r="N18" s="72"/>
      <c r="O18" s="72">
        <v>15.542</v>
      </c>
      <c r="P18" s="72"/>
      <c r="Q18" s="72">
        <v>38.094999999999999</v>
      </c>
      <c r="R18" s="71"/>
      <c r="S18" s="76">
        <v>0.86695999999999995</v>
      </c>
      <c r="T18" s="76"/>
      <c r="U18" s="76">
        <v>2.1250070000000001</v>
      </c>
      <c r="V18" s="74"/>
      <c r="W18" s="5"/>
      <c r="X18" s="6"/>
      <c r="Y18" s="11"/>
      <c r="Z18" s="10"/>
      <c r="AA18" s="10"/>
      <c r="AB18" s="4" t="s">
        <v>6743</v>
      </c>
      <c r="AC18" s="4" t="s">
        <v>3479</v>
      </c>
      <c r="AD18" s="4" t="s">
        <v>3478</v>
      </c>
      <c r="AE18" s="4" t="s">
        <v>735</v>
      </c>
      <c r="AF18" s="4"/>
      <c r="AG18" s="8"/>
      <c r="AH18" s="8"/>
      <c r="AI18" s="8"/>
      <c r="AJ18" s="8"/>
      <c r="AK18" s="8"/>
      <c r="AL18" s="141">
        <v>413</v>
      </c>
      <c r="AM18" s="142">
        <v>9.4108000000000001</v>
      </c>
      <c r="AN18" s="142">
        <v>4.0278</v>
      </c>
      <c r="AO18" s="4" t="s">
        <v>734</v>
      </c>
      <c r="AP18" s="4" t="s">
        <v>5901</v>
      </c>
      <c r="AQ18" s="4" t="s">
        <v>8292</v>
      </c>
      <c r="AR18" s="4" t="s">
        <v>3048</v>
      </c>
      <c r="AS18" s="4"/>
    </row>
    <row r="19" spans="1:45" customFormat="1">
      <c r="A19" s="4" t="s">
        <v>4169</v>
      </c>
      <c r="B19" s="4" t="s">
        <v>763</v>
      </c>
      <c r="C19" s="4" t="s">
        <v>95</v>
      </c>
      <c r="D19" s="4" t="s">
        <v>122</v>
      </c>
      <c r="E19" s="4"/>
      <c r="F19" s="4" t="s">
        <v>764</v>
      </c>
      <c r="G19" s="14">
        <v>38.094192999999997</v>
      </c>
      <c r="H19" s="14">
        <v>-6.2578899999999997</v>
      </c>
      <c r="I19" s="4" t="s">
        <v>100</v>
      </c>
      <c r="J19" s="4" t="s">
        <v>5616</v>
      </c>
      <c r="K19" s="4" t="s">
        <v>6681</v>
      </c>
      <c r="L19" s="4" t="s">
        <v>737</v>
      </c>
      <c r="M19" s="72">
        <v>18.073</v>
      </c>
      <c r="N19" s="72"/>
      <c r="O19" s="72">
        <v>15.587999999999999</v>
      </c>
      <c r="P19" s="72"/>
      <c r="Q19" s="72">
        <v>38.250999999999998</v>
      </c>
      <c r="R19" s="71"/>
      <c r="S19" s="76">
        <v>0.86250199999999999</v>
      </c>
      <c r="T19" s="76"/>
      <c r="U19" s="76">
        <v>2.1164719999999999</v>
      </c>
      <c r="V19" s="74"/>
      <c r="W19" s="5"/>
      <c r="X19" s="6"/>
      <c r="Y19" s="11"/>
      <c r="Z19" s="10"/>
      <c r="AA19" s="10"/>
      <c r="AB19" s="4" t="s">
        <v>6743</v>
      </c>
      <c r="AC19" s="4" t="s">
        <v>766</v>
      </c>
      <c r="AD19" s="4" t="s">
        <v>3480</v>
      </c>
      <c r="AE19" s="4" t="s">
        <v>765</v>
      </c>
      <c r="AF19" s="4"/>
      <c r="AG19" s="8"/>
      <c r="AH19" s="8"/>
      <c r="AI19" s="8"/>
      <c r="AJ19" s="8"/>
      <c r="AK19" s="8"/>
      <c r="AL19" s="141">
        <v>390</v>
      </c>
      <c r="AM19" s="142">
        <v>9.5584000000000007</v>
      </c>
      <c r="AN19" s="142">
        <v>4.0274999999999999</v>
      </c>
      <c r="AO19" s="4" t="s">
        <v>734</v>
      </c>
      <c r="AP19" s="4" t="s">
        <v>5901</v>
      </c>
      <c r="AQ19" s="4" t="s">
        <v>8292</v>
      </c>
      <c r="AR19" s="4" t="s">
        <v>3048</v>
      </c>
      <c r="AS19" s="4"/>
    </row>
    <row r="20" spans="1:45" customFormat="1">
      <c r="A20" s="4" t="s">
        <v>4170</v>
      </c>
      <c r="B20" s="4" t="s">
        <v>767</v>
      </c>
      <c r="C20" s="4" t="s">
        <v>95</v>
      </c>
      <c r="D20" s="4" t="s">
        <v>122</v>
      </c>
      <c r="E20" s="4"/>
      <c r="F20" s="4" t="s">
        <v>764</v>
      </c>
      <c r="G20" s="14">
        <v>38.094192999999997</v>
      </c>
      <c r="H20" s="14">
        <v>-6.2578899999999997</v>
      </c>
      <c r="I20" s="4" t="s">
        <v>100</v>
      </c>
      <c r="J20" s="4" t="s">
        <v>5616</v>
      </c>
      <c r="K20" s="4" t="s">
        <v>6681</v>
      </c>
      <c r="L20" s="4" t="s">
        <v>737</v>
      </c>
      <c r="M20" s="72">
        <v>18.045999999999999</v>
      </c>
      <c r="N20" s="72"/>
      <c r="O20" s="72">
        <v>15.554</v>
      </c>
      <c r="P20" s="72"/>
      <c r="Q20" s="72">
        <v>38.148000000000003</v>
      </c>
      <c r="R20" s="71"/>
      <c r="S20" s="76">
        <v>0.86190800000000001</v>
      </c>
      <c r="T20" s="76"/>
      <c r="U20" s="76">
        <v>2.113931</v>
      </c>
      <c r="V20" s="74"/>
      <c r="W20" s="5"/>
      <c r="X20" s="6"/>
      <c r="Y20" s="11"/>
      <c r="Z20" s="10"/>
      <c r="AA20" s="10"/>
      <c r="AB20" s="4" t="s">
        <v>6743</v>
      </c>
      <c r="AC20" s="4"/>
      <c r="AD20" s="4" t="s">
        <v>3480</v>
      </c>
      <c r="AE20" s="4" t="s">
        <v>765</v>
      </c>
      <c r="AF20" s="4"/>
      <c r="AG20" s="8"/>
      <c r="AH20" s="8"/>
      <c r="AI20" s="8"/>
      <c r="AJ20" s="8"/>
      <c r="AK20" s="8"/>
      <c r="AL20" s="141">
        <v>345</v>
      </c>
      <c r="AM20" s="142">
        <v>9.4288000000000007</v>
      </c>
      <c r="AN20" s="142">
        <v>3.9769000000000001</v>
      </c>
      <c r="AO20" s="4" t="s">
        <v>734</v>
      </c>
      <c r="AP20" s="4" t="s">
        <v>5901</v>
      </c>
      <c r="AQ20" s="4" t="s">
        <v>8292</v>
      </c>
      <c r="AR20" s="4" t="s">
        <v>3048</v>
      </c>
      <c r="AS20" s="4"/>
    </row>
    <row r="21" spans="1:45" customFormat="1">
      <c r="A21" s="4" t="s">
        <v>4171</v>
      </c>
      <c r="B21" s="4" t="s">
        <v>768</v>
      </c>
      <c r="C21" s="4" t="s">
        <v>95</v>
      </c>
      <c r="D21" s="4" t="s">
        <v>122</v>
      </c>
      <c r="E21" s="4"/>
      <c r="F21" s="4" t="s">
        <v>769</v>
      </c>
      <c r="G21" s="14">
        <v>38.094192999999997</v>
      </c>
      <c r="H21" s="14">
        <v>-6.2578899999999997</v>
      </c>
      <c r="I21" s="4" t="s">
        <v>100</v>
      </c>
      <c r="J21" s="4" t="s">
        <v>3053</v>
      </c>
      <c r="K21" s="4" t="s">
        <v>6682</v>
      </c>
      <c r="L21" s="4" t="s">
        <v>737</v>
      </c>
      <c r="M21" s="72">
        <v>18.146999999999998</v>
      </c>
      <c r="N21" s="72"/>
      <c r="O21" s="72">
        <v>15.553000000000001</v>
      </c>
      <c r="P21" s="72"/>
      <c r="Q21" s="72">
        <v>38.244999999999997</v>
      </c>
      <c r="R21" s="71"/>
      <c r="S21" s="76">
        <v>0.85705600000000004</v>
      </c>
      <c r="T21" s="76"/>
      <c r="U21" s="76">
        <v>2.1075110000000001</v>
      </c>
      <c r="V21" s="74"/>
      <c r="W21" s="5"/>
      <c r="X21" s="6"/>
      <c r="Y21" s="11"/>
      <c r="Z21" s="10"/>
      <c r="AA21" s="10"/>
      <c r="AB21" s="4" t="s">
        <v>6743</v>
      </c>
      <c r="AC21" s="4"/>
      <c r="AD21" s="4" t="s">
        <v>3480</v>
      </c>
      <c r="AE21" s="4" t="s">
        <v>765</v>
      </c>
      <c r="AF21" s="4"/>
      <c r="AG21" s="8"/>
      <c r="AH21" s="8"/>
      <c r="AI21" s="8"/>
      <c r="AJ21" s="8"/>
      <c r="AK21" s="8"/>
      <c r="AL21" s="141">
        <v>265</v>
      </c>
      <c r="AM21" s="142">
        <v>9.4009999999999998</v>
      </c>
      <c r="AN21" s="142">
        <v>3.9596</v>
      </c>
      <c r="AO21" s="4" t="s">
        <v>734</v>
      </c>
      <c r="AP21" s="4" t="s">
        <v>5901</v>
      </c>
      <c r="AQ21" s="4" t="s">
        <v>8292</v>
      </c>
      <c r="AR21" s="4" t="s">
        <v>3048</v>
      </c>
      <c r="AS21" s="4"/>
    </row>
    <row r="22" spans="1:45" customFormat="1">
      <c r="A22" s="4" t="s">
        <v>4172</v>
      </c>
      <c r="B22" s="4" t="s">
        <v>770</v>
      </c>
      <c r="C22" s="4" t="s">
        <v>95</v>
      </c>
      <c r="D22" s="4" t="s">
        <v>122</v>
      </c>
      <c r="E22" s="4"/>
      <c r="F22" s="4" t="s">
        <v>771</v>
      </c>
      <c r="G22" s="14">
        <v>38.094192999999997</v>
      </c>
      <c r="H22" s="14">
        <v>-6.2578899999999997</v>
      </c>
      <c r="I22" s="4" t="s">
        <v>100</v>
      </c>
      <c r="J22" s="4" t="s">
        <v>3053</v>
      </c>
      <c r="K22" s="4" t="s">
        <v>6682</v>
      </c>
      <c r="L22" s="4" t="s">
        <v>737</v>
      </c>
      <c r="M22" s="72">
        <v>18.123000000000001</v>
      </c>
      <c r="N22" s="72"/>
      <c r="O22" s="72">
        <v>15.555999999999999</v>
      </c>
      <c r="P22" s="72"/>
      <c r="Q22" s="72">
        <v>38.253</v>
      </c>
      <c r="R22" s="71"/>
      <c r="S22" s="76">
        <v>0.85835700000000004</v>
      </c>
      <c r="T22" s="76"/>
      <c r="U22" s="76">
        <v>2.1107429999999998</v>
      </c>
      <c r="V22" s="74"/>
      <c r="W22" s="5"/>
      <c r="X22" s="6"/>
      <c r="Y22" s="11"/>
      <c r="Z22" s="10"/>
      <c r="AA22" s="10"/>
      <c r="AB22" s="4" t="s">
        <v>6743</v>
      </c>
      <c r="AC22" s="4"/>
      <c r="AD22" s="4" t="s">
        <v>3480</v>
      </c>
      <c r="AE22" s="4" t="s">
        <v>765</v>
      </c>
      <c r="AF22" s="4"/>
      <c r="AG22" s="8"/>
      <c r="AH22" s="8"/>
      <c r="AI22" s="8"/>
      <c r="AJ22" s="8"/>
      <c r="AK22" s="8"/>
      <c r="AL22" s="141">
        <v>290</v>
      </c>
      <c r="AM22" s="142">
        <v>9.4184000000000001</v>
      </c>
      <c r="AN22" s="142">
        <v>3.9817999999999998</v>
      </c>
      <c r="AO22" s="4" t="s">
        <v>734</v>
      </c>
      <c r="AP22" s="4" t="s">
        <v>5901</v>
      </c>
      <c r="AQ22" s="4" t="s">
        <v>8292</v>
      </c>
      <c r="AR22" s="4" t="s">
        <v>3048</v>
      </c>
      <c r="AS22" s="4"/>
    </row>
    <row r="23" spans="1:45" customFormat="1">
      <c r="A23" s="4" t="s">
        <v>4173</v>
      </c>
      <c r="B23" s="4" t="s">
        <v>772</v>
      </c>
      <c r="C23" s="4" t="s">
        <v>95</v>
      </c>
      <c r="D23" s="4" t="s">
        <v>122</v>
      </c>
      <c r="E23" s="4"/>
      <c r="F23" s="4" t="s">
        <v>773</v>
      </c>
      <c r="G23" s="14">
        <v>38.094192999999997</v>
      </c>
      <c r="H23" s="14">
        <v>-6.2578899999999997</v>
      </c>
      <c r="I23" s="4" t="s">
        <v>100</v>
      </c>
      <c r="J23" s="4" t="s">
        <v>3053</v>
      </c>
      <c r="K23" s="4" t="s">
        <v>6682</v>
      </c>
      <c r="L23" s="4" t="s">
        <v>737</v>
      </c>
      <c r="M23" s="72">
        <v>18.097000000000001</v>
      </c>
      <c r="N23" s="72"/>
      <c r="O23" s="72">
        <v>15.531000000000001</v>
      </c>
      <c r="P23" s="72"/>
      <c r="Q23" s="72">
        <v>38.134</v>
      </c>
      <c r="R23" s="71"/>
      <c r="S23" s="76">
        <v>0.858209</v>
      </c>
      <c r="T23" s="76"/>
      <c r="U23" s="76">
        <v>2.1072000000000002</v>
      </c>
      <c r="V23" s="74"/>
      <c r="W23" s="5"/>
      <c r="X23" s="6"/>
      <c r="Y23" s="11"/>
      <c r="Z23" s="10"/>
      <c r="AA23" s="10"/>
      <c r="AB23" s="4" t="s">
        <v>6743</v>
      </c>
      <c r="AC23" s="4"/>
      <c r="AD23" s="4" t="s">
        <v>3480</v>
      </c>
      <c r="AE23" s="4" t="s">
        <v>765</v>
      </c>
      <c r="AF23" s="4"/>
      <c r="AG23" s="8"/>
      <c r="AH23" s="8"/>
      <c r="AI23" s="8"/>
      <c r="AJ23" s="8"/>
      <c r="AK23" s="8"/>
      <c r="AL23" s="141">
        <v>260</v>
      </c>
      <c r="AM23" s="142">
        <v>9.3254999999999999</v>
      </c>
      <c r="AN23" s="142">
        <v>3.9251</v>
      </c>
      <c r="AO23" s="4" t="s">
        <v>734</v>
      </c>
      <c r="AP23" s="4" t="s">
        <v>5901</v>
      </c>
      <c r="AQ23" s="4" t="s">
        <v>8292</v>
      </c>
      <c r="AR23" s="4" t="s">
        <v>3048</v>
      </c>
      <c r="AS23" s="4"/>
    </row>
    <row r="24" spans="1:45" customFormat="1">
      <c r="A24" s="4" t="s">
        <v>4174</v>
      </c>
      <c r="B24" s="4" t="s">
        <v>774</v>
      </c>
      <c r="C24" s="4" t="s">
        <v>95</v>
      </c>
      <c r="D24" s="4" t="s">
        <v>122</v>
      </c>
      <c r="E24" s="4"/>
      <c r="F24" s="4" t="s">
        <v>775</v>
      </c>
      <c r="G24" s="14">
        <v>38.299965</v>
      </c>
      <c r="H24" s="14">
        <v>-6.7389409999999996</v>
      </c>
      <c r="I24" s="4" t="s">
        <v>100</v>
      </c>
      <c r="J24" s="4" t="s">
        <v>6666</v>
      </c>
      <c r="K24" s="4" t="s">
        <v>6683</v>
      </c>
      <c r="L24" s="4" t="s">
        <v>777</v>
      </c>
      <c r="M24" s="72">
        <v>18.132000000000001</v>
      </c>
      <c r="N24" s="72"/>
      <c r="O24" s="72">
        <v>15.561999999999999</v>
      </c>
      <c r="P24" s="72"/>
      <c r="Q24" s="72">
        <v>38.234000000000002</v>
      </c>
      <c r="R24" s="71"/>
      <c r="S24" s="76">
        <v>0.85826199999999997</v>
      </c>
      <c r="T24" s="76"/>
      <c r="U24" s="76">
        <v>2.1086480000000001</v>
      </c>
      <c r="V24" s="74"/>
      <c r="W24" s="5"/>
      <c r="X24" s="6"/>
      <c r="Y24" s="11"/>
      <c r="Z24" s="10"/>
      <c r="AA24" s="10"/>
      <c r="AB24" s="4" t="s">
        <v>6743</v>
      </c>
      <c r="AC24" s="4" t="s">
        <v>3482</v>
      </c>
      <c r="AD24" s="4" t="s">
        <v>3481</v>
      </c>
      <c r="AE24" s="4" t="s">
        <v>776</v>
      </c>
      <c r="AF24" s="4"/>
      <c r="AG24" s="8"/>
      <c r="AH24" s="8"/>
      <c r="AI24" s="8"/>
      <c r="AJ24" s="8"/>
      <c r="AK24" s="8"/>
      <c r="AL24" s="141">
        <v>295</v>
      </c>
      <c r="AM24" s="142">
        <v>9.4400999999999993</v>
      </c>
      <c r="AN24" s="142">
        <v>3.9672000000000001</v>
      </c>
      <c r="AO24" s="4" t="s">
        <v>734</v>
      </c>
      <c r="AP24" s="4" t="s">
        <v>5901</v>
      </c>
      <c r="AQ24" s="4" t="s">
        <v>8292</v>
      </c>
      <c r="AR24" s="4" t="s">
        <v>3048</v>
      </c>
      <c r="AS24" s="4"/>
    </row>
    <row r="25" spans="1:45" customFormat="1">
      <c r="A25" s="4" t="s">
        <v>4175</v>
      </c>
      <c r="B25" s="4" t="s">
        <v>778</v>
      </c>
      <c r="C25" s="4" t="s">
        <v>95</v>
      </c>
      <c r="D25" s="4" t="s">
        <v>116</v>
      </c>
      <c r="E25" s="4"/>
      <c r="F25" s="4" t="s">
        <v>779</v>
      </c>
      <c r="G25" s="14">
        <v>37.952224999999999</v>
      </c>
      <c r="H25" s="14">
        <v>-6.349367</v>
      </c>
      <c r="I25" s="4" t="s">
        <v>100</v>
      </c>
      <c r="J25" s="4" t="s">
        <v>6666</v>
      </c>
      <c r="K25" s="4" t="s">
        <v>6684</v>
      </c>
      <c r="L25" s="4" t="s">
        <v>781</v>
      </c>
      <c r="M25" s="72">
        <v>17.934999999999999</v>
      </c>
      <c r="N25" s="72"/>
      <c r="O25" s="72">
        <v>15.602</v>
      </c>
      <c r="P25" s="72"/>
      <c r="Q25" s="72">
        <v>38.231999999999999</v>
      </c>
      <c r="R25" s="71"/>
      <c r="S25" s="76">
        <v>0.869919</v>
      </c>
      <c r="T25" s="76"/>
      <c r="U25" s="76">
        <v>2.1316980000000001</v>
      </c>
      <c r="V25" s="74"/>
      <c r="W25" s="5"/>
      <c r="X25" s="6"/>
      <c r="Y25" s="11"/>
      <c r="Z25" s="10"/>
      <c r="AA25" s="10"/>
      <c r="AB25" s="4" t="s">
        <v>6743</v>
      </c>
      <c r="AC25" s="4" t="s">
        <v>766</v>
      </c>
      <c r="AD25" s="4" t="s">
        <v>3483</v>
      </c>
      <c r="AE25" s="4" t="s">
        <v>780</v>
      </c>
      <c r="AF25" s="4"/>
      <c r="AG25" s="8"/>
      <c r="AH25" s="8"/>
      <c r="AI25" s="8"/>
      <c r="AJ25" s="8"/>
      <c r="AK25" s="8"/>
      <c r="AL25" s="141">
        <v>519</v>
      </c>
      <c r="AM25" s="142">
        <v>9.6531000000000002</v>
      </c>
      <c r="AN25" s="142">
        <v>4.1216999999999997</v>
      </c>
      <c r="AO25" s="4" t="s">
        <v>734</v>
      </c>
      <c r="AP25" s="4" t="s">
        <v>5901</v>
      </c>
      <c r="AQ25" s="4" t="s">
        <v>8292</v>
      </c>
      <c r="AR25" s="4" t="s">
        <v>3048</v>
      </c>
      <c r="AS25" s="4"/>
    </row>
    <row r="26" spans="1:45" customFormat="1">
      <c r="A26" s="4" t="s">
        <v>4176</v>
      </c>
      <c r="B26" s="4" t="s">
        <v>782</v>
      </c>
      <c r="C26" s="4" t="s">
        <v>95</v>
      </c>
      <c r="D26" s="4" t="s">
        <v>116</v>
      </c>
      <c r="E26" s="4"/>
      <c r="F26" s="4" t="s">
        <v>779</v>
      </c>
      <c r="G26" s="14">
        <v>37.952224999999999</v>
      </c>
      <c r="H26" s="14">
        <v>-6.349367</v>
      </c>
      <c r="I26" s="4" t="s">
        <v>100</v>
      </c>
      <c r="J26" s="4" t="s">
        <v>6666</v>
      </c>
      <c r="K26" s="4" t="s">
        <v>6684</v>
      </c>
      <c r="L26" s="4" t="s">
        <v>781</v>
      </c>
      <c r="M26" s="72">
        <v>18.053999999999998</v>
      </c>
      <c r="N26" s="72"/>
      <c r="O26" s="72">
        <v>15.576000000000001</v>
      </c>
      <c r="P26" s="72"/>
      <c r="Q26" s="72">
        <v>38.252000000000002</v>
      </c>
      <c r="R26" s="71"/>
      <c r="S26" s="76">
        <v>0.86274499999999998</v>
      </c>
      <c r="T26" s="76"/>
      <c r="U26" s="76">
        <v>2.1187550000000002</v>
      </c>
      <c r="V26" s="74"/>
      <c r="W26" s="5"/>
      <c r="X26" s="6"/>
      <c r="Y26" s="11"/>
      <c r="Z26" s="10"/>
      <c r="AA26" s="10"/>
      <c r="AB26" s="4" t="s">
        <v>6743</v>
      </c>
      <c r="AC26" s="4"/>
      <c r="AD26" s="4" t="s">
        <v>3483</v>
      </c>
      <c r="AE26" s="4" t="s">
        <v>780</v>
      </c>
      <c r="AF26" s="4"/>
      <c r="AG26" s="8"/>
      <c r="AH26" s="8"/>
      <c r="AI26" s="8"/>
      <c r="AJ26" s="8"/>
      <c r="AK26" s="8"/>
      <c r="AL26" s="141">
        <v>381</v>
      </c>
      <c r="AM26" s="142">
        <v>9.5150000000000006</v>
      </c>
      <c r="AN26" s="142">
        <v>4.0373000000000001</v>
      </c>
      <c r="AO26" s="4" t="s">
        <v>734</v>
      </c>
      <c r="AP26" s="4" t="s">
        <v>5901</v>
      </c>
      <c r="AQ26" s="4" t="s">
        <v>8292</v>
      </c>
      <c r="AR26" s="4" t="s">
        <v>3048</v>
      </c>
      <c r="AS26" s="4"/>
    </row>
    <row r="27" spans="1:45" customFormat="1">
      <c r="A27" s="4" t="s">
        <v>4177</v>
      </c>
      <c r="B27" s="4" t="s">
        <v>783</v>
      </c>
      <c r="C27" s="4" t="s">
        <v>95</v>
      </c>
      <c r="D27" s="4" t="s">
        <v>116</v>
      </c>
      <c r="E27" s="4"/>
      <c r="F27" s="4" t="s">
        <v>784</v>
      </c>
      <c r="G27" s="14">
        <v>37.952224999999999</v>
      </c>
      <c r="H27" s="14">
        <v>-6.349367</v>
      </c>
      <c r="I27" s="4" t="s">
        <v>100</v>
      </c>
      <c r="J27" s="4" t="s">
        <v>5616</v>
      </c>
      <c r="K27" s="4" t="s">
        <v>6685</v>
      </c>
      <c r="L27" s="4" t="s">
        <v>737</v>
      </c>
      <c r="M27" s="72">
        <v>18.268999999999998</v>
      </c>
      <c r="N27" s="72"/>
      <c r="O27" s="72">
        <v>15.605</v>
      </c>
      <c r="P27" s="72"/>
      <c r="Q27" s="72">
        <v>38.387</v>
      </c>
      <c r="R27" s="71"/>
      <c r="S27" s="76">
        <v>0.85417900000000002</v>
      </c>
      <c r="T27" s="76"/>
      <c r="U27" s="76">
        <v>2.10121</v>
      </c>
      <c r="V27" s="74"/>
      <c r="W27" s="5"/>
      <c r="X27" s="6"/>
      <c r="Y27" s="11"/>
      <c r="Z27" s="10"/>
      <c r="AA27" s="10"/>
      <c r="AB27" s="4" t="s">
        <v>6743</v>
      </c>
      <c r="AC27" s="4" t="s">
        <v>766</v>
      </c>
      <c r="AD27" s="4" t="s">
        <v>3484</v>
      </c>
      <c r="AE27" s="4" t="s">
        <v>735</v>
      </c>
      <c r="AF27" s="4"/>
      <c r="AG27" s="8"/>
      <c r="AH27" s="8"/>
      <c r="AI27" s="8"/>
      <c r="AJ27" s="8"/>
      <c r="AK27" s="8"/>
      <c r="AL27" s="141">
        <v>274</v>
      </c>
      <c r="AM27" s="142">
        <v>9.5787999999999993</v>
      </c>
      <c r="AN27" s="142">
        <v>3.9714</v>
      </c>
      <c r="AO27" s="4" t="s">
        <v>734</v>
      </c>
      <c r="AP27" s="4" t="s">
        <v>5901</v>
      </c>
      <c r="AQ27" s="4" t="s">
        <v>8292</v>
      </c>
      <c r="AR27" s="4" t="s">
        <v>3048</v>
      </c>
      <c r="AS27" s="4"/>
    </row>
    <row r="28" spans="1:45" customFormat="1">
      <c r="A28" s="4" t="s">
        <v>4178</v>
      </c>
      <c r="B28" s="4" t="s">
        <v>785</v>
      </c>
      <c r="C28" s="4" t="s">
        <v>95</v>
      </c>
      <c r="D28" s="4" t="s">
        <v>116</v>
      </c>
      <c r="E28" s="4"/>
      <c r="F28" s="4" t="s">
        <v>784</v>
      </c>
      <c r="G28" s="14">
        <v>37.952224999999999</v>
      </c>
      <c r="H28" s="14">
        <v>-6.349367</v>
      </c>
      <c r="I28" s="4" t="s">
        <v>100</v>
      </c>
      <c r="J28" s="4" t="s">
        <v>5616</v>
      </c>
      <c r="K28" s="4" t="s">
        <v>6685</v>
      </c>
      <c r="L28" s="4" t="s">
        <v>737</v>
      </c>
      <c r="M28" s="72">
        <v>18.425000000000001</v>
      </c>
      <c r="N28" s="72"/>
      <c r="O28" s="72">
        <v>15.645</v>
      </c>
      <c r="P28" s="72"/>
      <c r="Q28" s="72">
        <v>38.615000000000002</v>
      </c>
      <c r="R28" s="71"/>
      <c r="S28" s="76">
        <v>0.84911800000000004</v>
      </c>
      <c r="T28" s="76"/>
      <c r="U28" s="76">
        <v>2.0957940000000002</v>
      </c>
      <c r="V28" s="74"/>
      <c r="W28" s="5"/>
      <c r="X28" s="6"/>
      <c r="Y28" s="11"/>
      <c r="Z28" s="10"/>
      <c r="AA28" s="10"/>
      <c r="AB28" s="4" t="s">
        <v>6743</v>
      </c>
      <c r="AC28" s="4"/>
      <c r="AD28" s="4" t="s">
        <v>3484</v>
      </c>
      <c r="AE28" s="4" t="s">
        <v>735</v>
      </c>
      <c r="AF28" s="4"/>
      <c r="AG28" s="8"/>
      <c r="AH28" s="8"/>
      <c r="AI28" s="8"/>
      <c r="AJ28" s="8"/>
      <c r="AK28" s="8"/>
      <c r="AL28" s="141">
        <v>234</v>
      </c>
      <c r="AM28" s="142">
        <v>9.7014999999999993</v>
      </c>
      <c r="AN28" s="142">
        <v>4.0011999999999999</v>
      </c>
      <c r="AO28" s="4" t="s">
        <v>734</v>
      </c>
      <c r="AP28" s="4" t="s">
        <v>5901</v>
      </c>
      <c r="AQ28" s="4" t="s">
        <v>8292</v>
      </c>
      <c r="AR28" s="4" t="s">
        <v>3048</v>
      </c>
      <c r="AS28" s="4"/>
    </row>
    <row r="29" spans="1:45" customFormat="1">
      <c r="A29" s="4" t="s">
        <v>4179</v>
      </c>
      <c r="B29" s="4" t="s">
        <v>786</v>
      </c>
      <c r="C29" s="4" t="s">
        <v>95</v>
      </c>
      <c r="D29" s="4" t="s">
        <v>122</v>
      </c>
      <c r="E29" s="4"/>
      <c r="F29" s="4" t="s">
        <v>787</v>
      </c>
      <c r="G29" s="14">
        <v>37.964019</v>
      </c>
      <c r="H29" s="14">
        <v>-6.1909520000000002</v>
      </c>
      <c r="I29" s="4" t="s">
        <v>100</v>
      </c>
      <c r="J29" s="4" t="s">
        <v>5616</v>
      </c>
      <c r="K29" s="4" t="s">
        <v>6685</v>
      </c>
      <c r="L29" s="4" t="s">
        <v>737</v>
      </c>
      <c r="M29" s="72">
        <v>18.295999999999999</v>
      </c>
      <c r="N29" s="72"/>
      <c r="O29" s="72">
        <v>15.617000000000001</v>
      </c>
      <c r="P29" s="72"/>
      <c r="Q29" s="72">
        <v>38.533999999999999</v>
      </c>
      <c r="R29" s="71"/>
      <c r="S29" s="76">
        <v>0.85357499999999997</v>
      </c>
      <c r="T29" s="76"/>
      <c r="U29" s="76">
        <v>2.1061429999999999</v>
      </c>
      <c r="V29" s="74"/>
      <c r="W29" s="5"/>
      <c r="X29" s="6"/>
      <c r="Y29" s="11"/>
      <c r="Z29" s="10"/>
      <c r="AA29" s="10"/>
      <c r="AB29" s="4" t="s">
        <v>6743</v>
      </c>
      <c r="AC29" s="4" t="s">
        <v>788</v>
      </c>
      <c r="AD29" s="4" t="s">
        <v>3484</v>
      </c>
      <c r="AE29" s="4" t="s">
        <v>735</v>
      </c>
      <c r="AF29" s="4"/>
      <c r="AG29" s="8"/>
      <c r="AH29" s="8"/>
      <c r="AI29" s="8"/>
      <c r="AJ29" s="8"/>
      <c r="AK29" s="8"/>
      <c r="AL29" s="141">
        <v>277</v>
      </c>
      <c r="AM29" s="142">
        <v>9.6201000000000008</v>
      </c>
      <c r="AN29" s="142">
        <v>4.0364000000000004</v>
      </c>
      <c r="AO29" s="4" t="s">
        <v>734</v>
      </c>
      <c r="AP29" s="4" t="s">
        <v>5901</v>
      </c>
      <c r="AQ29" s="4" t="s">
        <v>8292</v>
      </c>
      <c r="AR29" s="4" t="s">
        <v>3048</v>
      </c>
      <c r="AS29" s="4"/>
    </row>
    <row r="30" spans="1:45" customFormat="1">
      <c r="A30" s="4" t="s">
        <v>4180</v>
      </c>
      <c r="B30" s="4" t="s">
        <v>789</v>
      </c>
      <c r="C30" s="4" t="s">
        <v>95</v>
      </c>
      <c r="D30" s="4" t="s">
        <v>122</v>
      </c>
      <c r="E30" s="4"/>
      <c r="F30" s="4" t="s">
        <v>787</v>
      </c>
      <c r="G30" s="14">
        <v>37.964019</v>
      </c>
      <c r="H30" s="14">
        <v>-6.1909520000000002</v>
      </c>
      <c r="I30" s="4" t="s">
        <v>100</v>
      </c>
      <c r="J30" s="4" t="s">
        <v>3053</v>
      </c>
      <c r="K30" s="4" t="s">
        <v>6674</v>
      </c>
      <c r="L30" s="4" t="s">
        <v>737</v>
      </c>
      <c r="M30" s="72">
        <v>18.437999999999999</v>
      </c>
      <c r="N30" s="72"/>
      <c r="O30" s="72">
        <v>15.627000000000001</v>
      </c>
      <c r="P30" s="72"/>
      <c r="Q30" s="72">
        <v>38.781999999999996</v>
      </c>
      <c r="R30" s="71"/>
      <c r="S30" s="76">
        <v>0.84754300000000005</v>
      </c>
      <c r="T30" s="76"/>
      <c r="U30" s="76">
        <v>2.1033729999999999</v>
      </c>
      <c r="V30" s="74"/>
      <c r="W30" s="5"/>
      <c r="X30" s="6"/>
      <c r="Y30" s="11"/>
      <c r="Z30" s="10"/>
      <c r="AA30" s="10"/>
      <c r="AB30" s="4" t="s">
        <v>6743</v>
      </c>
      <c r="AC30" s="4"/>
      <c r="AD30" s="4" t="s">
        <v>3484</v>
      </c>
      <c r="AE30" s="4" t="s">
        <v>735</v>
      </c>
      <c r="AF30" s="4"/>
      <c r="AG30" s="8"/>
      <c r="AH30" s="8"/>
      <c r="AI30" s="8"/>
      <c r="AJ30" s="8"/>
      <c r="AK30" s="8"/>
      <c r="AL30" s="141">
        <v>189</v>
      </c>
      <c r="AM30" s="142">
        <v>9.6281999999999996</v>
      </c>
      <c r="AN30" s="142">
        <v>4.0738000000000003</v>
      </c>
      <c r="AO30" s="4" t="s">
        <v>734</v>
      </c>
      <c r="AP30" s="4" t="s">
        <v>5901</v>
      </c>
      <c r="AQ30" s="4" t="s">
        <v>8292</v>
      </c>
      <c r="AR30" s="4" t="s">
        <v>3048</v>
      </c>
      <c r="AS30" s="4"/>
    </row>
    <row r="31" spans="1:45" customFormat="1">
      <c r="A31" s="4" t="s">
        <v>4181</v>
      </c>
      <c r="B31" s="4" t="s">
        <v>790</v>
      </c>
      <c r="C31" s="4" t="s">
        <v>95</v>
      </c>
      <c r="D31" s="4" t="s">
        <v>122</v>
      </c>
      <c r="E31" s="4"/>
      <c r="F31" s="4" t="s">
        <v>791</v>
      </c>
      <c r="G31" s="14">
        <v>38.650765999999997</v>
      </c>
      <c r="H31" s="14">
        <v>-6.1718890000000002</v>
      </c>
      <c r="I31" s="4" t="s">
        <v>100</v>
      </c>
      <c r="J31" s="4" t="s">
        <v>3053</v>
      </c>
      <c r="K31" s="4" t="s">
        <v>6675</v>
      </c>
      <c r="L31" s="4" t="s">
        <v>101</v>
      </c>
      <c r="M31" s="72">
        <v>17.965</v>
      </c>
      <c r="N31" s="72"/>
      <c r="O31" s="72">
        <v>15.654</v>
      </c>
      <c r="P31" s="72"/>
      <c r="Q31" s="72">
        <v>38.433999999999997</v>
      </c>
      <c r="R31" s="71"/>
      <c r="S31" s="76">
        <v>0.87136100000000005</v>
      </c>
      <c r="T31" s="76"/>
      <c r="U31" s="76">
        <v>2.1393819999999999</v>
      </c>
      <c r="V31" s="74"/>
      <c r="W31" s="5"/>
      <c r="X31" s="6"/>
      <c r="Y31" s="11"/>
      <c r="Z31" s="10"/>
      <c r="AA31" s="10"/>
      <c r="AB31" s="4" t="s">
        <v>6743</v>
      </c>
      <c r="AC31" s="4" t="s">
        <v>3486</v>
      </c>
      <c r="AD31" s="4" t="s">
        <v>3485</v>
      </c>
      <c r="AE31" s="4" t="s">
        <v>747</v>
      </c>
      <c r="AF31" s="4"/>
      <c r="AG31" s="8"/>
      <c r="AH31" s="8"/>
      <c r="AI31" s="8"/>
      <c r="AJ31" s="8"/>
      <c r="AK31" s="8"/>
      <c r="AL31" s="141">
        <v>590</v>
      </c>
      <c r="AM31" s="142">
        <v>9.8591999999999995</v>
      </c>
      <c r="AN31" s="142">
        <v>4.2332999999999998</v>
      </c>
      <c r="AO31" s="4" t="s">
        <v>734</v>
      </c>
      <c r="AP31" s="4" t="s">
        <v>5901</v>
      </c>
      <c r="AQ31" s="4" t="s">
        <v>8292</v>
      </c>
      <c r="AR31" s="4" t="s">
        <v>3048</v>
      </c>
      <c r="AS31" s="4"/>
    </row>
    <row r="32" spans="1:45" customFormat="1">
      <c r="A32" s="4" t="s">
        <v>4182</v>
      </c>
      <c r="B32" s="4" t="s">
        <v>792</v>
      </c>
      <c r="C32" s="4" t="s">
        <v>95</v>
      </c>
      <c r="D32" s="4" t="s">
        <v>122</v>
      </c>
      <c r="E32" s="4"/>
      <c r="F32" s="4" t="s">
        <v>793</v>
      </c>
      <c r="G32" s="14">
        <v>38.809866999999997</v>
      </c>
      <c r="H32" s="14">
        <v>-6.2185889999999997</v>
      </c>
      <c r="I32" s="4" t="s">
        <v>100</v>
      </c>
      <c r="J32" s="4" t="s">
        <v>8523</v>
      </c>
      <c r="K32" s="4" t="s">
        <v>6686</v>
      </c>
      <c r="L32" s="4" t="s">
        <v>114</v>
      </c>
      <c r="M32" s="72">
        <v>18.317</v>
      </c>
      <c r="N32" s="72"/>
      <c r="O32" s="72">
        <v>15.589</v>
      </c>
      <c r="P32" s="72"/>
      <c r="Q32" s="72">
        <v>38.463000000000001</v>
      </c>
      <c r="R32" s="71"/>
      <c r="S32" s="76">
        <v>0.85106700000000002</v>
      </c>
      <c r="T32" s="76"/>
      <c r="U32" s="76">
        <v>2.099853</v>
      </c>
      <c r="V32" s="74"/>
      <c r="W32" s="5"/>
      <c r="X32" s="6"/>
      <c r="Y32" s="11"/>
      <c r="Z32" s="10"/>
      <c r="AA32" s="10"/>
      <c r="AB32" s="4" t="s">
        <v>6743</v>
      </c>
      <c r="AC32" s="4" t="s">
        <v>795</v>
      </c>
      <c r="AD32" s="4" t="s">
        <v>3487</v>
      </c>
      <c r="AE32" s="4" t="s">
        <v>747</v>
      </c>
      <c r="AF32" s="4"/>
      <c r="AG32" s="8"/>
      <c r="AH32" s="8"/>
      <c r="AI32" s="8"/>
      <c r="AJ32" s="8"/>
      <c r="AK32" s="8"/>
      <c r="AL32" s="141">
        <v>206</v>
      </c>
      <c r="AM32" s="142">
        <v>9.5052000000000003</v>
      </c>
      <c r="AN32" s="142">
        <v>3.9737</v>
      </c>
      <c r="AO32" s="4" t="s">
        <v>734</v>
      </c>
      <c r="AP32" s="4" t="s">
        <v>5901</v>
      </c>
      <c r="AQ32" s="4" t="s">
        <v>8292</v>
      </c>
      <c r="AR32" s="4" t="s">
        <v>3048</v>
      </c>
      <c r="AS32" s="4"/>
    </row>
    <row r="33" spans="1:45" customFormat="1">
      <c r="A33" s="4" t="s">
        <v>4183</v>
      </c>
      <c r="B33" s="4" t="s">
        <v>796</v>
      </c>
      <c r="C33" s="4" t="s">
        <v>95</v>
      </c>
      <c r="D33" s="4" t="s">
        <v>122</v>
      </c>
      <c r="E33" s="4"/>
      <c r="F33" s="4" t="s">
        <v>793</v>
      </c>
      <c r="G33" s="14">
        <v>38.809866999999997</v>
      </c>
      <c r="H33" s="14">
        <v>-6.2185889999999997</v>
      </c>
      <c r="I33" s="4" t="s">
        <v>100</v>
      </c>
      <c r="J33" s="4" t="s">
        <v>8523</v>
      </c>
      <c r="K33" s="4" t="s">
        <v>6686</v>
      </c>
      <c r="L33" s="4" t="s">
        <v>114</v>
      </c>
      <c r="M33" s="72">
        <v>18.277999999999999</v>
      </c>
      <c r="N33" s="72"/>
      <c r="O33" s="72">
        <v>15.587</v>
      </c>
      <c r="P33" s="72"/>
      <c r="Q33" s="72">
        <v>38.404000000000003</v>
      </c>
      <c r="R33" s="71"/>
      <c r="S33" s="76">
        <v>0.85277400000000003</v>
      </c>
      <c r="T33" s="76"/>
      <c r="U33" s="76">
        <v>2.101105</v>
      </c>
      <c r="V33" s="74"/>
      <c r="W33" s="5"/>
      <c r="X33" s="6"/>
      <c r="Y33" s="11"/>
      <c r="Z33" s="10"/>
      <c r="AA33" s="10"/>
      <c r="AB33" s="4" t="s">
        <v>6743</v>
      </c>
      <c r="AC33" s="4"/>
      <c r="AD33" s="4" t="s">
        <v>3487</v>
      </c>
      <c r="AE33" s="4" t="s">
        <v>747</v>
      </c>
      <c r="AF33" s="4"/>
      <c r="AG33" s="8"/>
      <c r="AH33" s="8"/>
      <c r="AI33" s="8"/>
      <c r="AJ33" s="8"/>
      <c r="AK33" s="8"/>
      <c r="AL33" s="141">
        <v>232</v>
      </c>
      <c r="AM33" s="142">
        <v>9.5058000000000007</v>
      </c>
      <c r="AN33" s="142">
        <v>3.968</v>
      </c>
      <c r="AO33" s="4" t="s">
        <v>734</v>
      </c>
      <c r="AP33" s="4" t="s">
        <v>5901</v>
      </c>
      <c r="AQ33" s="4" t="s">
        <v>8292</v>
      </c>
      <c r="AR33" s="4" t="s">
        <v>3048</v>
      </c>
      <c r="AS33" s="4"/>
    </row>
    <row r="34" spans="1:45" customFormat="1">
      <c r="A34" s="4" t="s">
        <v>4184</v>
      </c>
      <c r="B34" s="4" t="s">
        <v>797</v>
      </c>
      <c r="C34" s="4" t="s">
        <v>95</v>
      </c>
      <c r="D34" s="4" t="s">
        <v>126</v>
      </c>
      <c r="E34" s="4"/>
      <c r="F34" s="4" t="s">
        <v>520</v>
      </c>
      <c r="G34" s="14">
        <v>38.214981999999999</v>
      </c>
      <c r="H34" s="14">
        <v>-5.06609</v>
      </c>
      <c r="I34" s="4" t="s">
        <v>100</v>
      </c>
      <c r="J34" s="4" t="s">
        <v>6667</v>
      </c>
      <c r="K34" s="4" t="s">
        <v>6687</v>
      </c>
      <c r="L34" s="4" t="s">
        <v>757</v>
      </c>
      <c r="M34" s="72">
        <v>18.398</v>
      </c>
      <c r="N34" s="72"/>
      <c r="O34" s="72">
        <v>15.632</v>
      </c>
      <c r="P34" s="72"/>
      <c r="Q34" s="72">
        <v>38.46</v>
      </c>
      <c r="R34" s="71"/>
      <c r="S34" s="76">
        <v>0.84965800000000002</v>
      </c>
      <c r="T34" s="76"/>
      <c r="U34" s="76">
        <v>2.0904449999999999</v>
      </c>
      <c r="V34" s="74"/>
      <c r="W34" s="5"/>
      <c r="X34" s="6"/>
      <c r="Y34" s="11"/>
      <c r="Z34" s="10"/>
      <c r="AA34" s="10"/>
      <c r="AB34" s="4" t="s">
        <v>6743</v>
      </c>
      <c r="AC34" s="4"/>
      <c r="AD34" s="4" t="s">
        <v>3488</v>
      </c>
      <c r="AE34" s="4" t="s">
        <v>747</v>
      </c>
      <c r="AF34" s="4"/>
      <c r="AG34" s="8"/>
      <c r="AH34" s="8"/>
      <c r="AI34" s="8"/>
      <c r="AJ34" s="8"/>
      <c r="AK34" s="8"/>
      <c r="AL34" s="141">
        <v>229</v>
      </c>
      <c r="AM34" s="142">
        <v>9.6563999999999997</v>
      </c>
      <c r="AN34" s="142">
        <v>3.9327999999999999</v>
      </c>
      <c r="AO34" s="4" t="s">
        <v>734</v>
      </c>
      <c r="AP34" s="4" t="s">
        <v>5901</v>
      </c>
      <c r="AQ34" s="4" t="s">
        <v>8292</v>
      </c>
      <c r="AR34" s="4" t="s">
        <v>3048</v>
      </c>
      <c r="AS34" s="4"/>
    </row>
    <row r="35" spans="1:45" customFormat="1">
      <c r="A35" s="4" t="s">
        <v>4185</v>
      </c>
      <c r="B35" s="4" t="s">
        <v>798</v>
      </c>
      <c r="C35" s="4" t="s">
        <v>95</v>
      </c>
      <c r="D35" s="4" t="s">
        <v>126</v>
      </c>
      <c r="E35" s="4"/>
      <c r="F35" s="4" t="s">
        <v>799</v>
      </c>
      <c r="G35" s="14">
        <v>38.257893000000003</v>
      </c>
      <c r="H35" s="14">
        <v>-5.315086</v>
      </c>
      <c r="I35" s="4" t="s">
        <v>100</v>
      </c>
      <c r="J35" s="4" t="s">
        <v>6667</v>
      </c>
      <c r="K35" s="4" t="s">
        <v>6688</v>
      </c>
      <c r="L35" s="4" t="s">
        <v>800</v>
      </c>
      <c r="M35" s="72">
        <v>18.202000000000002</v>
      </c>
      <c r="N35" s="72"/>
      <c r="O35" s="72">
        <v>15.63</v>
      </c>
      <c r="P35" s="72"/>
      <c r="Q35" s="72">
        <v>38.512999999999998</v>
      </c>
      <c r="R35" s="71"/>
      <c r="S35" s="76">
        <v>0.85869700000000004</v>
      </c>
      <c r="T35" s="76"/>
      <c r="U35" s="76">
        <v>2.115866</v>
      </c>
      <c r="V35" s="74"/>
      <c r="W35" s="5"/>
      <c r="X35" s="6"/>
      <c r="Y35" s="11"/>
      <c r="Z35" s="10"/>
      <c r="AA35" s="10"/>
      <c r="AB35" s="4" t="s">
        <v>6743</v>
      </c>
      <c r="AC35" s="4" t="s">
        <v>795</v>
      </c>
      <c r="AD35" s="4" t="s">
        <v>3489</v>
      </c>
      <c r="AE35" s="4" t="s">
        <v>801</v>
      </c>
      <c r="AF35" s="4"/>
      <c r="AG35" s="8"/>
      <c r="AH35" s="8"/>
      <c r="AI35" s="8"/>
      <c r="AJ35" s="8"/>
      <c r="AK35" s="8"/>
      <c r="AL35" s="141">
        <v>372</v>
      </c>
      <c r="AM35" s="142">
        <v>9.6944999999999997</v>
      </c>
      <c r="AN35" s="142">
        <v>4.0956999999999999</v>
      </c>
      <c r="AO35" s="4" t="s">
        <v>734</v>
      </c>
      <c r="AP35" s="4" t="s">
        <v>5901</v>
      </c>
      <c r="AQ35" s="4" t="s">
        <v>8292</v>
      </c>
      <c r="AR35" s="4" t="s">
        <v>3048</v>
      </c>
      <c r="AS35" s="4"/>
    </row>
    <row r="36" spans="1:45" customFormat="1">
      <c r="A36" s="4" t="s">
        <v>4186</v>
      </c>
      <c r="B36" s="4" t="s">
        <v>802</v>
      </c>
      <c r="C36" s="4" t="s">
        <v>95</v>
      </c>
      <c r="D36" s="4" t="s">
        <v>126</v>
      </c>
      <c r="E36" s="4"/>
      <c r="F36" s="4" t="s">
        <v>799</v>
      </c>
      <c r="G36" s="14">
        <v>38.257893000000003</v>
      </c>
      <c r="H36" s="14">
        <v>-5.315086</v>
      </c>
      <c r="I36" s="4" t="s">
        <v>100</v>
      </c>
      <c r="J36" s="4" t="s">
        <v>5616</v>
      </c>
      <c r="K36" s="4" t="s">
        <v>6689</v>
      </c>
      <c r="L36" s="4" t="s">
        <v>800</v>
      </c>
      <c r="M36" s="72">
        <v>18.175999999999998</v>
      </c>
      <c r="N36" s="72"/>
      <c r="O36" s="72">
        <v>15.634</v>
      </c>
      <c r="P36" s="72"/>
      <c r="Q36" s="72">
        <v>38.484999999999999</v>
      </c>
      <c r="R36" s="71"/>
      <c r="S36" s="76">
        <v>0.86014500000000005</v>
      </c>
      <c r="T36" s="76"/>
      <c r="U36" s="76">
        <v>2.117353</v>
      </c>
      <c r="V36" s="74"/>
      <c r="W36" s="5"/>
      <c r="X36" s="6"/>
      <c r="Y36" s="11"/>
      <c r="Z36" s="10"/>
      <c r="AA36" s="10"/>
      <c r="AB36" s="4" t="s">
        <v>6743</v>
      </c>
      <c r="AC36" s="4"/>
      <c r="AD36" s="4" t="s">
        <v>3489</v>
      </c>
      <c r="AE36" s="4" t="s">
        <v>801</v>
      </c>
      <c r="AF36" s="4"/>
      <c r="AG36" s="8"/>
      <c r="AH36" s="8"/>
      <c r="AI36" s="8"/>
      <c r="AJ36" s="8"/>
      <c r="AK36" s="8"/>
      <c r="AL36" s="141">
        <v>399</v>
      </c>
      <c r="AM36" s="142">
        <v>9.7172000000000001</v>
      </c>
      <c r="AN36" s="142">
        <v>4.1002999999999998</v>
      </c>
      <c r="AO36" s="4" t="s">
        <v>734</v>
      </c>
      <c r="AP36" s="4" t="s">
        <v>5901</v>
      </c>
      <c r="AQ36" s="4" t="s">
        <v>8292</v>
      </c>
      <c r="AR36" s="4" t="s">
        <v>3048</v>
      </c>
      <c r="AS36" s="4"/>
    </row>
    <row r="37" spans="1:45" customFormat="1">
      <c r="A37" s="4" t="s">
        <v>4187</v>
      </c>
      <c r="B37" s="4" t="s">
        <v>803</v>
      </c>
      <c r="C37" s="4" t="s">
        <v>95</v>
      </c>
      <c r="D37" s="4" t="s">
        <v>126</v>
      </c>
      <c r="E37" s="4"/>
      <c r="F37" s="4" t="s">
        <v>804</v>
      </c>
      <c r="G37" s="14">
        <v>38.622076999999997</v>
      </c>
      <c r="H37" s="14">
        <v>-6.6406340000000004</v>
      </c>
      <c r="I37" s="4" t="s">
        <v>100</v>
      </c>
      <c r="J37" s="4" t="s">
        <v>3053</v>
      </c>
      <c r="K37" s="4" t="s">
        <v>6690</v>
      </c>
      <c r="L37" s="4" t="s">
        <v>101</v>
      </c>
      <c r="M37" s="72">
        <v>18.216000000000001</v>
      </c>
      <c r="N37" s="72"/>
      <c r="O37" s="72">
        <v>15.55</v>
      </c>
      <c r="P37" s="72"/>
      <c r="Q37" s="72">
        <v>38.171999999999997</v>
      </c>
      <c r="R37" s="71"/>
      <c r="S37" s="76">
        <v>0.85364499999999999</v>
      </c>
      <c r="T37" s="76"/>
      <c r="U37" s="76">
        <v>2.09552</v>
      </c>
      <c r="V37" s="74"/>
      <c r="W37" s="5"/>
      <c r="X37" s="6"/>
      <c r="Y37" s="11"/>
      <c r="Z37" s="10"/>
      <c r="AA37" s="10"/>
      <c r="AB37" s="4" t="s">
        <v>6743</v>
      </c>
      <c r="AC37" s="4" t="s">
        <v>795</v>
      </c>
      <c r="AD37" s="4" t="s">
        <v>3490</v>
      </c>
      <c r="AE37" s="4" t="s">
        <v>765</v>
      </c>
      <c r="AF37" s="4"/>
      <c r="AG37" s="8"/>
      <c r="AH37" s="8"/>
      <c r="AI37" s="8"/>
      <c r="AJ37" s="8"/>
      <c r="AK37" s="8"/>
      <c r="AL37" s="141">
        <v>206</v>
      </c>
      <c r="AM37" s="142">
        <v>9.3740000000000006</v>
      </c>
      <c r="AN37" s="142">
        <v>3.8713000000000002</v>
      </c>
      <c r="AO37" s="4" t="s">
        <v>734</v>
      </c>
      <c r="AP37" s="4" t="s">
        <v>5901</v>
      </c>
      <c r="AQ37" s="4" t="s">
        <v>8292</v>
      </c>
      <c r="AR37" s="4" t="s">
        <v>3048</v>
      </c>
      <c r="AS37" s="4"/>
    </row>
    <row r="38" spans="1:45" customFormat="1">
      <c r="A38" s="4" t="s">
        <v>4188</v>
      </c>
      <c r="B38" s="4" t="s">
        <v>805</v>
      </c>
      <c r="C38" s="4" t="s">
        <v>95</v>
      </c>
      <c r="D38" s="4" t="s">
        <v>126</v>
      </c>
      <c r="E38" s="4"/>
      <c r="F38" s="4" t="s">
        <v>804</v>
      </c>
      <c r="G38" s="14">
        <v>38.622076999999997</v>
      </c>
      <c r="H38" s="14">
        <v>-6.6406340000000004</v>
      </c>
      <c r="I38" s="4" t="s">
        <v>100</v>
      </c>
      <c r="J38" s="4" t="s">
        <v>3053</v>
      </c>
      <c r="K38" s="4" t="s">
        <v>6690</v>
      </c>
      <c r="L38" s="4" t="s">
        <v>101</v>
      </c>
      <c r="M38" s="72">
        <v>18.228999999999999</v>
      </c>
      <c r="N38" s="72"/>
      <c r="O38" s="72">
        <v>15.567</v>
      </c>
      <c r="P38" s="72"/>
      <c r="Q38" s="72">
        <v>38.228999999999999</v>
      </c>
      <c r="R38" s="71"/>
      <c r="S38" s="76">
        <v>0.85396899999999998</v>
      </c>
      <c r="T38" s="76"/>
      <c r="U38" s="76">
        <v>2.097153</v>
      </c>
      <c r="V38" s="74"/>
      <c r="W38" s="5"/>
      <c r="X38" s="6"/>
      <c r="Y38" s="11"/>
      <c r="Z38" s="10"/>
      <c r="AA38" s="10"/>
      <c r="AB38" s="4" t="s">
        <v>6743</v>
      </c>
      <c r="AC38" s="4"/>
      <c r="AD38" s="4" t="s">
        <v>3490</v>
      </c>
      <c r="AE38" s="4" t="s">
        <v>765</v>
      </c>
      <c r="AF38" s="4"/>
      <c r="AG38" s="8"/>
      <c r="AH38" s="8"/>
      <c r="AI38" s="8"/>
      <c r="AJ38" s="8"/>
      <c r="AK38" s="8"/>
      <c r="AL38" s="141">
        <v>230</v>
      </c>
      <c r="AM38" s="142">
        <v>9.4379000000000008</v>
      </c>
      <c r="AN38" s="142">
        <v>3.8996</v>
      </c>
      <c r="AO38" s="4" t="s">
        <v>734</v>
      </c>
      <c r="AP38" s="4" t="s">
        <v>5901</v>
      </c>
      <c r="AQ38" s="4" t="s">
        <v>8292</v>
      </c>
      <c r="AR38" s="4" t="s">
        <v>3048</v>
      </c>
      <c r="AS38" s="4"/>
    </row>
    <row r="39" spans="1:45" customFormat="1">
      <c r="A39" s="4" t="s">
        <v>4189</v>
      </c>
      <c r="B39" s="4" t="s">
        <v>806</v>
      </c>
      <c r="C39" s="4" t="s">
        <v>95</v>
      </c>
      <c r="D39" s="4" t="s">
        <v>126</v>
      </c>
      <c r="E39" s="4"/>
      <c r="F39" s="4" t="s">
        <v>804</v>
      </c>
      <c r="G39" s="14">
        <v>38.622076999999997</v>
      </c>
      <c r="H39" s="14">
        <v>-6.6406340000000004</v>
      </c>
      <c r="I39" s="4" t="s">
        <v>100</v>
      </c>
      <c r="J39" s="4" t="s">
        <v>3053</v>
      </c>
      <c r="K39" s="4" t="s">
        <v>6690</v>
      </c>
      <c r="L39" s="4" t="s">
        <v>101</v>
      </c>
      <c r="M39" s="72">
        <v>18.166</v>
      </c>
      <c r="N39" s="72"/>
      <c r="O39" s="72">
        <v>15.571</v>
      </c>
      <c r="P39" s="72"/>
      <c r="Q39" s="72">
        <v>38.203000000000003</v>
      </c>
      <c r="R39" s="71"/>
      <c r="S39" s="76">
        <v>0.857151</v>
      </c>
      <c r="T39" s="76"/>
      <c r="U39" s="76">
        <v>2.1029949999999999</v>
      </c>
      <c r="V39" s="74"/>
      <c r="W39" s="5"/>
      <c r="X39" s="6"/>
      <c r="Y39" s="11"/>
      <c r="Z39" s="10"/>
      <c r="AA39" s="10"/>
      <c r="AB39" s="4" t="s">
        <v>6743</v>
      </c>
      <c r="AC39" s="4"/>
      <c r="AD39" s="4" t="s">
        <v>3490</v>
      </c>
      <c r="AE39" s="4" t="s">
        <v>765</v>
      </c>
      <c r="AF39" s="4"/>
      <c r="AG39" s="8"/>
      <c r="AH39" s="8"/>
      <c r="AI39" s="8"/>
      <c r="AJ39" s="8"/>
      <c r="AK39" s="8"/>
      <c r="AL39" s="141">
        <v>286</v>
      </c>
      <c r="AM39" s="142">
        <v>9.4679000000000002</v>
      </c>
      <c r="AN39" s="142">
        <v>3.9298999999999999</v>
      </c>
      <c r="AO39" s="4" t="s">
        <v>734</v>
      </c>
      <c r="AP39" s="4" t="s">
        <v>5901</v>
      </c>
      <c r="AQ39" s="4" t="s">
        <v>8292</v>
      </c>
      <c r="AR39" s="4" t="s">
        <v>3048</v>
      </c>
      <c r="AS39" s="4"/>
    </row>
    <row r="40" spans="1:45" customFormat="1">
      <c r="A40" s="4" t="s">
        <v>4190</v>
      </c>
      <c r="B40" s="4" t="s">
        <v>807</v>
      </c>
      <c r="C40" s="4" t="s">
        <v>95</v>
      </c>
      <c r="D40" s="4" t="s">
        <v>126</v>
      </c>
      <c r="E40" s="4"/>
      <c r="F40" s="4" t="s">
        <v>804</v>
      </c>
      <c r="G40" s="14">
        <v>38.622076999999997</v>
      </c>
      <c r="H40" s="14">
        <v>-6.6406340000000004</v>
      </c>
      <c r="I40" s="4" t="s">
        <v>100</v>
      </c>
      <c r="J40" s="4" t="s">
        <v>3053</v>
      </c>
      <c r="K40" s="4" t="s">
        <v>6690</v>
      </c>
      <c r="L40" s="4" t="s">
        <v>101</v>
      </c>
      <c r="M40" s="72">
        <v>18.146000000000001</v>
      </c>
      <c r="N40" s="72"/>
      <c r="O40" s="72">
        <v>15.545999999999999</v>
      </c>
      <c r="P40" s="72"/>
      <c r="Q40" s="72">
        <v>38.125</v>
      </c>
      <c r="R40" s="71"/>
      <c r="S40" s="76">
        <v>0.85671799999999998</v>
      </c>
      <c r="T40" s="76"/>
      <c r="U40" s="76">
        <v>2.1010140000000002</v>
      </c>
      <c r="V40" s="74"/>
      <c r="W40" s="5"/>
      <c r="X40" s="6"/>
      <c r="Y40" s="11"/>
      <c r="Z40" s="10"/>
      <c r="AA40" s="10"/>
      <c r="AB40" s="4" t="s">
        <v>6743</v>
      </c>
      <c r="AC40" s="4"/>
      <c r="AD40" s="4" t="s">
        <v>3490</v>
      </c>
      <c r="AE40" s="4" t="s">
        <v>765</v>
      </c>
      <c r="AF40" s="4"/>
      <c r="AG40" s="8"/>
      <c r="AH40" s="8"/>
      <c r="AI40" s="8"/>
      <c r="AJ40" s="8"/>
      <c r="AK40" s="8"/>
      <c r="AL40" s="141">
        <v>252</v>
      </c>
      <c r="AM40" s="142">
        <v>9.3735999999999997</v>
      </c>
      <c r="AN40" s="142">
        <v>3.8917999999999999</v>
      </c>
      <c r="AO40" s="4" t="s">
        <v>734</v>
      </c>
      <c r="AP40" s="4" t="s">
        <v>5901</v>
      </c>
      <c r="AQ40" s="4" t="s">
        <v>8292</v>
      </c>
      <c r="AR40" s="4" t="s">
        <v>3048</v>
      </c>
      <c r="AS40" s="4"/>
    </row>
    <row r="41" spans="1:45" customFormat="1">
      <c r="A41" s="4" t="s">
        <v>4191</v>
      </c>
      <c r="B41" s="4" t="s">
        <v>808</v>
      </c>
      <c r="C41" s="4" t="s">
        <v>95</v>
      </c>
      <c r="D41" s="4" t="s">
        <v>122</v>
      </c>
      <c r="E41" s="4"/>
      <c r="F41" s="4" t="s">
        <v>809</v>
      </c>
      <c r="G41" s="14">
        <v>38.577927000000003</v>
      </c>
      <c r="H41" s="14">
        <v>-6.2017519999999999</v>
      </c>
      <c r="I41" s="4" t="s">
        <v>100</v>
      </c>
      <c r="J41" s="4" t="s">
        <v>3053</v>
      </c>
      <c r="K41" s="4" t="s">
        <v>6690</v>
      </c>
      <c r="L41" s="4" t="s">
        <v>101</v>
      </c>
      <c r="M41" s="72">
        <v>18.158999999999999</v>
      </c>
      <c r="N41" s="72"/>
      <c r="O41" s="72">
        <v>15.611000000000001</v>
      </c>
      <c r="P41" s="72"/>
      <c r="Q41" s="72">
        <v>38.406999999999996</v>
      </c>
      <c r="R41" s="71"/>
      <c r="S41" s="76">
        <v>0.859684</v>
      </c>
      <c r="T41" s="76"/>
      <c r="U41" s="76">
        <v>2.1150389999999999</v>
      </c>
      <c r="V41" s="74"/>
      <c r="W41" s="5"/>
      <c r="X41" s="6"/>
      <c r="Y41" s="11"/>
      <c r="Z41" s="10"/>
      <c r="AA41" s="10"/>
      <c r="AB41" s="4" t="s">
        <v>6743</v>
      </c>
      <c r="AC41" s="4"/>
      <c r="AD41" s="4" t="s">
        <v>3490</v>
      </c>
      <c r="AE41" s="4" t="s">
        <v>765</v>
      </c>
      <c r="AF41" s="4"/>
      <c r="AG41" s="8"/>
      <c r="AH41" s="8"/>
      <c r="AI41" s="8"/>
      <c r="AJ41" s="8"/>
      <c r="AK41" s="8"/>
      <c r="AL41" s="141">
        <v>368</v>
      </c>
      <c r="AM41" s="142">
        <v>9.6289999999999996</v>
      </c>
      <c r="AN41" s="142">
        <v>4.0612000000000004</v>
      </c>
      <c r="AO41" s="4" t="s">
        <v>734</v>
      </c>
      <c r="AP41" s="4" t="s">
        <v>5901</v>
      </c>
      <c r="AQ41" s="4" t="s">
        <v>8292</v>
      </c>
      <c r="AR41" s="4" t="s">
        <v>3048</v>
      </c>
      <c r="AS41" s="4"/>
    </row>
    <row r="42" spans="1:45" customFormat="1">
      <c r="A42" s="4" t="s">
        <v>4192</v>
      </c>
      <c r="B42" s="4" t="s">
        <v>810</v>
      </c>
      <c r="C42" s="4" t="s">
        <v>95</v>
      </c>
      <c r="D42" s="4" t="s">
        <v>122</v>
      </c>
      <c r="E42" s="4"/>
      <c r="F42" s="4" t="s">
        <v>809</v>
      </c>
      <c r="G42" s="14">
        <v>38.577927000000003</v>
      </c>
      <c r="H42" s="14">
        <v>-6.2017519999999999</v>
      </c>
      <c r="I42" s="4" t="s">
        <v>100</v>
      </c>
      <c r="J42" s="4" t="s">
        <v>3053</v>
      </c>
      <c r="K42" s="4" t="s">
        <v>6690</v>
      </c>
      <c r="L42" s="4" t="s">
        <v>101</v>
      </c>
      <c r="M42" s="72">
        <v>18.158000000000001</v>
      </c>
      <c r="N42" s="72"/>
      <c r="O42" s="72">
        <v>15.606999999999999</v>
      </c>
      <c r="P42" s="72"/>
      <c r="Q42" s="72">
        <v>38.395000000000003</v>
      </c>
      <c r="R42" s="71"/>
      <c r="S42" s="76">
        <v>0.85951100000000002</v>
      </c>
      <c r="T42" s="76"/>
      <c r="U42" s="76">
        <v>2.1144949999999998</v>
      </c>
      <c r="V42" s="74"/>
      <c r="W42" s="5"/>
      <c r="X42" s="6"/>
      <c r="Y42" s="11"/>
      <c r="Z42" s="10"/>
      <c r="AA42" s="10"/>
      <c r="AB42" s="4" t="s">
        <v>6743</v>
      </c>
      <c r="AC42" s="4"/>
      <c r="AD42" s="4" t="s">
        <v>3490</v>
      </c>
      <c r="AE42" s="4" t="s">
        <v>765</v>
      </c>
      <c r="AF42" s="4"/>
      <c r="AG42" s="8"/>
      <c r="AH42" s="8"/>
      <c r="AI42" s="8"/>
      <c r="AJ42" s="8"/>
      <c r="AK42" s="8"/>
      <c r="AL42" s="141">
        <v>361</v>
      </c>
      <c r="AM42" s="142">
        <v>9.6133000000000006</v>
      </c>
      <c r="AN42" s="142">
        <v>4.0538999999999996</v>
      </c>
      <c r="AO42" s="4" t="s">
        <v>734</v>
      </c>
      <c r="AP42" s="4" t="s">
        <v>5901</v>
      </c>
      <c r="AQ42" s="4" t="s">
        <v>8292</v>
      </c>
      <c r="AR42" s="4" t="s">
        <v>3048</v>
      </c>
      <c r="AS42" s="4"/>
    </row>
    <row r="43" spans="1:45" customFormat="1">
      <c r="A43" s="4" t="s">
        <v>4193</v>
      </c>
      <c r="B43" s="4" t="s">
        <v>811</v>
      </c>
      <c r="C43" s="4" t="s">
        <v>95</v>
      </c>
      <c r="D43" s="4" t="s">
        <v>122</v>
      </c>
      <c r="E43" s="4"/>
      <c r="F43" s="4" t="s">
        <v>809</v>
      </c>
      <c r="G43" s="14">
        <v>38.577927000000003</v>
      </c>
      <c r="H43" s="14">
        <v>-6.2017519999999999</v>
      </c>
      <c r="I43" s="4" t="s">
        <v>100</v>
      </c>
      <c r="J43" s="4" t="s">
        <v>3053</v>
      </c>
      <c r="K43" s="4" t="s">
        <v>6690</v>
      </c>
      <c r="L43" s="4" t="s">
        <v>101</v>
      </c>
      <c r="M43" s="72">
        <v>18.135999999999999</v>
      </c>
      <c r="N43" s="72"/>
      <c r="O43" s="72">
        <v>15.577999999999999</v>
      </c>
      <c r="P43" s="72"/>
      <c r="Q43" s="72">
        <v>38.299999999999997</v>
      </c>
      <c r="R43" s="71"/>
      <c r="S43" s="76">
        <v>0.85895500000000002</v>
      </c>
      <c r="T43" s="76"/>
      <c r="U43" s="76">
        <v>2.1118220000000001</v>
      </c>
      <c r="V43" s="74"/>
      <c r="W43" s="5"/>
      <c r="X43" s="6"/>
      <c r="Y43" s="11"/>
      <c r="Z43" s="10"/>
      <c r="AA43" s="10"/>
      <c r="AB43" s="4" t="s">
        <v>6743</v>
      </c>
      <c r="AC43" s="4"/>
      <c r="AD43" s="4" t="s">
        <v>3490</v>
      </c>
      <c r="AE43" s="4" t="s">
        <v>765</v>
      </c>
      <c r="AF43" s="4"/>
      <c r="AG43" s="8"/>
      <c r="AH43" s="8"/>
      <c r="AI43" s="8"/>
      <c r="AJ43" s="8"/>
      <c r="AK43" s="8"/>
      <c r="AL43" s="141">
        <v>323</v>
      </c>
      <c r="AM43" s="142">
        <v>9.5028000000000006</v>
      </c>
      <c r="AN43" s="142">
        <v>4.0065999999999997</v>
      </c>
      <c r="AO43" s="4" t="s">
        <v>734</v>
      </c>
      <c r="AP43" s="4" t="s">
        <v>5901</v>
      </c>
      <c r="AQ43" s="4" t="s">
        <v>8292</v>
      </c>
      <c r="AR43" s="4" t="s">
        <v>3048</v>
      </c>
      <c r="AS43" s="4"/>
    </row>
    <row r="44" spans="1:45" customFormat="1">
      <c r="A44" s="4" t="s">
        <v>4194</v>
      </c>
      <c r="B44" s="4" t="s">
        <v>812</v>
      </c>
      <c r="C44" s="4" t="s">
        <v>95</v>
      </c>
      <c r="D44" s="4" t="s">
        <v>122</v>
      </c>
      <c r="E44" s="4"/>
      <c r="F44" s="4" t="s">
        <v>813</v>
      </c>
      <c r="G44" s="14">
        <v>38.371563999999999</v>
      </c>
      <c r="H44" s="14">
        <v>-5.8800140000000001</v>
      </c>
      <c r="I44" s="4" t="s">
        <v>100</v>
      </c>
      <c r="J44" s="4" t="s">
        <v>3053</v>
      </c>
      <c r="K44" s="4" t="s">
        <v>6690</v>
      </c>
      <c r="L44" s="4" t="s">
        <v>101</v>
      </c>
      <c r="M44" s="72">
        <v>18.2</v>
      </c>
      <c r="N44" s="72"/>
      <c r="O44" s="72">
        <v>15.596</v>
      </c>
      <c r="P44" s="72"/>
      <c r="Q44" s="72">
        <v>38.43</v>
      </c>
      <c r="R44" s="71"/>
      <c r="S44" s="76">
        <v>0.85692299999999999</v>
      </c>
      <c r="T44" s="76"/>
      <c r="U44" s="76">
        <v>2.1115379999999999</v>
      </c>
      <c r="V44" s="74"/>
      <c r="W44" s="5"/>
      <c r="X44" s="6"/>
      <c r="Y44" s="11"/>
      <c r="Z44" s="10"/>
      <c r="AA44" s="10"/>
      <c r="AB44" s="4" t="s">
        <v>6743</v>
      </c>
      <c r="AC44" s="4"/>
      <c r="AD44" s="4" t="s">
        <v>3490</v>
      </c>
      <c r="AE44" s="4" t="s">
        <v>765</v>
      </c>
      <c r="AF44" s="4"/>
      <c r="AG44" s="8"/>
      <c r="AH44" s="8"/>
      <c r="AI44" s="8"/>
      <c r="AJ44" s="8"/>
      <c r="AK44" s="8"/>
      <c r="AL44" s="141">
        <v>309</v>
      </c>
      <c r="AM44" s="142">
        <v>9.5591000000000008</v>
      </c>
      <c r="AN44" s="142">
        <v>4.0395000000000003</v>
      </c>
      <c r="AO44" s="4" t="s">
        <v>734</v>
      </c>
      <c r="AP44" s="4" t="s">
        <v>5901</v>
      </c>
      <c r="AQ44" s="4" t="s">
        <v>8292</v>
      </c>
      <c r="AR44" s="4" t="s">
        <v>3048</v>
      </c>
      <c r="AS44" s="4"/>
    </row>
    <row r="45" spans="1:45" customFormat="1">
      <c r="A45" s="4" t="s">
        <v>4195</v>
      </c>
      <c r="B45" s="4" t="s">
        <v>814</v>
      </c>
      <c r="C45" s="4" t="s">
        <v>95</v>
      </c>
      <c r="D45" s="4" t="s">
        <v>122</v>
      </c>
      <c r="E45" s="4"/>
      <c r="F45" s="4" t="s">
        <v>813</v>
      </c>
      <c r="G45" s="14">
        <v>38.371563999999999</v>
      </c>
      <c r="H45" s="14">
        <v>-5.8800140000000001</v>
      </c>
      <c r="I45" s="4" t="s">
        <v>100</v>
      </c>
      <c r="J45" s="4" t="s">
        <v>3053</v>
      </c>
      <c r="K45" s="4" t="s">
        <v>6690</v>
      </c>
      <c r="L45" s="4" t="s">
        <v>101</v>
      </c>
      <c r="M45" s="72">
        <v>18.209</v>
      </c>
      <c r="N45" s="72"/>
      <c r="O45" s="72">
        <v>15.606</v>
      </c>
      <c r="P45" s="72"/>
      <c r="Q45" s="72">
        <v>38.459000000000003</v>
      </c>
      <c r="R45" s="71"/>
      <c r="S45" s="76">
        <v>0.85704899999999995</v>
      </c>
      <c r="T45" s="76"/>
      <c r="U45" s="76">
        <v>2.1120869999999998</v>
      </c>
      <c r="V45" s="74"/>
      <c r="W45" s="5"/>
      <c r="X45" s="6"/>
      <c r="Y45" s="11"/>
      <c r="Z45" s="10"/>
      <c r="AA45" s="10"/>
      <c r="AB45" s="4" t="s">
        <v>6743</v>
      </c>
      <c r="AC45" s="4"/>
      <c r="AD45" s="4" t="s">
        <v>3490</v>
      </c>
      <c r="AE45" s="4" t="s">
        <v>765</v>
      </c>
      <c r="AF45" s="4"/>
      <c r="AG45" s="8"/>
      <c r="AH45" s="8"/>
      <c r="AI45" s="8"/>
      <c r="AJ45" s="8"/>
      <c r="AK45" s="8"/>
      <c r="AL45" s="141">
        <v>321</v>
      </c>
      <c r="AM45" s="142">
        <v>9.5968</v>
      </c>
      <c r="AN45" s="142">
        <v>4.0526</v>
      </c>
      <c r="AO45" s="4" t="s">
        <v>734</v>
      </c>
      <c r="AP45" s="4" t="s">
        <v>5901</v>
      </c>
      <c r="AQ45" s="4" t="s">
        <v>8292</v>
      </c>
      <c r="AR45" s="4" t="s">
        <v>3048</v>
      </c>
      <c r="AS45" s="4"/>
    </row>
    <row r="46" spans="1:45" customFormat="1">
      <c r="A46" s="4" t="s">
        <v>4196</v>
      </c>
      <c r="B46" s="4" t="s">
        <v>815</v>
      </c>
      <c r="C46" s="4" t="s">
        <v>95</v>
      </c>
      <c r="D46" s="4" t="s">
        <v>3193</v>
      </c>
      <c r="E46" s="4"/>
      <c r="F46" s="4" t="s">
        <v>816</v>
      </c>
      <c r="G46" s="14">
        <v>38.371563999999999</v>
      </c>
      <c r="H46" s="14">
        <v>-5.8800140000000001</v>
      </c>
      <c r="I46" s="4" t="s">
        <v>100</v>
      </c>
      <c r="J46" s="4" t="s">
        <v>3053</v>
      </c>
      <c r="K46" s="4" t="s">
        <v>6674</v>
      </c>
      <c r="L46" s="4" t="s">
        <v>737</v>
      </c>
      <c r="M46" s="72">
        <v>18.201000000000001</v>
      </c>
      <c r="N46" s="72"/>
      <c r="O46" s="72">
        <v>15.616</v>
      </c>
      <c r="P46" s="72"/>
      <c r="Q46" s="72">
        <v>38.442999999999998</v>
      </c>
      <c r="R46" s="71"/>
      <c r="S46" s="76">
        <v>0.85797500000000004</v>
      </c>
      <c r="T46" s="76"/>
      <c r="U46" s="76">
        <v>2.1121370000000002</v>
      </c>
      <c r="V46" s="74"/>
      <c r="W46" s="5"/>
      <c r="X46" s="6"/>
      <c r="Y46" s="11"/>
      <c r="Z46" s="10"/>
      <c r="AA46" s="10"/>
      <c r="AB46" s="4" t="s">
        <v>8609</v>
      </c>
      <c r="AC46" s="4" t="s">
        <v>817</v>
      </c>
      <c r="AD46" s="4"/>
      <c r="AE46" s="4" t="s">
        <v>735</v>
      </c>
      <c r="AF46" s="4"/>
      <c r="AG46" s="8"/>
      <c r="AH46" s="8"/>
      <c r="AI46" s="8"/>
      <c r="AJ46" s="8"/>
      <c r="AK46" s="8"/>
      <c r="AL46" s="141">
        <v>346</v>
      </c>
      <c r="AM46" s="142">
        <v>9.6386000000000003</v>
      </c>
      <c r="AN46" s="142">
        <v>4.0530999999999997</v>
      </c>
      <c r="AO46" s="4" t="s">
        <v>734</v>
      </c>
      <c r="AP46" s="4" t="s">
        <v>5901</v>
      </c>
      <c r="AQ46" s="4" t="s">
        <v>8292</v>
      </c>
      <c r="AR46" s="4" t="s">
        <v>3048</v>
      </c>
      <c r="AS46" s="4"/>
    </row>
    <row r="47" spans="1:45" customFormat="1">
      <c r="A47" s="4" t="s">
        <v>4197</v>
      </c>
      <c r="B47" s="4" t="s">
        <v>818</v>
      </c>
      <c r="C47" s="4" t="s">
        <v>95</v>
      </c>
      <c r="D47" s="4" t="s">
        <v>3193</v>
      </c>
      <c r="E47" s="4"/>
      <c r="F47" s="4" t="s">
        <v>816</v>
      </c>
      <c r="G47" s="14">
        <v>38.371563999999999</v>
      </c>
      <c r="H47" s="14">
        <v>-5.8800140000000001</v>
      </c>
      <c r="I47" s="4" t="s">
        <v>100</v>
      </c>
      <c r="J47" s="4" t="s">
        <v>3053</v>
      </c>
      <c r="K47" s="4" t="s">
        <v>6674</v>
      </c>
      <c r="L47" s="4" t="s">
        <v>737</v>
      </c>
      <c r="M47" s="72">
        <v>18.241</v>
      </c>
      <c r="N47" s="72"/>
      <c r="O47" s="72">
        <v>15.62</v>
      </c>
      <c r="P47" s="72"/>
      <c r="Q47" s="72">
        <v>38.465000000000003</v>
      </c>
      <c r="R47" s="71"/>
      <c r="S47" s="76">
        <v>0.85631299999999999</v>
      </c>
      <c r="T47" s="76"/>
      <c r="U47" s="76">
        <v>2.108711</v>
      </c>
      <c r="V47" s="74"/>
      <c r="W47" s="5"/>
      <c r="X47" s="6"/>
      <c r="Y47" s="11"/>
      <c r="Z47" s="10"/>
      <c r="AA47" s="10"/>
      <c r="AB47" s="4" t="s">
        <v>8609</v>
      </c>
      <c r="AC47" s="4"/>
      <c r="AD47" s="4"/>
      <c r="AE47" s="4" t="s">
        <v>735</v>
      </c>
      <c r="AF47" s="4"/>
      <c r="AG47" s="8"/>
      <c r="AH47" s="8"/>
      <c r="AI47" s="8"/>
      <c r="AJ47" s="8"/>
      <c r="AK47" s="8"/>
      <c r="AL47" s="141">
        <v>324</v>
      </c>
      <c r="AM47" s="142">
        <v>9.6448999999999998</v>
      </c>
      <c r="AN47" s="142">
        <v>4.0385</v>
      </c>
      <c r="AO47" s="4" t="s">
        <v>734</v>
      </c>
      <c r="AP47" s="4" t="s">
        <v>5901</v>
      </c>
      <c r="AQ47" s="4" t="s">
        <v>8292</v>
      </c>
      <c r="AR47" s="4" t="s">
        <v>3048</v>
      </c>
      <c r="AS47" s="4"/>
    </row>
    <row r="48" spans="1:45" customFormat="1">
      <c r="A48" s="4" t="s">
        <v>4198</v>
      </c>
      <c r="B48" s="4" t="s">
        <v>819</v>
      </c>
      <c r="C48" s="4" t="s">
        <v>95</v>
      </c>
      <c r="D48" s="4" t="s">
        <v>3193</v>
      </c>
      <c r="E48" s="4"/>
      <c r="F48" s="4" t="s">
        <v>820</v>
      </c>
      <c r="G48" s="14">
        <v>38.371563999999999</v>
      </c>
      <c r="H48" s="14">
        <v>-5.8800140000000001</v>
      </c>
      <c r="I48" s="4" t="s">
        <v>100</v>
      </c>
      <c r="J48" s="4" t="s">
        <v>3053</v>
      </c>
      <c r="K48" s="4" t="s">
        <v>6674</v>
      </c>
      <c r="L48" s="4" t="s">
        <v>737</v>
      </c>
      <c r="M48" s="72">
        <v>18.456</v>
      </c>
      <c r="N48" s="72"/>
      <c r="O48" s="72">
        <v>15.638999999999999</v>
      </c>
      <c r="P48" s="72"/>
      <c r="Q48" s="72">
        <v>38.752000000000002</v>
      </c>
      <c r="R48" s="71"/>
      <c r="S48" s="76">
        <v>0.84736699999999998</v>
      </c>
      <c r="T48" s="76"/>
      <c r="U48" s="76">
        <v>2.0996969999999999</v>
      </c>
      <c r="V48" s="74"/>
      <c r="W48" s="5"/>
      <c r="X48" s="6"/>
      <c r="Y48" s="11"/>
      <c r="Z48" s="10"/>
      <c r="AA48" s="10"/>
      <c r="AB48" s="4" t="s">
        <v>8609</v>
      </c>
      <c r="AC48" s="4" t="s">
        <v>821</v>
      </c>
      <c r="AD48" s="4"/>
      <c r="AE48" s="4" t="s">
        <v>735</v>
      </c>
      <c r="AF48" s="4"/>
      <c r="AG48" s="8"/>
      <c r="AH48" s="8"/>
      <c r="AI48" s="8"/>
      <c r="AJ48" s="8"/>
      <c r="AK48" s="8"/>
      <c r="AL48" s="141">
        <v>199</v>
      </c>
      <c r="AM48" s="142">
        <v>9.6713000000000005</v>
      </c>
      <c r="AN48" s="142">
        <v>4.0500999999999996</v>
      </c>
      <c r="AO48" s="4" t="s">
        <v>734</v>
      </c>
      <c r="AP48" s="4" t="s">
        <v>5901</v>
      </c>
      <c r="AQ48" s="4" t="s">
        <v>8292</v>
      </c>
      <c r="AR48" s="4" t="s">
        <v>3048</v>
      </c>
      <c r="AS48" s="4"/>
    </row>
    <row r="49" spans="1:45" customFormat="1">
      <c r="A49" s="4" t="s">
        <v>4199</v>
      </c>
      <c r="B49" s="4" t="s">
        <v>822</v>
      </c>
      <c r="C49" s="4" t="s">
        <v>95</v>
      </c>
      <c r="D49" s="4" t="s">
        <v>3193</v>
      </c>
      <c r="E49" s="4"/>
      <c r="F49" s="4" t="s">
        <v>820</v>
      </c>
      <c r="G49" s="14">
        <v>38.371563999999999</v>
      </c>
      <c r="H49" s="14">
        <v>-5.8800140000000001</v>
      </c>
      <c r="I49" s="4" t="s">
        <v>100</v>
      </c>
      <c r="J49" s="4" t="s">
        <v>3053</v>
      </c>
      <c r="K49" s="4" t="s">
        <v>6674</v>
      </c>
      <c r="L49" s="4" t="s">
        <v>737</v>
      </c>
      <c r="M49" s="72">
        <v>18.471</v>
      </c>
      <c r="N49" s="72"/>
      <c r="O49" s="72">
        <v>15.654</v>
      </c>
      <c r="P49" s="72"/>
      <c r="Q49" s="72">
        <v>38.798000000000002</v>
      </c>
      <c r="R49" s="71"/>
      <c r="S49" s="76">
        <v>0.84749099999999999</v>
      </c>
      <c r="T49" s="76"/>
      <c r="U49" s="76">
        <v>2.100482</v>
      </c>
      <c r="V49" s="74"/>
      <c r="W49" s="5"/>
      <c r="X49" s="6"/>
      <c r="Y49" s="11"/>
      <c r="Z49" s="10"/>
      <c r="AA49" s="10"/>
      <c r="AB49" s="4" t="s">
        <v>8609</v>
      </c>
      <c r="AC49" s="4"/>
      <c r="AD49" s="4"/>
      <c r="AE49" s="4" t="s">
        <v>735</v>
      </c>
      <c r="AF49" s="4"/>
      <c r="AG49" s="8"/>
      <c r="AH49" s="8"/>
      <c r="AI49" s="8"/>
      <c r="AJ49" s="8"/>
      <c r="AK49" s="8"/>
      <c r="AL49" s="141">
        <v>217</v>
      </c>
      <c r="AM49" s="142">
        <v>9.7269000000000005</v>
      </c>
      <c r="AN49" s="142">
        <v>4.0694999999999997</v>
      </c>
      <c r="AO49" s="4" t="s">
        <v>734</v>
      </c>
      <c r="AP49" s="4" t="s">
        <v>5901</v>
      </c>
      <c r="AQ49" s="4" t="s">
        <v>8292</v>
      </c>
      <c r="AR49" s="4" t="s">
        <v>3048</v>
      </c>
      <c r="AS49" s="4"/>
    </row>
    <row r="50" spans="1:45" customFormat="1">
      <c r="A50" s="4" t="s">
        <v>4200</v>
      </c>
      <c r="B50" s="4" t="s">
        <v>823</v>
      </c>
      <c r="C50" s="4" t="s">
        <v>95</v>
      </c>
      <c r="D50" s="4" t="s">
        <v>3491</v>
      </c>
      <c r="E50" s="4"/>
      <c r="F50" s="4" t="s">
        <v>824</v>
      </c>
      <c r="G50" s="14">
        <v>41.078003000000002</v>
      </c>
      <c r="H50" s="14">
        <v>-3.0114390000000002</v>
      </c>
      <c r="I50" s="4" t="s">
        <v>100</v>
      </c>
      <c r="J50" s="4" t="s">
        <v>3053</v>
      </c>
      <c r="K50" s="4" t="s">
        <v>6674</v>
      </c>
      <c r="L50" s="4" t="s">
        <v>737</v>
      </c>
      <c r="M50" s="72">
        <v>18.456</v>
      </c>
      <c r="N50" s="72"/>
      <c r="O50" s="72">
        <v>15.65</v>
      </c>
      <c r="P50" s="72"/>
      <c r="Q50" s="72">
        <v>38.698</v>
      </c>
      <c r="R50" s="71"/>
      <c r="S50" s="76">
        <v>0.84796300000000002</v>
      </c>
      <c r="T50" s="76"/>
      <c r="U50" s="76">
        <v>2.0967709999999999</v>
      </c>
      <c r="V50" s="74"/>
      <c r="W50" s="5"/>
      <c r="X50" s="6"/>
      <c r="Y50" s="11"/>
      <c r="Z50" s="10"/>
      <c r="AA50" s="10"/>
      <c r="AB50" s="4" t="s">
        <v>8609</v>
      </c>
      <c r="AC50" s="4" t="s">
        <v>825</v>
      </c>
      <c r="AD50" s="4"/>
      <c r="AE50" s="4" t="s">
        <v>735</v>
      </c>
      <c r="AF50" s="4"/>
      <c r="AG50" s="8"/>
      <c r="AH50" s="8"/>
      <c r="AI50" s="8"/>
      <c r="AJ50" s="8"/>
      <c r="AK50" s="8"/>
      <c r="AL50" s="141">
        <v>220</v>
      </c>
      <c r="AM50" s="142">
        <v>9.7143999999999995</v>
      </c>
      <c r="AN50" s="142">
        <v>4.0256999999999996</v>
      </c>
      <c r="AO50" s="4" t="s">
        <v>734</v>
      </c>
      <c r="AP50" s="4" t="s">
        <v>5901</v>
      </c>
      <c r="AQ50" s="4" t="s">
        <v>8292</v>
      </c>
      <c r="AR50" s="4" t="s">
        <v>3048</v>
      </c>
      <c r="AS50" s="4"/>
    </row>
    <row r="51" spans="1:45" customFormat="1">
      <c r="A51" s="4" t="s">
        <v>4201</v>
      </c>
      <c r="B51" s="4" t="s">
        <v>826</v>
      </c>
      <c r="C51" s="4" t="s">
        <v>95</v>
      </c>
      <c r="D51" s="4" t="s">
        <v>122</v>
      </c>
      <c r="E51" s="4"/>
      <c r="F51" s="4" t="s">
        <v>827</v>
      </c>
      <c r="G51" s="14">
        <v>38.371563999999999</v>
      </c>
      <c r="H51" s="14">
        <v>-5.8800140000000001</v>
      </c>
      <c r="I51" s="4" t="s">
        <v>165</v>
      </c>
      <c r="J51" s="4" t="s">
        <v>5611</v>
      </c>
      <c r="K51" s="4"/>
      <c r="L51" s="4"/>
      <c r="M51" s="72">
        <v>18.053999999999998</v>
      </c>
      <c r="N51" s="72"/>
      <c r="O51" s="72">
        <v>15.529</v>
      </c>
      <c r="P51" s="72"/>
      <c r="Q51" s="72">
        <v>37.874000000000002</v>
      </c>
      <c r="R51" s="71"/>
      <c r="S51" s="76">
        <v>0.86014199999999996</v>
      </c>
      <c r="T51" s="76"/>
      <c r="U51" s="76">
        <v>2.0978180000000002</v>
      </c>
      <c r="V51" s="74"/>
      <c r="W51" s="5"/>
      <c r="X51" s="6"/>
      <c r="Y51" s="11"/>
      <c r="Z51" s="10"/>
      <c r="AA51" s="10"/>
      <c r="AB51" s="4" t="s">
        <v>6743</v>
      </c>
      <c r="AC51" s="4" t="s">
        <v>828</v>
      </c>
      <c r="AD51" s="4"/>
      <c r="AE51" s="4"/>
      <c r="AF51" s="4"/>
      <c r="AG51" s="8"/>
      <c r="AH51" s="8"/>
      <c r="AI51" s="8"/>
      <c r="AJ51" s="8"/>
      <c r="AK51" s="8"/>
      <c r="AL51" s="141">
        <v>290</v>
      </c>
      <c r="AM51" s="142">
        <v>9.3274000000000008</v>
      </c>
      <c r="AN51" s="142">
        <v>3.8094999999999999</v>
      </c>
      <c r="AO51" s="4" t="s">
        <v>734</v>
      </c>
      <c r="AP51" s="4" t="s">
        <v>5901</v>
      </c>
      <c r="AQ51" s="4" t="s">
        <v>8292</v>
      </c>
      <c r="AR51" s="4" t="s">
        <v>3048</v>
      </c>
      <c r="AS51" s="4"/>
    </row>
    <row r="52" spans="1:45" customFormat="1">
      <c r="A52" s="4" t="s">
        <v>4202</v>
      </c>
      <c r="B52" s="4" t="s">
        <v>829</v>
      </c>
      <c r="C52" s="4" t="s">
        <v>95</v>
      </c>
      <c r="D52" s="4" t="s">
        <v>122</v>
      </c>
      <c r="E52" s="4"/>
      <c r="F52" s="4" t="s">
        <v>830</v>
      </c>
      <c r="G52" s="14">
        <v>38.379371999999996</v>
      </c>
      <c r="H52" s="14">
        <v>-6.6046019999999999</v>
      </c>
      <c r="I52" s="4" t="s">
        <v>165</v>
      </c>
      <c r="J52" s="4" t="s">
        <v>5611</v>
      </c>
      <c r="K52" s="4" t="s">
        <v>831</v>
      </c>
      <c r="L52" s="4"/>
      <c r="M52" s="72">
        <v>18.370999999999999</v>
      </c>
      <c r="N52" s="72"/>
      <c r="O52" s="72">
        <v>15.586</v>
      </c>
      <c r="P52" s="72"/>
      <c r="Q52" s="72">
        <v>38.119999999999997</v>
      </c>
      <c r="R52" s="71"/>
      <c r="S52" s="76">
        <v>0.84840199999999999</v>
      </c>
      <c r="T52" s="76"/>
      <c r="U52" s="76">
        <v>2.0750099999999998</v>
      </c>
      <c r="V52" s="74"/>
      <c r="W52" s="5"/>
      <c r="X52" s="6"/>
      <c r="Y52" s="11"/>
      <c r="Z52" s="10"/>
      <c r="AA52" s="10"/>
      <c r="AB52" s="4" t="s">
        <v>6743</v>
      </c>
      <c r="AC52" s="4" t="s">
        <v>832</v>
      </c>
      <c r="AD52" s="4"/>
      <c r="AE52" s="4"/>
      <c r="AF52" s="4"/>
      <c r="AG52" s="8"/>
      <c r="AH52" s="8"/>
      <c r="AI52" s="8"/>
      <c r="AJ52" s="8"/>
      <c r="AK52" s="8"/>
      <c r="AL52" s="141">
        <v>159</v>
      </c>
      <c r="AM52" s="142">
        <v>9.4822000000000006</v>
      </c>
      <c r="AN52" s="142">
        <v>3.7541000000000002</v>
      </c>
      <c r="AO52" s="4" t="s">
        <v>734</v>
      </c>
      <c r="AP52" s="4" t="s">
        <v>5901</v>
      </c>
      <c r="AQ52" s="4" t="s">
        <v>8292</v>
      </c>
      <c r="AR52" s="4" t="s">
        <v>3048</v>
      </c>
      <c r="AS52" s="4"/>
    </row>
    <row r="53" spans="1:45" customFormat="1">
      <c r="A53" s="4" t="s">
        <v>4203</v>
      </c>
      <c r="B53" s="4" t="s">
        <v>833</v>
      </c>
      <c r="C53" s="4" t="s">
        <v>95</v>
      </c>
      <c r="D53" s="4" t="s">
        <v>122</v>
      </c>
      <c r="E53" s="4"/>
      <c r="F53" s="4" t="s">
        <v>830</v>
      </c>
      <c r="G53" s="14">
        <v>38.379371999999996</v>
      </c>
      <c r="H53" s="14">
        <v>-6.6046019999999999</v>
      </c>
      <c r="I53" s="4" t="s">
        <v>165</v>
      </c>
      <c r="J53" s="4" t="s">
        <v>5611</v>
      </c>
      <c r="K53" s="4" t="s">
        <v>831</v>
      </c>
      <c r="L53" s="4"/>
      <c r="M53" s="72">
        <v>18.343</v>
      </c>
      <c r="N53" s="72"/>
      <c r="O53" s="72">
        <v>15.585000000000001</v>
      </c>
      <c r="P53" s="72"/>
      <c r="Q53" s="72">
        <v>38.072000000000003</v>
      </c>
      <c r="R53" s="71"/>
      <c r="S53" s="76">
        <v>0.84964300000000004</v>
      </c>
      <c r="T53" s="76"/>
      <c r="U53" s="76">
        <v>2.0755599999999998</v>
      </c>
      <c r="V53" s="74"/>
      <c r="W53" s="5"/>
      <c r="X53" s="6"/>
      <c r="Y53" s="11"/>
      <c r="Z53" s="10"/>
      <c r="AA53" s="10"/>
      <c r="AB53" s="4" t="s">
        <v>6743</v>
      </c>
      <c r="AC53" s="4"/>
      <c r="AD53" s="4"/>
      <c r="AE53" s="4"/>
      <c r="AF53" s="4"/>
      <c r="AG53" s="8"/>
      <c r="AH53" s="8"/>
      <c r="AI53" s="8"/>
      <c r="AJ53" s="8"/>
      <c r="AK53" s="8"/>
      <c r="AL53" s="141">
        <v>178</v>
      </c>
      <c r="AM53" s="142">
        <v>9.484</v>
      </c>
      <c r="AN53" s="142">
        <v>3.7463000000000002</v>
      </c>
      <c r="AO53" s="4" t="s">
        <v>734</v>
      </c>
      <c r="AP53" s="4" t="s">
        <v>5901</v>
      </c>
      <c r="AQ53" s="4" t="s">
        <v>8292</v>
      </c>
      <c r="AR53" s="4" t="s">
        <v>3048</v>
      </c>
      <c r="AS53" s="4"/>
    </row>
    <row r="54" spans="1:45" customFormat="1">
      <c r="A54" s="4" t="s">
        <v>4204</v>
      </c>
      <c r="B54" s="4" t="s">
        <v>834</v>
      </c>
      <c r="C54" s="4" t="s">
        <v>95</v>
      </c>
      <c r="D54" s="4" t="s">
        <v>122</v>
      </c>
      <c r="E54" s="4"/>
      <c r="F54" s="4" t="s">
        <v>835</v>
      </c>
      <c r="G54" s="14">
        <v>38.337561999999998</v>
      </c>
      <c r="H54" s="14">
        <v>-6.6910299999999996</v>
      </c>
      <c r="I54" s="4" t="s">
        <v>165</v>
      </c>
      <c r="J54" s="4" t="s">
        <v>5611</v>
      </c>
      <c r="K54" s="4" t="s">
        <v>836</v>
      </c>
      <c r="L54" s="4"/>
      <c r="M54" s="72">
        <v>18.204999999999998</v>
      </c>
      <c r="N54" s="72"/>
      <c r="O54" s="72">
        <v>15.555</v>
      </c>
      <c r="P54" s="72"/>
      <c r="Q54" s="72">
        <v>37.956000000000003</v>
      </c>
      <c r="R54" s="71"/>
      <c r="S54" s="76">
        <v>0.85443599999999997</v>
      </c>
      <c r="T54" s="76"/>
      <c r="U54" s="76">
        <v>2.0849220000000002</v>
      </c>
      <c r="V54" s="74"/>
      <c r="W54" s="5"/>
      <c r="X54" s="6"/>
      <c r="Y54" s="11"/>
      <c r="Z54" s="10"/>
      <c r="AA54" s="10"/>
      <c r="AB54" s="4" t="s">
        <v>6743</v>
      </c>
      <c r="AC54" s="4" t="s">
        <v>837</v>
      </c>
      <c r="AD54" s="4"/>
      <c r="AE54" s="4"/>
      <c r="AF54" s="4"/>
      <c r="AG54" s="8"/>
      <c r="AH54" s="8"/>
      <c r="AI54" s="8"/>
      <c r="AJ54" s="8"/>
      <c r="AK54" s="8"/>
      <c r="AL54" s="141">
        <v>225</v>
      </c>
      <c r="AM54" s="142">
        <v>9.3960000000000008</v>
      </c>
      <c r="AN54" s="142">
        <v>3.7631000000000001</v>
      </c>
      <c r="AO54" s="4" t="s">
        <v>734</v>
      </c>
      <c r="AP54" s="4" t="s">
        <v>5901</v>
      </c>
      <c r="AQ54" s="4" t="s">
        <v>8292</v>
      </c>
      <c r="AR54" s="4" t="s">
        <v>3048</v>
      </c>
      <c r="AS54" s="4"/>
    </row>
    <row r="58" spans="1:45">
      <c r="C58" s="34"/>
    </row>
    <row r="60" spans="1:45">
      <c r="C60" s="34"/>
    </row>
    <row r="62" spans="1:45">
      <c r="I62" s="34"/>
    </row>
    <row r="64" spans="1:45">
      <c r="C64" s="34"/>
      <c r="D64" s="34"/>
    </row>
    <row r="65" spans="3:4">
      <c r="C65" s="34"/>
      <c r="D65" s="34"/>
    </row>
    <row r="66" spans="3:4">
      <c r="D66" s="34"/>
    </row>
    <row r="68" spans="3:4">
      <c r="D68" s="34"/>
    </row>
    <row r="69" spans="3:4">
      <c r="C69" s="34"/>
      <c r="D69" s="34"/>
    </row>
    <row r="71" spans="3:4">
      <c r="C71" s="34"/>
      <c r="D71" s="34"/>
    </row>
    <row r="72" spans="3:4">
      <c r="C72" s="34"/>
      <c r="D72" s="34"/>
    </row>
    <row r="73" spans="3:4">
      <c r="D73" s="34"/>
    </row>
    <row r="74" spans="3:4">
      <c r="C74" s="34"/>
      <c r="D74" s="34"/>
    </row>
    <row r="75" spans="3:4">
      <c r="D75" s="34"/>
    </row>
    <row r="76" spans="3:4">
      <c r="D76" s="34"/>
    </row>
    <row r="80" spans="3:4">
      <c r="C80" s="13"/>
    </row>
    <row r="81" spans="3:3">
      <c r="C81" s="13"/>
    </row>
    <row r="82" spans="3:3">
      <c r="C82" s="34"/>
    </row>
    <row r="84" spans="3:3">
      <c r="C84" s="34"/>
    </row>
    <row r="89" spans="3:3">
      <c r="C89" s="34"/>
    </row>
    <row r="90" spans="3:3">
      <c r="C90" s="34"/>
    </row>
    <row r="91" spans="3:3">
      <c r="C91" s="34"/>
    </row>
    <row r="92" spans="3:3">
      <c r="C92" s="34"/>
    </row>
    <row r="97" spans="3:11">
      <c r="C97" s="34"/>
    </row>
    <row r="101" spans="3:11">
      <c r="C101" s="34"/>
    </row>
    <row r="103" spans="3:11">
      <c r="C103" s="34"/>
    </row>
    <row r="105" spans="3:11">
      <c r="C105" s="34"/>
      <c r="K105" s="37"/>
    </row>
    <row r="108" spans="3:11">
      <c r="C108" s="34"/>
    </row>
    <row r="114" spans="3:3">
      <c r="C114" s="13"/>
    </row>
    <row r="115" spans="3:3">
      <c r="C115" s="34"/>
    </row>
    <row r="116" spans="3:3">
      <c r="C116" s="34"/>
    </row>
  </sheetData>
  <sheetProtection selectLockedCells="1" selectUnlockedCells="1"/>
  <conditionalFormatting sqref="AQ2:AR54">
    <cfRule type="containsText" dxfId="93" priority="1" stopIfTrue="1" operator="containsText" text="NA">
      <formula>NOT(ISERROR(SEARCH("NA",AQ2)))</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9"/>
  <sheetViews>
    <sheetView zoomScale="70" zoomScaleNormal="70" zoomScalePageLayoutView="70" workbookViewId="0">
      <selection sqref="A1:XFD1"/>
    </sheetView>
  </sheetViews>
  <sheetFormatPr baseColWidth="10" defaultColWidth="12.6640625" defaultRowHeight="15" x14ac:dyDescent="0"/>
  <cols>
    <col min="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4205</v>
      </c>
      <c r="B2" s="4" t="s">
        <v>838</v>
      </c>
      <c r="C2" s="4" t="s">
        <v>95</v>
      </c>
      <c r="D2" s="4" t="s">
        <v>456</v>
      </c>
      <c r="E2" s="4" t="s">
        <v>839</v>
      </c>
      <c r="F2" s="4" t="s">
        <v>840</v>
      </c>
      <c r="G2" s="14">
        <v>38.727733999999998</v>
      </c>
      <c r="H2" s="14">
        <v>-4.6665469999999996</v>
      </c>
      <c r="I2" s="4" t="s">
        <v>100</v>
      </c>
      <c r="J2" s="4" t="s">
        <v>6692</v>
      </c>
      <c r="K2" s="4" t="s">
        <v>3061</v>
      </c>
      <c r="L2" s="4" t="s">
        <v>841</v>
      </c>
      <c r="M2" s="72">
        <v>18.265999999999998</v>
      </c>
      <c r="N2" s="72">
        <v>6.0999999999999999E-2</v>
      </c>
      <c r="O2" s="72">
        <v>15.641</v>
      </c>
      <c r="P2" s="72">
        <v>0.06</v>
      </c>
      <c r="Q2" s="72">
        <v>38.530999999999999</v>
      </c>
      <c r="R2" s="72">
        <v>6.2E-2</v>
      </c>
      <c r="S2" s="7">
        <v>0.85629</v>
      </c>
      <c r="T2" s="7"/>
      <c r="U2" s="7">
        <v>2.1094400000000002</v>
      </c>
      <c r="V2" s="74"/>
      <c r="W2" s="5"/>
      <c r="X2" s="6"/>
      <c r="Y2" s="11"/>
      <c r="Z2" s="10"/>
      <c r="AA2" s="10"/>
      <c r="AB2" s="4" t="s">
        <v>8609</v>
      </c>
      <c r="AC2" s="4"/>
      <c r="AD2" s="4"/>
      <c r="AE2" s="4"/>
      <c r="AF2" s="4"/>
      <c r="AG2" s="8"/>
      <c r="AH2" s="8"/>
      <c r="AI2" s="8"/>
      <c r="AJ2" s="8"/>
      <c r="AK2" s="8"/>
      <c r="AL2" s="141">
        <v>345</v>
      </c>
      <c r="AM2" s="142">
        <v>9.7225999999999999</v>
      </c>
      <c r="AN2" s="142">
        <v>4.0643000000000002</v>
      </c>
      <c r="AO2" s="4" t="s">
        <v>31</v>
      </c>
      <c r="AP2" s="4" t="s">
        <v>7482</v>
      </c>
      <c r="AQ2" s="4" t="s">
        <v>8296</v>
      </c>
      <c r="AR2" s="4" t="s">
        <v>3048</v>
      </c>
      <c r="AS2" s="4"/>
    </row>
    <row r="3" spans="1:45" customFormat="1">
      <c r="A3" s="4" t="s">
        <v>4206</v>
      </c>
      <c r="B3" s="4" t="s">
        <v>842</v>
      </c>
      <c r="C3" s="4" t="s">
        <v>95</v>
      </c>
      <c r="D3" s="4" t="s">
        <v>456</v>
      </c>
      <c r="E3" s="4" t="s">
        <v>839</v>
      </c>
      <c r="F3" s="4" t="s">
        <v>840</v>
      </c>
      <c r="G3" s="14">
        <v>38.727733999999998</v>
      </c>
      <c r="H3" s="14">
        <v>-4.6665469999999996</v>
      </c>
      <c r="I3" s="4" t="s">
        <v>100</v>
      </c>
      <c r="J3" s="4" t="s">
        <v>401</v>
      </c>
      <c r="K3" s="4" t="s">
        <v>6691</v>
      </c>
      <c r="L3" s="4" t="s">
        <v>841</v>
      </c>
      <c r="M3" s="72">
        <v>18.132000000000001</v>
      </c>
      <c r="N3" s="72">
        <v>7.2999999999999995E-2</v>
      </c>
      <c r="O3" s="72">
        <v>15.653</v>
      </c>
      <c r="P3" s="72">
        <v>5.7000000000000002E-2</v>
      </c>
      <c r="Q3" s="72">
        <v>38.683999999999997</v>
      </c>
      <c r="R3" s="72">
        <v>5.8999999999999997E-2</v>
      </c>
      <c r="S3" s="7">
        <v>0.86328000000000005</v>
      </c>
      <c r="T3" s="7"/>
      <c r="U3" s="7">
        <v>2.13347</v>
      </c>
      <c r="V3" s="74"/>
      <c r="W3" s="5"/>
      <c r="X3" s="6"/>
      <c r="Y3" s="11"/>
      <c r="Z3" s="10"/>
      <c r="AA3" s="10"/>
      <c r="AB3" s="4" t="s">
        <v>8609</v>
      </c>
      <c r="AC3" s="4"/>
      <c r="AD3" s="4"/>
      <c r="AE3" s="4"/>
      <c r="AF3" s="4"/>
      <c r="AG3" s="8"/>
      <c r="AH3" s="8"/>
      <c r="AI3" s="8"/>
      <c r="AJ3" s="8"/>
      <c r="AK3" s="8"/>
      <c r="AL3" s="141">
        <v>466</v>
      </c>
      <c r="AM3" s="142">
        <v>9.8059999999999992</v>
      </c>
      <c r="AN3" s="142">
        <v>4.2492000000000001</v>
      </c>
      <c r="AO3" s="4" t="s">
        <v>31</v>
      </c>
      <c r="AP3" s="4" t="s">
        <v>7482</v>
      </c>
      <c r="AQ3" s="4" t="s">
        <v>8296</v>
      </c>
      <c r="AR3" s="4" t="s">
        <v>3048</v>
      </c>
      <c r="AS3" s="4" t="s">
        <v>3187</v>
      </c>
    </row>
    <row r="4" spans="1:45" customFormat="1">
      <c r="A4" s="4" t="s">
        <v>4207</v>
      </c>
      <c r="B4" s="4" t="s">
        <v>843</v>
      </c>
      <c r="C4" s="4" t="s">
        <v>95</v>
      </c>
      <c r="D4" s="4" t="s">
        <v>456</v>
      </c>
      <c r="E4" s="4" t="s">
        <v>839</v>
      </c>
      <c r="F4" s="4" t="s">
        <v>840</v>
      </c>
      <c r="G4" s="14">
        <v>38.727733999999998</v>
      </c>
      <c r="H4" s="14">
        <v>-4.6665469999999996</v>
      </c>
      <c r="I4" s="4" t="s">
        <v>100</v>
      </c>
      <c r="J4" s="4" t="s">
        <v>401</v>
      </c>
      <c r="K4" s="4" t="s">
        <v>6691</v>
      </c>
      <c r="L4" s="4" t="s">
        <v>841</v>
      </c>
      <c r="M4" s="72">
        <v>18.399000000000001</v>
      </c>
      <c r="N4" s="72">
        <v>6.0000000000000001E-3</v>
      </c>
      <c r="O4" s="72">
        <v>15.68</v>
      </c>
      <c r="P4" s="72">
        <v>6.0000000000000001E-3</v>
      </c>
      <c r="Q4" s="72">
        <v>38.667000000000002</v>
      </c>
      <c r="R4" s="72">
        <v>6.0000000000000001E-3</v>
      </c>
      <c r="S4" s="7">
        <v>0.85221999999999998</v>
      </c>
      <c r="T4" s="7"/>
      <c r="U4" s="7">
        <v>2.1015799999999998</v>
      </c>
      <c r="V4" s="74"/>
      <c r="W4" s="5"/>
      <c r="X4" s="6"/>
      <c r="Y4" s="11"/>
      <c r="Z4" s="10"/>
      <c r="AA4" s="10"/>
      <c r="AB4" s="4" t="s">
        <v>8609</v>
      </c>
      <c r="AC4" s="4"/>
      <c r="AD4" s="4"/>
      <c r="AE4" s="4"/>
      <c r="AF4" s="4"/>
      <c r="AG4" s="8"/>
      <c r="AH4" s="8"/>
      <c r="AI4" s="8"/>
      <c r="AJ4" s="8"/>
      <c r="AK4" s="8"/>
      <c r="AL4" s="141">
        <v>320</v>
      </c>
      <c r="AM4" s="142">
        <v>9.8460000000000001</v>
      </c>
      <c r="AN4" s="142">
        <v>4.0590000000000002</v>
      </c>
      <c r="AO4" s="4" t="s">
        <v>31</v>
      </c>
      <c r="AP4" s="4" t="s">
        <v>7482</v>
      </c>
      <c r="AQ4" s="4" t="s">
        <v>8296</v>
      </c>
      <c r="AR4" s="4" t="s">
        <v>3048</v>
      </c>
      <c r="AS4" s="4" t="s">
        <v>3187</v>
      </c>
    </row>
    <row r="5" spans="1:45" customFormat="1">
      <c r="A5" s="4" t="s">
        <v>4208</v>
      </c>
      <c r="B5" s="4" t="s">
        <v>844</v>
      </c>
      <c r="C5" s="4" t="s">
        <v>95</v>
      </c>
      <c r="D5" s="4" t="s">
        <v>456</v>
      </c>
      <c r="E5" s="4" t="s">
        <v>839</v>
      </c>
      <c r="F5" s="4" t="s">
        <v>840</v>
      </c>
      <c r="G5" s="14">
        <v>38.727733999999998</v>
      </c>
      <c r="H5" s="14">
        <v>-4.6665469999999996</v>
      </c>
      <c r="I5" s="4" t="s">
        <v>100</v>
      </c>
      <c r="J5" s="4" t="s">
        <v>401</v>
      </c>
      <c r="K5" s="4" t="s">
        <v>6691</v>
      </c>
      <c r="L5" s="4" t="s">
        <v>841</v>
      </c>
      <c r="M5" s="72">
        <v>18.326000000000001</v>
      </c>
      <c r="N5" s="72">
        <v>6.7000000000000004E-2</v>
      </c>
      <c r="O5" s="72">
        <v>15.654</v>
      </c>
      <c r="P5" s="72">
        <v>7.2999999999999995E-2</v>
      </c>
      <c r="Q5" s="72">
        <v>38.542999999999999</v>
      </c>
      <c r="R5" s="72">
        <v>6.9000000000000006E-2</v>
      </c>
      <c r="S5" s="7">
        <v>0.85419999999999996</v>
      </c>
      <c r="T5" s="7"/>
      <c r="U5" s="7">
        <v>2.1031900000000001</v>
      </c>
      <c r="V5" s="74"/>
      <c r="W5" s="5"/>
      <c r="X5" s="6"/>
      <c r="Y5" s="11"/>
      <c r="Z5" s="10"/>
      <c r="AA5" s="10"/>
      <c r="AB5" s="4" t="s">
        <v>8609</v>
      </c>
      <c r="AC5" s="4"/>
      <c r="AD5" s="4"/>
      <c r="AE5" s="4"/>
      <c r="AF5" s="4"/>
      <c r="AG5" s="8"/>
      <c r="AH5" s="8"/>
      <c r="AI5" s="8"/>
      <c r="AJ5" s="8"/>
      <c r="AK5" s="8"/>
      <c r="AL5" s="141">
        <v>325</v>
      </c>
      <c r="AM5" s="142">
        <v>9.7599</v>
      </c>
      <c r="AN5" s="142">
        <v>4.0338000000000003</v>
      </c>
      <c r="AO5" s="4" t="s">
        <v>31</v>
      </c>
      <c r="AP5" s="4" t="s">
        <v>7482</v>
      </c>
      <c r="AQ5" s="4" t="s">
        <v>8296</v>
      </c>
      <c r="AR5" s="4" t="s">
        <v>3048</v>
      </c>
      <c r="AS5" s="4"/>
    </row>
    <row r="6" spans="1:45" customFormat="1">
      <c r="A6" s="4" t="s">
        <v>4209</v>
      </c>
      <c r="B6" s="4" t="s">
        <v>845</v>
      </c>
      <c r="C6" s="4" t="s">
        <v>95</v>
      </c>
      <c r="D6" s="4" t="s">
        <v>456</v>
      </c>
      <c r="E6" s="4" t="s">
        <v>839</v>
      </c>
      <c r="F6" s="4" t="s">
        <v>840</v>
      </c>
      <c r="G6" s="14">
        <v>38.727733999999998</v>
      </c>
      <c r="H6" s="14">
        <v>-4.6665469999999996</v>
      </c>
      <c r="I6" s="4" t="s">
        <v>100</v>
      </c>
      <c r="J6" s="4" t="s">
        <v>401</v>
      </c>
      <c r="K6" s="4" t="s">
        <v>6691</v>
      </c>
      <c r="L6" s="4" t="s">
        <v>841</v>
      </c>
      <c r="M6" s="72">
        <v>18.428999999999998</v>
      </c>
      <c r="N6" s="72">
        <v>1.6E-2</v>
      </c>
      <c r="O6" s="72">
        <v>15.705</v>
      </c>
      <c r="P6" s="72">
        <v>1.7000000000000001E-2</v>
      </c>
      <c r="Q6" s="72">
        <v>38.729999999999997</v>
      </c>
      <c r="R6" s="72">
        <v>1.7000000000000001E-2</v>
      </c>
      <c r="S6" s="7">
        <v>0.85219</v>
      </c>
      <c r="T6" s="7"/>
      <c r="U6" s="7">
        <v>2.1015799999999998</v>
      </c>
      <c r="V6" s="74"/>
      <c r="W6" s="5"/>
      <c r="X6" s="6"/>
      <c r="Y6" s="11"/>
      <c r="Z6" s="10"/>
      <c r="AA6" s="10"/>
      <c r="AB6" s="4" t="s">
        <v>8609</v>
      </c>
      <c r="AC6" s="4"/>
      <c r="AD6" s="4"/>
      <c r="AE6" s="4"/>
      <c r="AF6" s="4"/>
      <c r="AG6" s="8"/>
      <c r="AH6" s="8"/>
      <c r="AI6" s="8"/>
      <c r="AJ6" s="8"/>
      <c r="AK6" s="8"/>
      <c r="AL6" s="141">
        <v>344</v>
      </c>
      <c r="AM6" s="142">
        <v>9.9384999999999994</v>
      </c>
      <c r="AN6" s="142">
        <v>4.0805999999999996</v>
      </c>
      <c r="AO6" s="4" t="s">
        <v>31</v>
      </c>
      <c r="AP6" s="4" t="s">
        <v>7482</v>
      </c>
      <c r="AQ6" s="4" t="s">
        <v>8296</v>
      </c>
      <c r="AR6" s="4" t="s">
        <v>3048</v>
      </c>
      <c r="AS6" s="4" t="s">
        <v>3187</v>
      </c>
    </row>
    <row r="7" spans="1:45" customFormat="1">
      <c r="A7" s="4" t="s">
        <v>4210</v>
      </c>
      <c r="B7" s="4" t="s">
        <v>846</v>
      </c>
      <c r="C7" s="4" t="s">
        <v>95</v>
      </c>
      <c r="D7" s="4" t="s">
        <v>456</v>
      </c>
      <c r="E7" s="4" t="s">
        <v>839</v>
      </c>
      <c r="F7" s="4" t="s">
        <v>840</v>
      </c>
      <c r="G7" s="14">
        <v>38.727733999999998</v>
      </c>
      <c r="H7" s="14">
        <v>-4.6665469999999996</v>
      </c>
      <c r="I7" s="4" t="s">
        <v>100</v>
      </c>
      <c r="J7" s="4" t="s">
        <v>401</v>
      </c>
      <c r="K7" s="4" t="s">
        <v>6691</v>
      </c>
      <c r="L7" s="4" t="s">
        <v>841</v>
      </c>
      <c r="M7" s="72">
        <v>18.346</v>
      </c>
      <c r="N7" s="72">
        <v>0.04</v>
      </c>
      <c r="O7" s="72">
        <v>15.635</v>
      </c>
      <c r="P7" s="72">
        <v>4.2999999999999997E-2</v>
      </c>
      <c r="Q7" s="72">
        <v>38.555</v>
      </c>
      <c r="R7" s="72">
        <v>4.2999999999999997E-2</v>
      </c>
      <c r="S7" s="7">
        <v>0.85223000000000004</v>
      </c>
      <c r="T7" s="7"/>
      <c r="U7" s="7">
        <v>2.10155</v>
      </c>
      <c r="V7" s="74"/>
      <c r="W7" s="5"/>
      <c r="X7" s="6"/>
      <c r="Y7" s="11"/>
      <c r="Z7" s="10"/>
      <c r="AA7" s="10"/>
      <c r="AB7" s="4" t="s">
        <v>8609</v>
      </c>
      <c r="AC7" s="4"/>
      <c r="AD7" s="4"/>
      <c r="AE7" s="4"/>
      <c r="AF7" s="4"/>
      <c r="AG7" s="8"/>
      <c r="AH7" s="8"/>
      <c r="AI7" s="8"/>
      <c r="AJ7" s="8"/>
      <c r="AK7" s="8"/>
      <c r="AL7" s="141">
        <v>274</v>
      </c>
      <c r="AM7" s="142">
        <v>9.6798000000000002</v>
      </c>
      <c r="AN7" s="142">
        <v>4.0197000000000003</v>
      </c>
      <c r="AO7" s="4" t="s">
        <v>31</v>
      </c>
      <c r="AP7" s="4" t="s">
        <v>7482</v>
      </c>
      <c r="AQ7" s="4" t="s">
        <v>8296</v>
      </c>
      <c r="AR7" s="4" t="s">
        <v>3048</v>
      </c>
      <c r="AS7" s="4" t="s">
        <v>3187</v>
      </c>
    </row>
    <row r="8" spans="1:45" customFormat="1">
      <c r="A8" s="4" t="s">
        <v>4211</v>
      </c>
      <c r="B8" s="4" t="s">
        <v>847</v>
      </c>
      <c r="C8" s="4" t="s">
        <v>95</v>
      </c>
      <c r="D8" s="4" t="s">
        <v>456</v>
      </c>
      <c r="E8" s="4" t="s">
        <v>839</v>
      </c>
      <c r="F8" s="4" t="s">
        <v>840</v>
      </c>
      <c r="G8" s="14">
        <v>38.727733999999998</v>
      </c>
      <c r="H8" s="14">
        <v>-4.6665469999999996</v>
      </c>
      <c r="I8" s="4" t="s">
        <v>100</v>
      </c>
      <c r="J8" s="4" t="s">
        <v>401</v>
      </c>
      <c r="K8" s="4" t="s">
        <v>6691</v>
      </c>
      <c r="L8" s="4" t="s">
        <v>841</v>
      </c>
      <c r="M8" s="72">
        <v>18.37</v>
      </c>
      <c r="N8" s="72">
        <v>4.3999999999999997E-2</v>
      </c>
      <c r="O8" s="72">
        <v>15.686</v>
      </c>
      <c r="P8" s="72">
        <v>4.4999999999999998E-2</v>
      </c>
      <c r="Q8" s="72">
        <v>38.713999999999999</v>
      </c>
      <c r="R8" s="72">
        <v>4.5999999999999999E-2</v>
      </c>
      <c r="S8" s="7">
        <v>0.85389000000000004</v>
      </c>
      <c r="T8" s="7"/>
      <c r="U8" s="7">
        <v>2.1074600000000001</v>
      </c>
      <c r="V8" s="74"/>
      <c r="W8" s="5"/>
      <c r="X8" s="6"/>
      <c r="Y8" s="11"/>
      <c r="Z8" s="10"/>
      <c r="AA8" s="10"/>
      <c r="AB8" s="4" t="s">
        <v>8609</v>
      </c>
      <c r="AC8" s="4"/>
      <c r="AD8" s="4"/>
      <c r="AE8" s="4"/>
      <c r="AF8" s="4"/>
      <c r="AG8" s="8"/>
      <c r="AH8" s="8"/>
      <c r="AI8" s="8"/>
      <c r="AJ8" s="8"/>
      <c r="AK8" s="8"/>
      <c r="AL8" s="141">
        <v>352</v>
      </c>
      <c r="AM8" s="142">
        <v>9.8770000000000007</v>
      </c>
      <c r="AN8" s="142">
        <v>4.1063000000000001</v>
      </c>
      <c r="AO8" s="4" t="s">
        <v>31</v>
      </c>
      <c r="AP8" s="4" t="s">
        <v>7482</v>
      </c>
      <c r="AQ8" s="4" t="s">
        <v>8296</v>
      </c>
      <c r="AR8" s="4" t="s">
        <v>3048</v>
      </c>
      <c r="AS8" s="4" t="s">
        <v>3187</v>
      </c>
    </row>
    <row r="9" spans="1:45" customFormat="1">
      <c r="A9" s="4" t="s">
        <v>4212</v>
      </c>
      <c r="B9" s="4" t="s">
        <v>848</v>
      </c>
      <c r="C9" s="4" t="s">
        <v>95</v>
      </c>
      <c r="D9" s="4" t="s">
        <v>456</v>
      </c>
      <c r="E9" s="4" t="s">
        <v>839</v>
      </c>
      <c r="F9" s="4" t="s">
        <v>840</v>
      </c>
      <c r="G9" s="14">
        <v>38.727733999999998</v>
      </c>
      <c r="H9" s="14">
        <v>-4.6665469999999996</v>
      </c>
      <c r="I9" s="4" t="s">
        <v>100</v>
      </c>
      <c r="J9" s="4" t="s">
        <v>401</v>
      </c>
      <c r="K9" s="4" t="s">
        <v>6691</v>
      </c>
      <c r="L9" s="4" t="s">
        <v>841</v>
      </c>
      <c r="M9" s="72">
        <v>18.408999999999999</v>
      </c>
      <c r="N9" s="72">
        <v>4.7E-2</v>
      </c>
      <c r="O9" s="72">
        <v>15.675000000000001</v>
      </c>
      <c r="P9" s="72">
        <v>4.1000000000000002E-2</v>
      </c>
      <c r="Q9" s="72">
        <v>38.756999999999998</v>
      </c>
      <c r="R9" s="72">
        <v>4.3999999999999997E-2</v>
      </c>
      <c r="S9" s="7">
        <v>0.85148999999999997</v>
      </c>
      <c r="T9" s="7"/>
      <c r="U9" s="7">
        <v>2.1053299999999999</v>
      </c>
      <c r="V9" s="74"/>
      <c r="W9" s="5"/>
      <c r="X9" s="6"/>
      <c r="Y9" s="11"/>
      <c r="Z9" s="10"/>
      <c r="AA9" s="10"/>
      <c r="AB9" s="4" t="s">
        <v>8609</v>
      </c>
      <c r="AC9" s="4"/>
      <c r="AD9" s="4"/>
      <c r="AE9" s="4"/>
      <c r="AF9" s="4"/>
      <c r="AG9" s="8"/>
      <c r="AH9" s="8"/>
      <c r="AI9" s="8"/>
      <c r="AJ9" s="8"/>
      <c r="AK9" s="8"/>
      <c r="AL9" s="141">
        <v>303</v>
      </c>
      <c r="AM9" s="142">
        <v>9.8238000000000003</v>
      </c>
      <c r="AN9" s="142">
        <v>4.0982000000000003</v>
      </c>
      <c r="AO9" s="4" t="s">
        <v>31</v>
      </c>
      <c r="AP9" s="4" t="s">
        <v>7482</v>
      </c>
      <c r="AQ9" s="4" t="s">
        <v>8296</v>
      </c>
      <c r="AR9" s="4" t="s">
        <v>3048</v>
      </c>
      <c r="AS9" s="4" t="s">
        <v>3187</v>
      </c>
    </row>
    <row r="10" spans="1:45" customFormat="1">
      <c r="A10" s="4" t="s">
        <v>4213</v>
      </c>
      <c r="B10" s="4" t="s">
        <v>849</v>
      </c>
      <c r="C10" s="4" t="s">
        <v>95</v>
      </c>
      <c r="D10" s="4" t="s">
        <v>456</v>
      </c>
      <c r="E10" s="4" t="s">
        <v>839</v>
      </c>
      <c r="F10" s="4" t="s">
        <v>840</v>
      </c>
      <c r="G10" s="14">
        <v>38.727733999999998</v>
      </c>
      <c r="H10" s="14">
        <v>-4.6665469999999996</v>
      </c>
      <c r="I10" s="4" t="s">
        <v>100</v>
      </c>
      <c r="J10" s="4" t="s">
        <v>401</v>
      </c>
      <c r="K10" s="4" t="s">
        <v>6691</v>
      </c>
      <c r="L10" s="4" t="s">
        <v>841</v>
      </c>
      <c r="M10" s="72">
        <v>18.324000000000002</v>
      </c>
      <c r="N10" s="72">
        <v>1.7999999999999999E-2</v>
      </c>
      <c r="O10" s="72">
        <v>15.675000000000001</v>
      </c>
      <c r="P10" s="72">
        <v>1.9E-2</v>
      </c>
      <c r="Q10" s="72">
        <v>38.654000000000003</v>
      </c>
      <c r="R10" s="72">
        <v>1.9E-2</v>
      </c>
      <c r="S10" s="7">
        <v>0.85543999999999998</v>
      </c>
      <c r="T10" s="7"/>
      <c r="U10" s="7">
        <v>2.10947</v>
      </c>
      <c r="V10" s="74"/>
      <c r="W10" s="5"/>
      <c r="X10" s="6"/>
      <c r="Y10" s="11"/>
      <c r="Z10" s="10"/>
      <c r="AA10" s="10"/>
      <c r="AB10" s="4" t="s">
        <v>8609</v>
      </c>
      <c r="AC10" s="4"/>
      <c r="AD10" s="4"/>
      <c r="AE10" s="4"/>
      <c r="AF10" s="4"/>
      <c r="AG10" s="8"/>
      <c r="AH10" s="8"/>
      <c r="AI10" s="8"/>
      <c r="AJ10" s="8"/>
      <c r="AK10" s="8"/>
      <c r="AL10" s="141">
        <v>365</v>
      </c>
      <c r="AM10" s="142">
        <v>9.8444000000000003</v>
      </c>
      <c r="AN10" s="142">
        <v>4.1022999999999996</v>
      </c>
      <c r="AO10" s="4" t="s">
        <v>31</v>
      </c>
      <c r="AP10" s="4" t="s">
        <v>7482</v>
      </c>
      <c r="AQ10" s="4" t="s">
        <v>8296</v>
      </c>
      <c r="AR10" s="4" t="s">
        <v>3048</v>
      </c>
      <c r="AS10" s="4" t="s">
        <v>3187</v>
      </c>
    </row>
    <row r="11" spans="1:45" customFormat="1">
      <c r="A11" s="4" t="s">
        <v>4214</v>
      </c>
      <c r="B11" s="4" t="s">
        <v>850</v>
      </c>
      <c r="C11" s="4" t="s">
        <v>95</v>
      </c>
      <c r="D11" s="4" t="s">
        <v>456</v>
      </c>
      <c r="E11" s="4" t="s">
        <v>839</v>
      </c>
      <c r="F11" s="4" t="s">
        <v>840</v>
      </c>
      <c r="G11" s="14">
        <v>38.727733999999998</v>
      </c>
      <c r="H11" s="14">
        <v>-4.6665469999999996</v>
      </c>
      <c r="I11" s="4" t="s">
        <v>100</v>
      </c>
      <c r="J11" s="4" t="s">
        <v>401</v>
      </c>
      <c r="K11" s="4" t="s">
        <v>6691</v>
      </c>
      <c r="L11" s="4" t="s">
        <v>841</v>
      </c>
      <c r="M11" s="72">
        <v>18.341999999999999</v>
      </c>
      <c r="N11" s="72">
        <v>8.6999999999999994E-2</v>
      </c>
      <c r="O11" s="72">
        <v>15.662000000000001</v>
      </c>
      <c r="P11" s="72">
        <v>8.6999999999999994E-2</v>
      </c>
      <c r="Q11" s="72">
        <v>38.549999999999997</v>
      </c>
      <c r="R11" s="72">
        <v>8.7999999999999995E-2</v>
      </c>
      <c r="S11" s="7">
        <v>0.85389000000000004</v>
      </c>
      <c r="T11" s="7"/>
      <c r="U11" s="7">
        <v>2.1017299999999999</v>
      </c>
      <c r="V11" s="74"/>
      <c r="W11" s="5"/>
      <c r="X11" s="6"/>
      <c r="Y11" s="11"/>
      <c r="Z11" s="10"/>
      <c r="AA11" s="10"/>
      <c r="AB11" s="4" t="s">
        <v>8609</v>
      </c>
      <c r="AC11" s="4"/>
      <c r="AD11" s="4"/>
      <c r="AE11" s="4"/>
      <c r="AF11" s="4"/>
      <c r="AG11" s="8"/>
      <c r="AH11" s="8"/>
      <c r="AI11" s="8"/>
      <c r="AJ11" s="8"/>
      <c r="AK11" s="8"/>
      <c r="AL11" s="141">
        <v>328</v>
      </c>
      <c r="AM11" s="142">
        <v>9.7880000000000003</v>
      </c>
      <c r="AN11" s="142">
        <v>4.0293000000000001</v>
      </c>
      <c r="AO11" s="4" t="s">
        <v>31</v>
      </c>
      <c r="AP11" s="4" t="s">
        <v>7482</v>
      </c>
      <c r="AQ11" s="4" t="s">
        <v>8296</v>
      </c>
      <c r="AR11" s="4" t="s">
        <v>3048</v>
      </c>
      <c r="AS11" s="4"/>
    </row>
    <row r="12" spans="1:45" customFormat="1">
      <c r="A12" s="4" t="s">
        <v>4215</v>
      </c>
      <c r="B12" s="4" t="s">
        <v>851</v>
      </c>
      <c r="C12" s="4" t="s">
        <v>95</v>
      </c>
      <c r="D12" s="4" t="s">
        <v>456</v>
      </c>
      <c r="E12" s="4" t="s">
        <v>839</v>
      </c>
      <c r="F12" s="4" t="s">
        <v>840</v>
      </c>
      <c r="G12" s="14">
        <v>38.727733999999998</v>
      </c>
      <c r="H12" s="14">
        <v>-4.6665469999999996</v>
      </c>
      <c r="I12" s="4" t="s">
        <v>100</v>
      </c>
      <c r="J12" s="4" t="s">
        <v>6692</v>
      </c>
      <c r="K12" s="4" t="s">
        <v>3061</v>
      </c>
      <c r="L12" s="4" t="s">
        <v>841</v>
      </c>
      <c r="M12" s="72">
        <v>18.356999999999999</v>
      </c>
      <c r="N12" s="72">
        <v>9.1999999999999998E-2</v>
      </c>
      <c r="O12" s="72">
        <v>15.663</v>
      </c>
      <c r="P12" s="72">
        <v>8.1000000000000003E-2</v>
      </c>
      <c r="Q12" s="72">
        <v>38.576999999999998</v>
      </c>
      <c r="R12" s="72">
        <v>8.3000000000000004E-2</v>
      </c>
      <c r="S12" s="7">
        <v>0.85324</v>
      </c>
      <c r="T12" s="7"/>
      <c r="U12" s="7">
        <v>2.1014900000000001</v>
      </c>
      <c r="V12" s="74"/>
      <c r="W12" s="5"/>
      <c r="X12" s="6"/>
      <c r="Y12" s="11"/>
      <c r="Z12" s="10"/>
      <c r="AA12" s="10"/>
      <c r="AB12" s="4" t="s">
        <v>8609</v>
      </c>
      <c r="AC12" s="4"/>
      <c r="AD12" s="4"/>
      <c r="AE12" s="4"/>
      <c r="AF12" s="4"/>
      <c r="AG12" s="8"/>
      <c r="AH12" s="8"/>
      <c r="AI12" s="8"/>
      <c r="AJ12" s="8"/>
      <c r="AK12" s="8"/>
      <c r="AL12" s="141">
        <v>319</v>
      </c>
      <c r="AM12" s="142">
        <v>9.7883999999999993</v>
      </c>
      <c r="AN12" s="142">
        <v>4.0338000000000003</v>
      </c>
      <c r="AO12" s="4" t="s">
        <v>31</v>
      </c>
      <c r="AP12" s="4" t="s">
        <v>7482</v>
      </c>
      <c r="AQ12" s="4" t="s">
        <v>8296</v>
      </c>
      <c r="AR12" s="4" t="s">
        <v>3048</v>
      </c>
      <c r="AS12" s="4"/>
    </row>
    <row r="13" spans="1:45" customFormat="1">
      <c r="A13" s="4" t="s">
        <v>4216</v>
      </c>
      <c r="B13" s="4" t="s">
        <v>852</v>
      </c>
      <c r="C13" s="4" t="s">
        <v>95</v>
      </c>
      <c r="D13" s="4" t="s">
        <v>456</v>
      </c>
      <c r="E13" s="4" t="s">
        <v>853</v>
      </c>
      <c r="F13" s="4" t="s">
        <v>854</v>
      </c>
      <c r="G13" s="14">
        <v>38.813623</v>
      </c>
      <c r="H13" s="14">
        <v>-4.7625929999999999</v>
      </c>
      <c r="I13" s="4" t="s">
        <v>100</v>
      </c>
      <c r="J13" s="4" t="s">
        <v>6692</v>
      </c>
      <c r="K13" s="4" t="s">
        <v>3061</v>
      </c>
      <c r="L13" s="4" t="s">
        <v>841</v>
      </c>
      <c r="M13" s="72">
        <v>18.111999999999998</v>
      </c>
      <c r="N13" s="72">
        <v>9.6000000000000002E-2</v>
      </c>
      <c r="O13" s="72">
        <v>15.663</v>
      </c>
      <c r="P13" s="72">
        <v>8.5999999999999993E-2</v>
      </c>
      <c r="Q13" s="72">
        <v>38.643000000000001</v>
      </c>
      <c r="R13" s="72">
        <v>9.6000000000000002E-2</v>
      </c>
      <c r="S13" s="7">
        <v>0.86478999999999995</v>
      </c>
      <c r="T13" s="7"/>
      <c r="U13" s="7">
        <v>2.1335600000000001</v>
      </c>
      <c r="V13" s="74"/>
      <c r="W13" s="5"/>
      <c r="X13" s="6"/>
      <c r="Y13" s="11"/>
      <c r="Z13" s="10"/>
      <c r="AA13" s="10"/>
      <c r="AB13" s="4" t="s">
        <v>8609</v>
      </c>
      <c r="AC13" s="4"/>
      <c r="AD13" s="4"/>
      <c r="AE13" s="4"/>
      <c r="AF13" s="4"/>
      <c r="AG13" s="8"/>
      <c r="AH13" s="8"/>
      <c r="AI13" s="8"/>
      <c r="AJ13" s="8"/>
      <c r="AK13" s="8"/>
      <c r="AL13" s="141">
        <v>499</v>
      </c>
      <c r="AM13" s="142">
        <v>9.8523999999999994</v>
      </c>
      <c r="AN13" s="142">
        <v>4.2447999999999997</v>
      </c>
      <c r="AO13" s="4" t="s">
        <v>31</v>
      </c>
      <c r="AP13" s="4" t="s">
        <v>7482</v>
      </c>
      <c r="AQ13" s="4" t="s">
        <v>8296</v>
      </c>
      <c r="AR13" s="4" t="s">
        <v>3048</v>
      </c>
      <c r="AS13" s="4"/>
    </row>
    <row r="14" spans="1:45" customFormat="1">
      <c r="A14" s="4" t="s">
        <v>4217</v>
      </c>
      <c r="B14" s="4" t="s">
        <v>855</v>
      </c>
      <c r="C14" s="4" t="s">
        <v>95</v>
      </c>
      <c r="D14" s="4" t="s">
        <v>456</v>
      </c>
      <c r="E14" s="4" t="s">
        <v>853</v>
      </c>
      <c r="F14" s="4" t="s">
        <v>853</v>
      </c>
      <c r="G14" s="14">
        <v>38.775270999999996</v>
      </c>
      <c r="H14" s="14">
        <v>-4.8491309999999999</v>
      </c>
      <c r="I14" s="4" t="s">
        <v>100</v>
      </c>
      <c r="J14" s="4" t="s">
        <v>6692</v>
      </c>
      <c r="K14" s="4" t="s">
        <v>3061</v>
      </c>
      <c r="L14" s="4" t="s">
        <v>841</v>
      </c>
      <c r="M14" s="72">
        <v>18.46</v>
      </c>
      <c r="N14" s="72">
        <v>1.6E-2</v>
      </c>
      <c r="O14" s="72">
        <v>15.680999999999999</v>
      </c>
      <c r="P14" s="72">
        <v>1.6E-2</v>
      </c>
      <c r="Q14" s="72">
        <v>38.826000000000001</v>
      </c>
      <c r="R14" s="72">
        <v>1.7000000000000001E-2</v>
      </c>
      <c r="S14" s="7">
        <v>0.84945999999999999</v>
      </c>
      <c r="T14" s="7"/>
      <c r="U14" s="7">
        <v>2.1032500000000001</v>
      </c>
      <c r="V14" s="74"/>
      <c r="W14" s="5"/>
      <c r="X14" s="6"/>
      <c r="Y14" s="11"/>
      <c r="Z14" s="10"/>
      <c r="AA14" s="10"/>
      <c r="AB14" s="4" t="s">
        <v>8609</v>
      </c>
      <c r="AC14" s="4"/>
      <c r="AD14" s="4"/>
      <c r="AE14" s="4"/>
      <c r="AF14" s="4"/>
      <c r="AG14" s="8"/>
      <c r="AH14" s="8"/>
      <c r="AI14" s="8"/>
      <c r="AJ14" s="8"/>
      <c r="AK14" s="8"/>
      <c r="AL14" s="141">
        <v>277</v>
      </c>
      <c r="AM14" s="142">
        <v>9.8356999999999992</v>
      </c>
      <c r="AN14" s="142">
        <v>4.1014999999999997</v>
      </c>
      <c r="AO14" s="4" t="s">
        <v>31</v>
      </c>
      <c r="AP14" s="4" t="s">
        <v>7482</v>
      </c>
      <c r="AQ14" s="4" t="s">
        <v>8296</v>
      </c>
      <c r="AR14" s="4" t="s">
        <v>3048</v>
      </c>
      <c r="AS14" s="4"/>
    </row>
    <row r="15" spans="1:45" customFormat="1">
      <c r="A15" s="4" t="s">
        <v>4218</v>
      </c>
      <c r="B15" s="4" t="s">
        <v>856</v>
      </c>
      <c r="C15" s="4" t="s">
        <v>95</v>
      </c>
      <c r="D15" s="4" t="s">
        <v>456</v>
      </c>
      <c r="E15" s="4" t="s">
        <v>853</v>
      </c>
      <c r="F15" s="4" t="s">
        <v>853</v>
      </c>
      <c r="G15" s="14">
        <v>38.775270999999996</v>
      </c>
      <c r="H15" s="14">
        <v>-4.8491309999999999</v>
      </c>
      <c r="I15" s="4" t="s">
        <v>165</v>
      </c>
      <c r="J15" s="4" t="s">
        <v>5611</v>
      </c>
      <c r="K15" s="4" t="s">
        <v>5615</v>
      </c>
      <c r="L15" s="4"/>
      <c r="M15" s="72">
        <v>19.364000000000001</v>
      </c>
      <c r="N15" s="72">
        <v>0.01</v>
      </c>
      <c r="O15" s="72">
        <v>15.768000000000001</v>
      </c>
      <c r="P15" s="72">
        <v>1.0999999999999999E-2</v>
      </c>
      <c r="Q15" s="72">
        <v>39.488</v>
      </c>
      <c r="R15" s="72">
        <v>1.0999999999999999E-2</v>
      </c>
      <c r="S15" s="7">
        <v>0.81428999999999996</v>
      </c>
      <c r="T15" s="7"/>
      <c r="U15" s="7">
        <v>2.03925</v>
      </c>
      <c r="V15" s="74"/>
      <c r="W15" s="5"/>
      <c r="X15" s="6"/>
      <c r="Y15" s="11"/>
      <c r="Z15" s="10"/>
      <c r="AA15" s="10"/>
      <c r="AB15" s="4" t="s">
        <v>8609</v>
      </c>
      <c r="AC15" s="4"/>
      <c r="AD15" s="4"/>
      <c r="AE15" s="4"/>
      <c r="AF15" s="4"/>
      <c r="AG15" s="8"/>
      <c r="AH15" s="8"/>
      <c r="AI15" s="8"/>
      <c r="AJ15" s="8"/>
      <c r="AK15" s="8"/>
      <c r="AL15" s="141">
        <v>-221</v>
      </c>
      <c r="AM15" s="142">
        <v>10.0044</v>
      </c>
      <c r="AN15" s="142">
        <v>3.8795999999999999</v>
      </c>
      <c r="AO15" s="4" t="s">
        <v>31</v>
      </c>
      <c r="AP15" s="4" t="s">
        <v>7482</v>
      </c>
      <c r="AQ15" s="4" t="s">
        <v>8296</v>
      </c>
      <c r="AR15" s="4" t="s">
        <v>3048</v>
      </c>
      <c r="AS15" s="4"/>
    </row>
    <row r="16" spans="1:45" customFormat="1">
      <c r="A16" s="4" t="s">
        <v>4219</v>
      </c>
      <c r="B16" s="4" t="s">
        <v>857</v>
      </c>
      <c r="C16" s="4" t="s">
        <v>95</v>
      </c>
      <c r="D16" s="4" t="s">
        <v>456</v>
      </c>
      <c r="E16" s="4" t="s">
        <v>853</v>
      </c>
      <c r="F16" s="4" t="s">
        <v>853</v>
      </c>
      <c r="G16" s="14">
        <v>38.775270999999996</v>
      </c>
      <c r="H16" s="14">
        <v>-4.8491309999999999</v>
      </c>
      <c r="I16" s="4" t="s">
        <v>165</v>
      </c>
      <c r="J16" s="4" t="s">
        <v>5611</v>
      </c>
      <c r="K16" s="4" t="s">
        <v>5615</v>
      </c>
      <c r="L16" s="4"/>
      <c r="M16" s="72">
        <v>19.265999999999998</v>
      </c>
      <c r="N16" s="72">
        <v>1.2E-2</v>
      </c>
      <c r="O16" s="72">
        <v>15.72</v>
      </c>
      <c r="P16" s="72">
        <v>1.2E-2</v>
      </c>
      <c r="Q16" s="72">
        <v>39.418999999999997</v>
      </c>
      <c r="R16" s="72">
        <v>1.2E-2</v>
      </c>
      <c r="S16" s="7">
        <v>0.81594999999999995</v>
      </c>
      <c r="T16" s="7"/>
      <c r="U16" s="7">
        <v>2.0460400000000001</v>
      </c>
      <c r="V16" s="74"/>
      <c r="W16" s="5"/>
      <c r="X16" s="6"/>
      <c r="Y16" s="11"/>
      <c r="Z16" s="10"/>
      <c r="AA16" s="10"/>
      <c r="AB16" s="4" t="s">
        <v>8609</v>
      </c>
      <c r="AC16" s="4"/>
      <c r="AD16" s="4"/>
      <c r="AE16" s="4"/>
      <c r="AF16" s="4"/>
      <c r="AG16" s="8"/>
      <c r="AH16" s="8"/>
      <c r="AI16" s="8"/>
      <c r="AJ16" s="8"/>
      <c r="AK16" s="8"/>
      <c r="AL16" s="141">
        <v>-248</v>
      </c>
      <c r="AM16" s="142">
        <v>9.8396000000000008</v>
      </c>
      <c r="AN16" s="142">
        <v>3.8887</v>
      </c>
      <c r="AO16" s="4" t="s">
        <v>31</v>
      </c>
      <c r="AP16" s="4" t="s">
        <v>7482</v>
      </c>
      <c r="AQ16" s="4" t="s">
        <v>8296</v>
      </c>
      <c r="AR16" s="4" t="s">
        <v>3048</v>
      </c>
      <c r="AS16" s="4"/>
    </row>
    <row r="17" spans="1:45" customFormat="1">
      <c r="A17" s="4" t="s">
        <v>4220</v>
      </c>
      <c r="B17" s="4" t="s">
        <v>858</v>
      </c>
      <c r="C17" s="4" t="s">
        <v>95</v>
      </c>
      <c r="D17" s="4" t="s">
        <v>456</v>
      </c>
      <c r="E17" s="4" t="s">
        <v>853</v>
      </c>
      <c r="F17" s="4" t="s">
        <v>853</v>
      </c>
      <c r="G17" s="14">
        <v>38.775270999999996</v>
      </c>
      <c r="H17" s="14">
        <v>-4.8491309999999999</v>
      </c>
      <c r="I17" s="4" t="s">
        <v>165</v>
      </c>
      <c r="J17" s="4" t="s">
        <v>5611</v>
      </c>
      <c r="K17" s="4" t="s">
        <v>5615</v>
      </c>
      <c r="L17" s="4"/>
      <c r="M17" s="72">
        <v>19.039000000000001</v>
      </c>
      <c r="N17" s="72">
        <v>5.0000000000000001E-3</v>
      </c>
      <c r="O17" s="72">
        <v>15.794</v>
      </c>
      <c r="P17" s="72">
        <v>5.0000000000000001E-3</v>
      </c>
      <c r="Q17" s="72">
        <v>39.369</v>
      </c>
      <c r="R17" s="72">
        <v>5.0000000000000001E-3</v>
      </c>
      <c r="S17" s="7">
        <v>0.82955999999999996</v>
      </c>
      <c r="T17" s="7"/>
      <c r="U17" s="7">
        <v>2.0678100000000001</v>
      </c>
      <c r="V17" s="74"/>
      <c r="W17" s="5"/>
      <c r="X17" s="6"/>
      <c r="Y17" s="11"/>
      <c r="Z17" s="10"/>
      <c r="AA17" s="10"/>
      <c r="AB17" s="4" t="s">
        <v>8609</v>
      </c>
      <c r="AC17" s="4"/>
      <c r="AD17" s="4"/>
      <c r="AE17" s="4"/>
      <c r="AF17" s="4"/>
      <c r="AG17" s="8"/>
      <c r="AH17" s="8"/>
      <c r="AI17" s="8"/>
      <c r="AJ17" s="8"/>
      <c r="AK17" s="8"/>
      <c r="AL17" s="141">
        <v>69</v>
      </c>
      <c r="AM17" s="142">
        <v>10.1562</v>
      </c>
      <c r="AN17" s="142">
        <v>4.0327999999999999</v>
      </c>
      <c r="AO17" s="4" t="s">
        <v>31</v>
      </c>
      <c r="AP17" s="4" t="s">
        <v>7482</v>
      </c>
      <c r="AQ17" s="4" t="s">
        <v>8296</v>
      </c>
      <c r="AR17" s="4" t="s">
        <v>3048</v>
      </c>
      <c r="AS17" s="4"/>
    </row>
    <row r="18" spans="1:45" customFormat="1">
      <c r="A18" s="4" t="s">
        <v>4221</v>
      </c>
      <c r="B18" s="4" t="s">
        <v>859</v>
      </c>
      <c r="C18" s="4" t="s">
        <v>95</v>
      </c>
      <c r="D18" s="4" t="s">
        <v>456</v>
      </c>
      <c r="E18" s="4" t="s">
        <v>853</v>
      </c>
      <c r="F18" s="4" t="s">
        <v>853</v>
      </c>
      <c r="G18" s="14">
        <v>38.775270999999996</v>
      </c>
      <c r="H18" s="14">
        <v>-4.8491309999999999</v>
      </c>
      <c r="I18" s="4" t="s">
        <v>165</v>
      </c>
      <c r="J18" s="4" t="s">
        <v>5611</v>
      </c>
      <c r="K18" s="4" t="s">
        <v>5615</v>
      </c>
      <c r="L18" s="4"/>
      <c r="M18" s="72">
        <v>19.440000000000001</v>
      </c>
      <c r="N18" s="72">
        <v>1.4E-2</v>
      </c>
      <c r="O18" s="72">
        <v>15.766999999999999</v>
      </c>
      <c r="P18" s="72">
        <v>1.4E-2</v>
      </c>
      <c r="Q18" s="72">
        <v>39.686999999999998</v>
      </c>
      <c r="R18" s="72">
        <v>1.4E-2</v>
      </c>
      <c r="S18" s="7">
        <v>0.81106</v>
      </c>
      <c r="T18" s="7"/>
      <c r="U18" s="7">
        <v>2.0415100000000002</v>
      </c>
      <c r="V18" s="74"/>
      <c r="W18" s="5"/>
      <c r="X18" s="6"/>
      <c r="Y18" s="11"/>
      <c r="Z18" s="10"/>
      <c r="AA18" s="10"/>
      <c r="AB18" s="4" t="s">
        <v>8609</v>
      </c>
      <c r="AC18" s="4"/>
      <c r="AD18" s="4"/>
      <c r="AE18" s="4"/>
      <c r="AF18" s="4"/>
      <c r="AG18" s="8"/>
      <c r="AH18" s="8"/>
      <c r="AI18" s="8"/>
      <c r="AJ18" s="8"/>
      <c r="AK18" s="8"/>
      <c r="AL18" s="141">
        <v>-280</v>
      </c>
      <c r="AM18" s="142">
        <v>9.9901</v>
      </c>
      <c r="AN18" s="142">
        <v>3.9247000000000001</v>
      </c>
      <c r="AO18" s="4" t="s">
        <v>31</v>
      </c>
      <c r="AP18" s="4" t="s">
        <v>7482</v>
      </c>
      <c r="AQ18" s="4" t="s">
        <v>8296</v>
      </c>
      <c r="AR18" s="4" t="s">
        <v>3048</v>
      </c>
      <c r="AS18" s="4"/>
    </row>
    <row r="19" spans="1:45" customFormat="1">
      <c r="A19" s="4" t="s">
        <v>4222</v>
      </c>
      <c r="B19" s="4" t="s">
        <v>860</v>
      </c>
      <c r="C19" s="4" t="s">
        <v>95</v>
      </c>
      <c r="D19" s="4" t="s">
        <v>456</v>
      </c>
      <c r="E19" s="4" t="s">
        <v>853</v>
      </c>
      <c r="F19" s="4" t="s">
        <v>853</v>
      </c>
      <c r="G19" s="14">
        <v>38.775270999999996</v>
      </c>
      <c r="H19" s="14">
        <v>-4.8491309999999999</v>
      </c>
      <c r="I19" s="4" t="s">
        <v>165</v>
      </c>
      <c r="J19" s="4" t="s">
        <v>5611</v>
      </c>
      <c r="K19" s="4" t="s">
        <v>5615</v>
      </c>
      <c r="L19" s="4"/>
      <c r="M19" s="72">
        <v>19.977</v>
      </c>
      <c r="N19" s="72">
        <v>8.9999999999999993E-3</v>
      </c>
      <c r="O19" s="72">
        <v>15.763</v>
      </c>
      <c r="P19" s="72">
        <v>8.9999999999999993E-3</v>
      </c>
      <c r="Q19" s="72">
        <v>40.235999999999997</v>
      </c>
      <c r="R19" s="72">
        <v>8.9999999999999993E-3</v>
      </c>
      <c r="S19" s="7">
        <v>0.78905999999999998</v>
      </c>
      <c r="T19" s="7"/>
      <c r="U19" s="7">
        <v>2.0141200000000001</v>
      </c>
      <c r="V19" s="74"/>
      <c r="W19" s="5"/>
      <c r="X19" s="6"/>
      <c r="Y19" s="11"/>
      <c r="Z19" s="10"/>
      <c r="AA19" s="10"/>
      <c r="AB19" s="4" t="s">
        <v>8609</v>
      </c>
      <c r="AC19" s="4"/>
      <c r="AD19" s="4"/>
      <c r="AE19" s="4"/>
      <c r="AF19" s="4"/>
      <c r="AG19" s="8"/>
      <c r="AH19" s="8"/>
      <c r="AI19" s="8"/>
      <c r="AJ19" s="8"/>
      <c r="AK19" s="8"/>
      <c r="AL19" s="141">
        <v>-701</v>
      </c>
      <c r="AM19" s="142">
        <v>9.9152000000000005</v>
      </c>
      <c r="AN19" s="142">
        <v>3.8504</v>
      </c>
      <c r="AO19" s="4" t="s">
        <v>31</v>
      </c>
      <c r="AP19" s="4" t="s">
        <v>7482</v>
      </c>
      <c r="AQ19" s="4" t="s">
        <v>8296</v>
      </c>
      <c r="AR19" s="4" t="s">
        <v>3048</v>
      </c>
      <c r="AS19" s="4"/>
    </row>
  </sheetData>
  <sheetProtection selectLockedCells="1" selectUnlockedCells="1"/>
  <conditionalFormatting sqref="AQ2:AR19">
    <cfRule type="containsText" dxfId="92" priority="1" stopIfTrue="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4"/>
  <sheetViews>
    <sheetView zoomScale="85" zoomScaleNormal="85" zoomScalePageLayoutView="85" workbookViewId="0">
      <selection sqref="A1:XFD1"/>
    </sheetView>
  </sheetViews>
  <sheetFormatPr baseColWidth="10" defaultColWidth="12.6640625" defaultRowHeight="15" x14ac:dyDescent="0"/>
  <cols>
    <col min="1" max="1" width="13" style="13" customWidth="1"/>
    <col min="2" max="3" width="12.6640625" style="1"/>
    <col min="4" max="4" width="15.1640625" style="1" customWidth="1"/>
    <col min="5" max="8" width="12.6640625" style="1"/>
    <col min="9" max="9" width="13.6640625" style="1" customWidth="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s="123" customFormat="1">
      <c r="A2" s="4" t="s">
        <v>4563</v>
      </c>
      <c r="B2" s="4" t="s">
        <v>1232</v>
      </c>
      <c r="C2" s="4" t="s">
        <v>95</v>
      </c>
      <c r="D2" s="4" t="s">
        <v>113</v>
      </c>
      <c r="E2" s="4" t="s">
        <v>129</v>
      </c>
      <c r="F2" s="4" t="s">
        <v>1233</v>
      </c>
      <c r="G2" s="14">
        <v>38.174382000000001</v>
      </c>
      <c r="H2" s="14">
        <v>-3.7688769999999998</v>
      </c>
      <c r="I2" s="4" t="s">
        <v>8605</v>
      </c>
      <c r="J2" s="4" t="s">
        <v>6693</v>
      </c>
      <c r="K2" s="4" t="s">
        <v>1234</v>
      </c>
      <c r="L2" s="4"/>
      <c r="M2" s="72">
        <v>22.866</v>
      </c>
      <c r="N2" s="72"/>
      <c r="O2" s="72">
        <v>15.836</v>
      </c>
      <c r="P2" s="72"/>
      <c r="Q2" s="72">
        <v>38.613</v>
      </c>
      <c r="R2" s="72"/>
      <c r="S2" s="7">
        <v>0.69255</v>
      </c>
      <c r="T2" s="7"/>
      <c r="U2" s="7">
        <v>1.6886699999999999</v>
      </c>
      <c r="V2" s="7"/>
      <c r="W2" s="5"/>
      <c r="X2" s="6"/>
      <c r="Y2" s="11"/>
      <c r="Z2" s="10"/>
      <c r="AA2" s="10"/>
      <c r="AB2" s="4"/>
      <c r="AC2" s="4"/>
      <c r="AD2" s="4"/>
      <c r="AE2" s="4"/>
      <c r="AF2" s="4"/>
      <c r="AG2" s="8"/>
      <c r="AH2" s="8"/>
      <c r="AI2" s="8"/>
      <c r="AJ2" s="8" t="s">
        <v>5624</v>
      </c>
      <c r="AK2" s="8"/>
      <c r="AL2" s="141">
        <v>-3068</v>
      </c>
      <c r="AM2" s="142">
        <v>10.0474</v>
      </c>
      <c r="AN2" s="142">
        <v>2.1686000000000001</v>
      </c>
      <c r="AO2" s="4" t="s">
        <v>6007</v>
      </c>
      <c r="AP2" s="4" t="s">
        <v>5902</v>
      </c>
      <c r="AQ2" s="4" t="s">
        <v>8293</v>
      </c>
      <c r="AR2" s="4" t="s">
        <v>3048</v>
      </c>
      <c r="AS2" s="4"/>
    </row>
    <row r="3" spans="1:45" s="123" customFormat="1">
      <c r="A3" s="4" t="s">
        <v>4564</v>
      </c>
      <c r="B3" s="4" t="s">
        <v>1235</v>
      </c>
      <c r="C3" s="4" t="s">
        <v>95</v>
      </c>
      <c r="D3" s="4" t="s">
        <v>113</v>
      </c>
      <c r="E3" s="4" t="s">
        <v>129</v>
      </c>
      <c r="F3" s="4" t="s">
        <v>1233</v>
      </c>
      <c r="G3" s="14">
        <v>38.174382000000001</v>
      </c>
      <c r="H3" s="14">
        <v>-3.7688769999999998</v>
      </c>
      <c r="I3" s="4" t="s">
        <v>8605</v>
      </c>
      <c r="J3" s="4" t="s">
        <v>5616</v>
      </c>
      <c r="K3" s="4" t="s">
        <v>3184</v>
      </c>
      <c r="L3" s="4"/>
      <c r="M3" s="72">
        <v>19.683</v>
      </c>
      <c r="N3" s="72"/>
      <c r="O3" s="72">
        <v>15.686</v>
      </c>
      <c r="P3" s="72"/>
      <c r="Q3" s="72">
        <v>38.661999999999999</v>
      </c>
      <c r="R3" s="72"/>
      <c r="S3" s="7">
        <v>0.79693999999999998</v>
      </c>
      <c r="T3" s="7"/>
      <c r="U3" s="7">
        <v>1.96424</v>
      </c>
      <c r="V3" s="7"/>
      <c r="W3" s="5"/>
      <c r="X3" s="6"/>
      <c r="Y3" s="11"/>
      <c r="Z3" s="10"/>
      <c r="AA3" s="10"/>
      <c r="AB3" s="4"/>
      <c r="AC3" s="4"/>
      <c r="AD3" s="4"/>
      <c r="AE3" s="4"/>
      <c r="AF3" s="4"/>
      <c r="AG3" s="8"/>
      <c r="AH3" s="8"/>
      <c r="AI3" s="8"/>
      <c r="AJ3" s="8" t="s">
        <v>5624</v>
      </c>
      <c r="AK3" s="8"/>
      <c r="AL3" s="141">
        <v>-650</v>
      </c>
      <c r="AM3" s="142">
        <v>9.6667000000000005</v>
      </c>
      <c r="AN3" s="142">
        <v>3.3069999999999999</v>
      </c>
      <c r="AO3" s="4" t="s">
        <v>6007</v>
      </c>
      <c r="AP3" s="4" t="s">
        <v>5902</v>
      </c>
      <c r="AQ3" s="4" t="s">
        <v>8293</v>
      </c>
      <c r="AR3" s="4" t="s">
        <v>3048</v>
      </c>
      <c r="AS3" s="4"/>
    </row>
    <row r="4" spans="1:45" s="123" customFormat="1">
      <c r="A4" s="4" t="s">
        <v>4565</v>
      </c>
      <c r="B4" s="4" t="s">
        <v>1236</v>
      </c>
      <c r="C4" s="4" t="s">
        <v>95</v>
      </c>
      <c r="D4" s="4" t="s">
        <v>113</v>
      </c>
      <c r="E4" s="4" t="s">
        <v>129</v>
      </c>
      <c r="F4" s="4" t="s">
        <v>1233</v>
      </c>
      <c r="G4" s="14">
        <v>38.174382000000001</v>
      </c>
      <c r="H4" s="14">
        <v>-3.7688769999999998</v>
      </c>
      <c r="I4" s="4" t="s">
        <v>8605</v>
      </c>
      <c r="J4" s="4" t="s">
        <v>5616</v>
      </c>
      <c r="K4" s="4" t="s">
        <v>3184</v>
      </c>
      <c r="L4" s="4"/>
      <c r="M4" s="72">
        <v>18.527000000000001</v>
      </c>
      <c r="N4" s="72"/>
      <c r="O4" s="72">
        <v>15.628</v>
      </c>
      <c r="P4" s="72"/>
      <c r="Q4" s="72">
        <v>38.445999999999998</v>
      </c>
      <c r="R4" s="72"/>
      <c r="S4" s="7">
        <v>0.84350999999999998</v>
      </c>
      <c r="T4" s="7"/>
      <c r="U4" s="7">
        <v>2.07511</v>
      </c>
      <c r="V4" s="7"/>
      <c r="W4" s="5"/>
      <c r="X4" s="6"/>
      <c r="Y4" s="11"/>
      <c r="Z4" s="10"/>
      <c r="AA4" s="10"/>
      <c r="AB4" s="4"/>
      <c r="AC4" s="4"/>
      <c r="AD4" s="4"/>
      <c r="AE4" s="4"/>
      <c r="AF4" s="4"/>
      <c r="AG4" s="8"/>
      <c r="AH4" s="8"/>
      <c r="AI4" s="8"/>
      <c r="AJ4" s="8" t="s">
        <v>5624</v>
      </c>
      <c r="AK4" s="8"/>
      <c r="AL4" s="141">
        <v>124</v>
      </c>
      <c r="AM4" s="142">
        <v>9.6138999999999992</v>
      </c>
      <c r="AN4" s="142">
        <v>3.8393999999999999</v>
      </c>
      <c r="AO4" s="4" t="s">
        <v>6007</v>
      </c>
      <c r="AP4" s="4" t="s">
        <v>5902</v>
      </c>
      <c r="AQ4" s="4" t="s">
        <v>8293</v>
      </c>
      <c r="AR4" s="4" t="s">
        <v>3048</v>
      </c>
      <c r="AS4" s="4"/>
    </row>
    <row r="5" spans="1:45" s="123" customFormat="1">
      <c r="A5" s="4" t="s">
        <v>4566</v>
      </c>
      <c r="B5" s="4" t="s">
        <v>1237</v>
      </c>
      <c r="C5" s="4" t="s">
        <v>95</v>
      </c>
      <c r="D5" s="4" t="s">
        <v>113</v>
      </c>
      <c r="E5" s="4" t="s">
        <v>129</v>
      </c>
      <c r="F5" s="4" t="s">
        <v>1233</v>
      </c>
      <c r="G5" s="14">
        <v>38.174382000000001</v>
      </c>
      <c r="H5" s="14">
        <v>-3.7688769999999998</v>
      </c>
      <c r="I5" s="4" t="s">
        <v>8605</v>
      </c>
      <c r="J5" s="4" t="s">
        <v>6666</v>
      </c>
      <c r="K5" s="4" t="s">
        <v>1238</v>
      </c>
      <c r="L5" s="4"/>
      <c r="M5" s="72">
        <v>20.038</v>
      </c>
      <c r="N5" s="72"/>
      <c r="O5" s="72">
        <v>15.747</v>
      </c>
      <c r="P5" s="72"/>
      <c r="Q5" s="72">
        <v>38.927999999999997</v>
      </c>
      <c r="R5" s="72"/>
      <c r="S5" s="7">
        <v>0.78583999999999998</v>
      </c>
      <c r="T5" s="7"/>
      <c r="U5" s="7">
        <v>1.9427300000000001</v>
      </c>
      <c r="V5" s="7"/>
      <c r="W5" s="5"/>
      <c r="X5" s="6"/>
      <c r="Y5" s="11"/>
      <c r="Z5" s="10"/>
      <c r="AA5" s="10"/>
      <c r="AB5" s="4"/>
      <c r="AC5" s="4"/>
      <c r="AD5" s="4"/>
      <c r="AE5" s="4"/>
      <c r="AF5" s="4"/>
      <c r="AG5" s="8"/>
      <c r="AH5" s="8"/>
      <c r="AI5" s="8"/>
      <c r="AJ5" s="8" t="s">
        <v>5624</v>
      </c>
      <c r="AK5" s="8"/>
      <c r="AL5" s="141">
        <v>-788</v>
      </c>
      <c r="AM5" s="142">
        <v>9.8526000000000007</v>
      </c>
      <c r="AN5" s="142">
        <v>3.2679</v>
      </c>
      <c r="AO5" s="4" t="s">
        <v>6007</v>
      </c>
      <c r="AP5" s="4" t="s">
        <v>5902</v>
      </c>
      <c r="AQ5" s="4" t="s">
        <v>8293</v>
      </c>
      <c r="AR5" s="4" t="s">
        <v>3048</v>
      </c>
      <c r="AS5" s="4"/>
    </row>
    <row r="6" spans="1:45" s="123" customFormat="1">
      <c r="A6" s="4" t="s">
        <v>4567</v>
      </c>
      <c r="B6" s="4" t="s">
        <v>1239</v>
      </c>
      <c r="C6" s="4" t="s">
        <v>95</v>
      </c>
      <c r="D6" s="4" t="s">
        <v>113</v>
      </c>
      <c r="E6" s="4" t="s">
        <v>129</v>
      </c>
      <c r="F6" s="4" t="s">
        <v>1233</v>
      </c>
      <c r="G6" s="14">
        <v>38.174382000000001</v>
      </c>
      <c r="H6" s="14">
        <v>-3.7688769999999998</v>
      </c>
      <c r="I6" s="4" t="s">
        <v>8605</v>
      </c>
      <c r="J6" s="4" t="s">
        <v>6666</v>
      </c>
      <c r="K6" s="4" t="s">
        <v>1240</v>
      </c>
      <c r="L6" s="4"/>
      <c r="M6" s="72">
        <v>18.861000000000001</v>
      </c>
      <c r="N6" s="72"/>
      <c r="O6" s="72">
        <v>15.635999999999999</v>
      </c>
      <c r="P6" s="72"/>
      <c r="Q6" s="72">
        <v>38.399000000000001</v>
      </c>
      <c r="R6" s="72"/>
      <c r="S6" s="7">
        <v>0.82901000000000002</v>
      </c>
      <c r="T6" s="7"/>
      <c r="U6" s="7">
        <v>2.0358900000000002</v>
      </c>
      <c r="V6" s="7"/>
      <c r="W6" s="5"/>
      <c r="X6" s="6"/>
      <c r="Y6" s="11"/>
      <c r="Z6" s="10"/>
      <c r="AA6" s="10"/>
      <c r="AB6" s="4"/>
      <c r="AC6" s="4"/>
      <c r="AD6" s="4"/>
      <c r="AE6" s="4"/>
      <c r="AF6" s="4"/>
      <c r="AG6" s="8"/>
      <c r="AH6" s="8"/>
      <c r="AI6" s="8"/>
      <c r="AJ6" s="8" t="s">
        <v>5624</v>
      </c>
      <c r="AK6" s="8"/>
      <c r="AL6" s="141">
        <v>-116</v>
      </c>
      <c r="AM6" s="142">
        <v>9.5853000000000002</v>
      </c>
      <c r="AN6" s="142">
        <v>3.613</v>
      </c>
      <c r="AO6" s="4" t="s">
        <v>6007</v>
      </c>
      <c r="AP6" s="4" t="s">
        <v>5902</v>
      </c>
      <c r="AQ6" s="4" t="s">
        <v>8293</v>
      </c>
      <c r="AR6" s="4" t="s">
        <v>3048</v>
      </c>
      <c r="AS6" s="4"/>
    </row>
    <row r="7" spans="1:45" s="123" customFormat="1">
      <c r="A7" s="4" t="s">
        <v>4568</v>
      </c>
      <c r="B7" s="4" t="s">
        <v>1241</v>
      </c>
      <c r="C7" s="4" t="s">
        <v>95</v>
      </c>
      <c r="D7" s="4" t="s">
        <v>113</v>
      </c>
      <c r="E7" s="4" t="s">
        <v>129</v>
      </c>
      <c r="F7" s="4" t="s">
        <v>1233</v>
      </c>
      <c r="G7" s="14">
        <v>38.174382000000001</v>
      </c>
      <c r="H7" s="14">
        <v>-3.7688769999999998</v>
      </c>
      <c r="I7" s="4" t="s">
        <v>8605</v>
      </c>
      <c r="J7" s="4" t="s">
        <v>3053</v>
      </c>
      <c r="K7" s="4" t="s">
        <v>3053</v>
      </c>
      <c r="L7" s="4"/>
      <c r="M7" s="72">
        <v>18.303999999999998</v>
      </c>
      <c r="N7" s="72"/>
      <c r="O7" s="72">
        <v>15.648</v>
      </c>
      <c r="P7" s="72"/>
      <c r="Q7" s="72">
        <v>38.454000000000001</v>
      </c>
      <c r="R7" s="72"/>
      <c r="S7" s="7">
        <v>0.85487000000000002</v>
      </c>
      <c r="T7" s="7"/>
      <c r="U7" s="7">
        <v>2.1008399999999998</v>
      </c>
      <c r="V7" s="7"/>
      <c r="W7" s="5"/>
      <c r="X7" s="6"/>
      <c r="Y7" s="11"/>
      <c r="Z7" s="10"/>
      <c r="AA7" s="10"/>
      <c r="AB7" s="4"/>
      <c r="AC7" s="4"/>
      <c r="AD7" s="4"/>
      <c r="AE7" s="4"/>
      <c r="AF7" s="4"/>
      <c r="AG7" s="8"/>
      <c r="AH7" s="8"/>
      <c r="AI7" s="8"/>
      <c r="AJ7" s="8" t="s">
        <v>5624</v>
      </c>
      <c r="AK7" s="8"/>
      <c r="AL7" s="141">
        <v>330</v>
      </c>
      <c r="AM7" s="142">
        <v>9.7413000000000007</v>
      </c>
      <c r="AN7" s="142">
        <v>3.9988999999999999</v>
      </c>
      <c r="AO7" s="4" t="s">
        <v>6007</v>
      </c>
      <c r="AP7" s="4" t="s">
        <v>5902</v>
      </c>
      <c r="AQ7" s="4" t="s">
        <v>8293</v>
      </c>
      <c r="AR7" s="4" t="s">
        <v>3048</v>
      </c>
      <c r="AS7" s="4"/>
    </row>
    <row r="8" spans="1:45" s="123" customFormat="1">
      <c r="A8" s="4" t="s">
        <v>4569</v>
      </c>
      <c r="B8" s="4" t="s">
        <v>1242</v>
      </c>
      <c r="C8" s="4" t="s">
        <v>95</v>
      </c>
      <c r="D8" s="4" t="s">
        <v>113</v>
      </c>
      <c r="E8" s="4" t="s">
        <v>129</v>
      </c>
      <c r="F8" s="4" t="s">
        <v>1233</v>
      </c>
      <c r="G8" s="14">
        <v>38.174382000000001</v>
      </c>
      <c r="H8" s="14">
        <v>-3.7688769999999998</v>
      </c>
      <c r="I8" s="4" t="s">
        <v>8605</v>
      </c>
      <c r="J8" s="4" t="s">
        <v>5616</v>
      </c>
      <c r="K8" s="4" t="s">
        <v>3184</v>
      </c>
      <c r="L8" s="4"/>
      <c r="M8" s="72">
        <v>18.286999999999999</v>
      </c>
      <c r="N8" s="72"/>
      <c r="O8" s="72">
        <v>15.618</v>
      </c>
      <c r="P8" s="72"/>
      <c r="Q8" s="72">
        <v>38.344000000000001</v>
      </c>
      <c r="R8" s="72"/>
      <c r="S8" s="7">
        <v>0.85407</v>
      </c>
      <c r="T8" s="7"/>
      <c r="U8" s="7">
        <v>2.0967699999999998</v>
      </c>
      <c r="V8" s="7"/>
      <c r="W8" s="5"/>
      <c r="X8" s="6"/>
      <c r="Y8" s="11"/>
      <c r="Z8" s="10"/>
      <c r="AA8" s="10"/>
      <c r="AB8" s="4"/>
      <c r="AC8" s="4"/>
      <c r="AD8" s="4"/>
      <c r="AE8" s="4"/>
      <c r="AF8" s="4"/>
      <c r="AG8" s="8"/>
      <c r="AH8" s="8"/>
      <c r="AI8" s="8"/>
      <c r="AJ8" s="8" t="s">
        <v>5624</v>
      </c>
      <c r="AK8" s="8"/>
      <c r="AL8" s="141">
        <v>285</v>
      </c>
      <c r="AM8" s="142">
        <v>9.6260999999999992</v>
      </c>
      <c r="AN8" s="142">
        <v>3.9405999999999999</v>
      </c>
      <c r="AO8" s="4" t="s">
        <v>6007</v>
      </c>
      <c r="AP8" s="4" t="s">
        <v>5902</v>
      </c>
      <c r="AQ8" s="4" t="s">
        <v>8293</v>
      </c>
      <c r="AR8" s="4" t="s">
        <v>3048</v>
      </c>
      <c r="AS8" s="4"/>
    </row>
    <row r="9" spans="1:45" s="123" customFormat="1">
      <c r="A9" s="4" t="s">
        <v>4570</v>
      </c>
      <c r="B9" s="4" t="s">
        <v>1243</v>
      </c>
      <c r="C9" s="4" t="s">
        <v>95</v>
      </c>
      <c r="D9" s="4" t="s">
        <v>113</v>
      </c>
      <c r="E9" s="4" t="s">
        <v>129</v>
      </c>
      <c r="F9" s="4" t="s">
        <v>1233</v>
      </c>
      <c r="G9" s="14">
        <v>38.174382000000001</v>
      </c>
      <c r="H9" s="14">
        <v>-3.7688769999999998</v>
      </c>
      <c r="I9" s="4" t="s">
        <v>8605</v>
      </c>
      <c r="J9" s="4" t="s">
        <v>6666</v>
      </c>
      <c r="K9" s="4" t="s">
        <v>1240</v>
      </c>
      <c r="L9" s="4"/>
      <c r="M9" s="72">
        <v>18.419</v>
      </c>
      <c r="N9" s="72"/>
      <c r="O9" s="72">
        <v>15.786</v>
      </c>
      <c r="P9" s="72"/>
      <c r="Q9" s="72">
        <v>38.896999999999998</v>
      </c>
      <c r="R9" s="72"/>
      <c r="S9" s="7">
        <v>0.85704000000000002</v>
      </c>
      <c r="T9" s="7"/>
      <c r="U9" s="7">
        <v>2.11178</v>
      </c>
      <c r="V9" s="7"/>
      <c r="W9" s="5"/>
      <c r="X9" s="6"/>
      <c r="Y9" s="11"/>
      <c r="Z9" s="10"/>
      <c r="AA9" s="10"/>
      <c r="AB9" s="4"/>
      <c r="AC9" s="4"/>
      <c r="AD9" s="4"/>
      <c r="AE9" s="4"/>
      <c r="AF9" s="4"/>
      <c r="AG9" s="8"/>
      <c r="AH9" s="8"/>
      <c r="AI9" s="8"/>
      <c r="AJ9" s="8" t="s">
        <v>5624</v>
      </c>
      <c r="AK9" s="8"/>
      <c r="AL9" s="141">
        <v>495</v>
      </c>
      <c r="AM9" s="142">
        <v>10.268800000000001</v>
      </c>
      <c r="AN9" s="142">
        <v>4.2045000000000003</v>
      </c>
      <c r="AO9" s="4" t="s">
        <v>6007</v>
      </c>
      <c r="AP9" s="4" t="s">
        <v>5902</v>
      </c>
      <c r="AQ9" s="4" t="s">
        <v>8293</v>
      </c>
      <c r="AR9" s="4" t="s">
        <v>3048</v>
      </c>
      <c r="AS9" s="4"/>
    </row>
    <row r="10" spans="1:45" s="123" customFormat="1">
      <c r="A10" s="4" t="s">
        <v>4571</v>
      </c>
      <c r="B10" s="4" t="s">
        <v>1244</v>
      </c>
      <c r="C10" s="4" t="s">
        <v>95</v>
      </c>
      <c r="D10" s="4" t="s">
        <v>113</v>
      </c>
      <c r="E10" s="4" t="s">
        <v>129</v>
      </c>
      <c r="F10" s="4" t="s">
        <v>1233</v>
      </c>
      <c r="G10" s="14">
        <v>38.174382000000001</v>
      </c>
      <c r="H10" s="14">
        <v>-3.7688769999999998</v>
      </c>
      <c r="I10" s="4" t="s">
        <v>8605</v>
      </c>
      <c r="J10" s="4" t="s">
        <v>6666</v>
      </c>
      <c r="K10" s="4" t="s">
        <v>1238</v>
      </c>
      <c r="L10" s="4"/>
      <c r="M10" s="72">
        <v>19.605</v>
      </c>
      <c r="N10" s="72"/>
      <c r="O10" s="72">
        <v>15.664999999999999</v>
      </c>
      <c r="P10" s="72"/>
      <c r="Q10" s="72">
        <v>38.667000000000002</v>
      </c>
      <c r="R10" s="72"/>
      <c r="S10" s="7">
        <v>0.79901999999999995</v>
      </c>
      <c r="T10" s="7"/>
      <c r="U10" s="7">
        <v>1.9723200000000001</v>
      </c>
      <c r="V10" s="7"/>
      <c r="W10" s="5"/>
      <c r="X10" s="6"/>
      <c r="Y10" s="11"/>
      <c r="Z10" s="10"/>
      <c r="AA10" s="10"/>
      <c r="AB10" s="4"/>
      <c r="AC10" s="4"/>
      <c r="AD10" s="4"/>
      <c r="AE10" s="4"/>
      <c r="AF10" s="4"/>
      <c r="AG10" s="8"/>
      <c r="AH10" s="8"/>
      <c r="AI10" s="8"/>
      <c r="AJ10" s="8" t="s">
        <v>5624</v>
      </c>
      <c r="AK10" s="8"/>
      <c r="AL10" s="141">
        <v>-638</v>
      </c>
      <c r="AM10" s="142">
        <v>9.5988000000000007</v>
      </c>
      <c r="AN10" s="142">
        <v>3.3411</v>
      </c>
      <c r="AO10" s="4" t="s">
        <v>6007</v>
      </c>
      <c r="AP10" s="4" t="s">
        <v>5902</v>
      </c>
      <c r="AQ10" s="4" t="s">
        <v>8293</v>
      </c>
      <c r="AR10" s="4" t="s">
        <v>3048</v>
      </c>
      <c r="AS10" s="4"/>
    </row>
    <row r="11" spans="1:45" s="123" customFormat="1">
      <c r="A11" s="4" t="s">
        <v>4572</v>
      </c>
      <c r="B11" s="4" t="s">
        <v>1245</v>
      </c>
      <c r="C11" s="4" t="s">
        <v>95</v>
      </c>
      <c r="D11" s="4" t="s">
        <v>113</v>
      </c>
      <c r="E11" s="4" t="s">
        <v>129</v>
      </c>
      <c r="F11" s="4" t="s">
        <v>1233</v>
      </c>
      <c r="G11" s="14">
        <v>38.174382000000001</v>
      </c>
      <c r="H11" s="14">
        <v>-3.7688769999999998</v>
      </c>
      <c r="I11" s="4" t="s">
        <v>8605</v>
      </c>
      <c r="J11" s="4" t="s">
        <v>3053</v>
      </c>
      <c r="K11" s="4" t="s">
        <v>3053</v>
      </c>
      <c r="L11" s="4"/>
      <c r="M11" s="72">
        <v>18.28</v>
      </c>
      <c r="N11" s="72"/>
      <c r="O11" s="72">
        <v>15.6</v>
      </c>
      <c r="P11" s="72"/>
      <c r="Q11" s="72">
        <v>38.283000000000001</v>
      </c>
      <c r="R11" s="72"/>
      <c r="S11" s="7">
        <v>0.85340000000000005</v>
      </c>
      <c r="T11" s="7"/>
      <c r="U11" s="7">
        <v>2.0942599999999998</v>
      </c>
      <c r="V11" s="7"/>
      <c r="W11" s="5"/>
      <c r="X11" s="6"/>
      <c r="Y11" s="11"/>
      <c r="Z11" s="10"/>
      <c r="AA11" s="10"/>
      <c r="AB11" s="4"/>
      <c r="AC11" s="4"/>
      <c r="AD11" s="4"/>
      <c r="AE11" s="4"/>
      <c r="AF11" s="4"/>
      <c r="AG11" s="8"/>
      <c r="AH11" s="8"/>
      <c r="AI11" s="8"/>
      <c r="AJ11" s="8" t="s">
        <v>5624</v>
      </c>
      <c r="AK11" s="8"/>
      <c r="AL11" s="141">
        <v>256</v>
      </c>
      <c r="AM11" s="142">
        <v>9.5564999999999998</v>
      </c>
      <c r="AN11" s="142">
        <v>3.9060999999999999</v>
      </c>
      <c r="AO11" s="4" t="s">
        <v>6007</v>
      </c>
      <c r="AP11" s="4" t="s">
        <v>5902</v>
      </c>
      <c r="AQ11" s="4" t="s">
        <v>8293</v>
      </c>
      <c r="AR11" s="4" t="s">
        <v>3048</v>
      </c>
      <c r="AS11" s="4"/>
    </row>
    <row r="12" spans="1:45" s="123" customFormat="1">
      <c r="A12" s="4" t="s">
        <v>4573</v>
      </c>
      <c r="B12" s="4" t="s">
        <v>1246</v>
      </c>
      <c r="C12" s="4" t="s">
        <v>95</v>
      </c>
      <c r="D12" s="4" t="s">
        <v>113</v>
      </c>
      <c r="E12" s="4" t="s">
        <v>129</v>
      </c>
      <c r="F12" s="4" t="s">
        <v>1233</v>
      </c>
      <c r="G12" s="14">
        <v>38.174382000000001</v>
      </c>
      <c r="H12" s="14">
        <v>-3.7688769999999998</v>
      </c>
      <c r="I12" s="4" t="s">
        <v>8605</v>
      </c>
      <c r="J12" s="4" t="s">
        <v>3053</v>
      </c>
      <c r="K12" s="4" t="s">
        <v>3053</v>
      </c>
      <c r="L12" s="4"/>
      <c r="M12" s="72">
        <v>18.28</v>
      </c>
      <c r="N12" s="72"/>
      <c r="O12" s="72">
        <v>15.613</v>
      </c>
      <c r="P12" s="72"/>
      <c r="Q12" s="72">
        <v>38.326000000000001</v>
      </c>
      <c r="R12" s="72"/>
      <c r="S12" s="7">
        <v>0.85412999999999994</v>
      </c>
      <c r="T12" s="7"/>
      <c r="U12" s="7">
        <v>2.0966100000000001</v>
      </c>
      <c r="V12" s="7"/>
      <c r="W12" s="5"/>
      <c r="X12" s="6"/>
      <c r="Y12" s="11"/>
      <c r="Z12" s="10"/>
      <c r="AA12" s="10"/>
      <c r="AB12" s="4"/>
      <c r="AC12" s="4"/>
      <c r="AD12" s="4"/>
      <c r="AE12" s="4"/>
      <c r="AF12" s="4"/>
      <c r="AG12" s="8"/>
      <c r="AH12" s="8"/>
      <c r="AI12" s="8"/>
      <c r="AJ12" s="8" t="s">
        <v>5624</v>
      </c>
      <c r="AK12" s="8"/>
      <c r="AL12" s="141">
        <v>281</v>
      </c>
      <c r="AM12" s="142">
        <v>9.6079000000000008</v>
      </c>
      <c r="AN12" s="142">
        <v>3.9338000000000002</v>
      </c>
      <c r="AO12" s="4" t="s">
        <v>6007</v>
      </c>
      <c r="AP12" s="4" t="s">
        <v>5902</v>
      </c>
      <c r="AQ12" s="4" t="s">
        <v>8293</v>
      </c>
      <c r="AR12" s="4" t="s">
        <v>3048</v>
      </c>
      <c r="AS12" s="4"/>
    </row>
    <row r="13" spans="1:45" s="123" customFormat="1">
      <c r="A13" s="4" t="s">
        <v>4574</v>
      </c>
      <c r="B13" s="4" t="s">
        <v>1247</v>
      </c>
      <c r="C13" s="4" t="s">
        <v>95</v>
      </c>
      <c r="D13" s="4" t="s">
        <v>113</v>
      </c>
      <c r="E13" s="4" t="s">
        <v>129</v>
      </c>
      <c r="F13" s="4" t="s">
        <v>1233</v>
      </c>
      <c r="G13" s="14">
        <v>38.174382000000001</v>
      </c>
      <c r="H13" s="14">
        <v>-3.7688769999999998</v>
      </c>
      <c r="I13" s="4" t="s">
        <v>8605</v>
      </c>
      <c r="J13" s="4" t="s">
        <v>5616</v>
      </c>
      <c r="K13" s="4" t="s">
        <v>3184</v>
      </c>
      <c r="L13" s="4"/>
      <c r="M13" s="72">
        <v>18.282</v>
      </c>
      <c r="N13" s="72"/>
      <c r="O13" s="72">
        <v>15.619</v>
      </c>
      <c r="P13" s="72"/>
      <c r="Q13" s="72">
        <v>38.356999999999999</v>
      </c>
      <c r="R13" s="72"/>
      <c r="S13" s="7">
        <v>0.85436000000000001</v>
      </c>
      <c r="T13" s="7"/>
      <c r="U13" s="7">
        <v>2.0980599999999998</v>
      </c>
      <c r="V13" s="7"/>
      <c r="W13" s="5"/>
      <c r="X13" s="6"/>
      <c r="Y13" s="11"/>
      <c r="Z13" s="10"/>
      <c r="AA13" s="10"/>
      <c r="AB13" s="4"/>
      <c r="AC13" s="4"/>
      <c r="AD13" s="4"/>
      <c r="AE13" s="4"/>
      <c r="AF13" s="4"/>
      <c r="AG13" s="8"/>
      <c r="AH13" s="8"/>
      <c r="AI13" s="8"/>
      <c r="AJ13" s="8" t="s">
        <v>5624</v>
      </c>
      <c r="AK13" s="8"/>
      <c r="AL13" s="141">
        <v>291</v>
      </c>
      <c r="AM13" s="142">
        <v>9.6311999999999998</v>
      </c>
      <c r="AN13" s="142">
        <v>3.9512999999999998</v>
      </c>
      <c r="AO13" s="4" t="s">
        <v>6007</v>
      </c>
      <c r="AP13" s="4" t="s">
        <v>5902</v>
      </c>
      <c r="AQ13" s="4" t="s">
        <v>8293</v>
      </c>
      <c r="AR13" s="4" t="s">
        <v>3048</v>
      </c>
      <c r="AS13" s="4"/>
    </row>
    <row r="14" spans="1:45" s="123" customFormat="1">
      <c r="A14" s="4" t="s">
        <v>4575</v>
      </c>
      <c r="B14" s="4" t="s">
        <v>1248</v>
      </c>
      <c r="C14" s="4" t="s">
        <v>95</v>
      </c>
      <c r="D14" s="4" t="s">
        <v>113</v>
      </c>
      <c r="E14" s="4" t="s">
        <v>129</v>
      </c>
      <c r="F14" s="4" t="s">
        <v>1233</v>
      </c>
      <c r="G14" s="14">
        <v>38.174382000000001</v>
      </c>
      <c r="H14" s="14">
        <v>-3.7688769999999998</v>
      </c>
      <c r="I14" s="4" t="s">
        <v>8605</v>
      </c>
      <c r="J14" s="4" t="s">
        <v>3053</v>
      </c>
      <c r="K14" s="4" t="s">
        <v>3053</v>
      </c>
      <c r="L14" s="4"/>
      <c r="M14" s="72">
        <v>18.29</v>
      </c>
      <c r="N14" s="72"/>
      <c r="O14" s="72">
        <v>15.632</v>
      </c>
      <c r="P14" s="72"/>
      <c r="Q14" s="72">
        <v>38.408000000000001</v>
      </c>
      <c r="R14" s="72"/>
      <c r="S14" s="7">
        <v>0.85467000000000004</v>
      </c>
      <c r="T14" s="7"/>
      <c r="U14" s="7">
        <v>2.0999699999999999</v>
      </c>
      <c r="V14" s="7"/>
      <c r="W14" s="5"/>
      <c r="X14" s="6"/>
      <c r="Y14" s="11"/>
      <c r="Z14" s="10"/>
      <c r="AA14" s="10"/>
      <c r="AB14" s="4"/>
      <c r="AC14" s="4"/>
      <c r="AD14" s="4"/>
      <c r="AE14" s="4"/>
      <c r="AF14" s="4"/>
      <c r="AG14" s="8"/>
      <c r="AH14" s="8"/>
      <c r="AI14" s="8"/>
      <c r="AJ14" s="8" t="s">
        <v>5624</v>
      </c>
      <c r="AK14" s="8"/>
      <c r="AL14" s="141">
        <v>310</v>
      </c>
      <c r="AM14" s="142">
        <v>9.6809999999999992</v>
      </c>
      <c r="AN14" s="142">
        <v>3.9780000000000002</v>
      </c>
      <c r="AO14" s="4" t="s">
        <v>6007</v>
      </c>
      <c r="AP14" s="4" t="s">
        <v>5902</v>
      </c>
      <c r="AQ14" s="4" t="s">
        <v>8293</v>
      </c>
      <c r="AR14" s="4" t="s">
        <v>3048</v>
      </c>
      <c r="AS14" s="4"/>
    </row>
    <row r="15" spans="1:45" s="123" customFormat="1">
      <c r="A15" s="4" t="s">
        <v>4576</v>
      </c>
      <c r="B15" s="4" t="s">
        <v>1249</v>
      </c>
      <c r="C15" s="4" t="s">
        <v>95</v>
      </c>
      <c r="D15" s="4" t="s">
        <v>113</v>
      </c>
      <c r="E15" s="4" t="s">
        <v>129</v>
      </c>
      <c r="F15" s="4" t="s">
        <v>1233</v>
      </c>
      <c r="G15" s="14">
        <v>38.174382000000001</v>
      </c>
      <c r="H15" s="14">
        <v>-3.7688769999999998</v>
      </c>
      <c r="I15" s="4" t="s">
        <v>8605</v>
      </c>
      <c r="J15" s="4" t="s">
        <v>5616</v>
      </c>
      <c r="K15" s="4" t="s">
        <v>3185</v>
      </c>
      <c r="L15" s="4"/>
      <c r="M15" s="72">
        <v>18.940000000000001</v>
      </c>
      <c r="N15" s="72"/>
      <c r="O15" s="72">
        <v>15.641</v>
      </c>
      <c r="P15" s="72"/>
      <c r="Q15" s="72">
        <v>38.439</v>
      </c>
      <c r="R15" s="72"/>
      <c r="S15" s="7">
        <v>0.82581000000000004</v>
      </c>
      <c r="T15" s="7"/>
      <c r="U15" s="7">
        <v>2.0295399999999999</v>
      </c>
      <c r="V15" s="7"/>
      <c r="W15" s="5"/>
      <c r="X15" s="6"/>
      <c r="Y15" s="11"/>
      <c r="Z15" s="10"/>
      <c r="AA15" s="10"/>
      <c r="AB15" s="4"/>
      <c r="AC15" s="4"/>
      <c r="AD15" s="4"/>
      <c r="AE15" s="4"/>
      <c r="AF15" s="4"/>
      <c r="AG15" s="8"/>
      <c r="AH15" s="8"/>
      <c r="AI15" s="8"/>
      <c r="AJ15" s="8" t="s">
        <v>5624</v>
      </c>
      <c r="AK15" s="8"/>
      <c r="AL15" s="141">
        <v>-167</v>
      </c>
      <c r="AM15" s="142">
        <v>9.5920000000000005</v>
      </c>
      <c r="AN15" s="142">
        <v>3.5882000000000001</v>
      </c>
      <c r="AO15" s="4" t="s">
        <v>6007</v>
      </c>
      <c r="AP15" s="4" t="s">
        <v>5902</v>
      </c>
      <c r="AQ15" s="4" t="s">
        <v>8293</v>
      </c>
      <c r="AR15" s="4" t="s">
        <v>3048</v>
      </c>
      <c r="AS15" s="4"/>
    </row>
    <row r="16" spans="1:45" s="123" customFormat="1">
      <c r="A16" s="4" t="s">
        <v>4577</v>
      </c>
      <c r="B16" s="4" t="s">
        <v>1250</v>
      </c>
      <c r="C16" s="4" t="s">
        <v>95</v>
      </c>
      <c r="D16" s="4" t="s">
        <v>113</v>
      </c>
      <c r="E16" s="4" t="s">
        <v>129</v>
      </c>
      <c r="F16" s="4" t="s">
        <v>1233</v>
      </c>
      <c r="G16" s="14">
        <v>38.174382000000001</v>
      </c>
      <c r="H16" s="14">
        <v>-3.7688769999999998</v>
      </c>
      <c r="I16" s="4" t="s">
        <v>8605</v>
      </c>
      <c r="J16" s="4" t="s">
        <v>3053</v>
      </c>
      <c r="K16" s="4" t="s">
        <v>3053</v>
      </c>
      <c r="L16" s="4"/>
      <c r="M16" s="72">
        <v>18.305</v>
      </c>
      <c r="N16" s="72"/>
      <c r="O16" s="72">
        <v>15.634</v>
      </c>
      <c r="P16" s="72"/>
      <c r="Q16" s="72">
        <v>38.396000000000001</v>
      </c>
      <c r="R16" s="72"/>
      <c r="S16" s="7">
        <v>0.85407999999999995</v>
      </c>
      <c r="T16" s="7"/>
      <c r="U16" s="7">
        <v>2.09755</v>
      </c>
      <c r="V16" s="7"/>
      <c r="W16" s="5"/>
      <c r="X16" s="6"/>
      <c r="Y16" s="11"/>
      <c r="Z16" s="10"/>
      <c r="AA16" s="10"/>
      <c r="AB16" s="4"/>
      <c r="AC16" s="4"/>
      <c r="AD16" s="4"/>
      <c r="AE16" s="4"/>
      <c r="AF16" s="4"/>
      <c r="AG16" s="8"/>
      <c r="AH16" s="8"/>
      <c r="AI16" s="8"/>
      <c r="AJ16" s="8" t="s">
        <v>5624</v>
      </c>
      <c r="AK16" s="8"/>
      <c r="AL16" s="141">
        <v>303</v>
      </c>
      <c r="AM16" s="142">
        <v>9.6853999999999996</v>
      </c>
      <c r="AN16" s="142">
        <v>3.9620000000000002</v>
      </c>
      <c r="AO16" s="4" t="s">
        <v>6007</v>
      </c>
      <c r="AP16" s="4" t="s">
        <v>5902</v>
      </c>
      <c r="AQ16" s="4" t="s">
        <v>8293</v>
      </c>
      <c r="AR16" s="4" t="s">
        <v>3048</v>
      </c>
      <c r="AS16" s="4"/>
    </row>
    <row r="17" spans="1:45" s="123" customFormat="1">
      <c r="A17" s="4" t="s">
        <v>4578</v>
      </c>
      <c r="B17" s="4" t="s">
        <v>1251</v>
      </c>
      <c r="C17" s="4" t="s">
        <v>95</v>
      </c>
      <c r="D17" s="4" t="s">
        <v>113</v>
      </c>
      <c r="E17" s="4" t="s">
        <v>129</v>
      </c>
      <c r="F17" s="4" t="s">
        <v>1233</v>
      </c>
      <c r="G17" s="14">
        <v>38.174382000000001</v>
      </c>
      <c r="H17" s="14">
        <v>-3.7688769999999998</v>
      </c>
      <c r="I17" s="4" t="s">
        <v>8605</v>
      </c>
      <c r="J17" s="4" t="s">
        <v>3053</v>
      </c>
      <c r="K17" s="4" t="s">
        <v>3053</v>
      </c>
      <c r="L17" s="4"/>
      <c r="M17" s="72">
        <v>18.292000000000002</v>
      </c>
      <c r="N17" s="72"/>
      <c r="O17" s="72">
        <v>15.635</v>
      </c>
      <c r="P17" s="72"/>
      <c r="Q17" s="72">
        <v>38.411000000000001</v>
      </c>
      <c r="R17" s="72"/>
      <c r="S17" s="7">
        <v>0.85472999999999999</v>
      </c>
      <c r="T17" s="7"/>
      <c r="U17" s="7">
        <v>2.0998999999999999</v>
      </c>
      <c r="V17" s="7"/>
      <c r="W17" s="5"/>
      <c r="X17" s="6"/>
      <c r="Y17" s="11"/>
      <c r="Z17" s="10"/>
      <c r="AA17" s="10"/>
      <c r="AB17" s="4"/>
      <c r="AC17" s="4"/>
      <c r="AD17" s="4"/>
      <c r="AE17" s="4"/>
      <c r="AF17" s="4"/>
      <c r="AG17" s="8"/>
      <c r="AH17" s="8"/>
      <c r="AI17" s="8"/>
      <c r="AJ17" s="8" t="s">
        <v>5624</v>
      </c>
      <c r="AK17" s="8"/>
      <c r="AL17" s="141">
        <v>314</v>
      </c>
      <c r="AM17" s="142">
        <v>9.6923999999999992</v>
      </c>
      <c r="AN17" s="142">
        <v>3.9792999999999998</v>
      </c>
      <c r="AO17" s="4" t="s">
        <v>6007</v>
      </c>
      <c r="AP17" s="4" t="s">
        <v>5902</v>
      </c>
      <c r="AQ17" s="4" t="s">
        <v>8293</v>
      </c>
      <c r="AR17" s="4" t="s">
        <v>3048</v>
      </c>
      <c r="AS17" s="4"/>
    </row>
    <row r="18" spans="1:45" s="123" customFormat="1">
      <c r="A18" s="4" t="s">
        <v>4579</v>
      </c>
      <c r="B18" s="4" t="s">
        <v>1252</v>
      </c>
      <c r="C18" s="4" t="s">
        <v>95</v>
      </c>
      <c r="D18" s="4" t="s">
        <v>113</v>
      </c>
      <c r="E18" s="4" t="s">
        <v>129</v>
      </c>
      <c r="F18" s="4" t="s">
        <v>1233</v>
      </c>
      <c r="G18" s="14">
        <v>38.174382000000001</v>
      </c>
      <c r="H18" s="14">
        <v>-3.7688769999999998</v>
      </c>
      <c r="I18" s="4" t="s">
        <v>8605</v>
      </c>
      <c r="J18" s="4" t="s">
        <v>6666</v>
      </c>
      <c r="K18" s="4" t="s">
        <v>1238</v>
      </c>
      <c r="L18" s="4"/>
      <c r="M18" s="72">
        <v>19.483000000000001</v>
      </c>
      <c r="N18" s="72"/>
      <c r="O18" s="72">
        <v>15.667</v>
      </c>
      <c r="P18" s="72"/>
      <c r="Q18" s="72">
        <v>38.606999999999999</v>
      </c>
      <c r="R18" s="72"/>
      <c r="S18" s="7">
        <v>0.80413000000000001</v>
      </c>
      <c r="T18" s="7"/>
      <c r="U18" s="7">
        <v>1.98156</v>
      </c>
      <c r="V18" s="7"/>
      <c r="W18" s="5"/>
      <c r="X18" s="6"/>
      <c r="Y18" s="11"/>
      <c r="Z18" s="10"/>
      <c r="AA18" s="10"/>
      <c r="AB18" s="4"/>
      <c r="AC18" s="4"/>
      <c r="AD18" s="4"/>
      <c r="AE18" s="4"/>
      <c r="AF18" s="4"/>
      <c r="AG18" s="8"/>
      <c r="AH18" s="8"/>
      <c r="AI18" s="8"/>
      <c r="AJ18" s="8" t="s">
        <v>5624</v>
      </c>
      <c r="AK18" s="8"/>
      <c r="AL18" s="141">
        <v>-535</v>
      </c>
      <c r="AM18" s="142">
        <v>9.6184999999999992</v>
      </c>
      <c r="AN18" s="142">
        <v>3.3780000000000001</v>
      </c>
      <c r="AO18" s="4" t="s">
        <v>6007</v>
      </c>
      <c r="AP18" s="4" t="s">
        <v>5902</v>
      </c>
      <c r="AQ18" s="4" t="s">
        <v>8293</v>
      </c>
      <c r="AR18" s="4" t="s">
        <v>3048</v>
      </c>
      <c r="AS18" s="4"/>
    </row>
    <row r="19" spans="1:45" s="123" customFormat="1">
      <c r="A19" s="4" t="s">
        <v>4580</v>
      </c>
      <c r="B19" s="4" t="s">
        <v>1253</v>
      </c>
      <c r="C19" s="4" t="s">
        <v>95</v>
      </c>
      <c r="D19" s="4" t="s">
        <v>113</v>
      </c>
      <c r="E19" s="4" t="s">
        <v>129</v>
      </c>
      <c r="F19" s="4" t="s">
        <v>1233</v>
      </c>
      <c r="G19" s="14">
        <v>38.174382000000001</v>
      </c>
      <c r="H19" s="14">
        <v>-3.7688769999999998</v>
      </c>
      <c r="I19" s="4" t="s">
        <v>8605</v>
      </c>
      <c r="J19" s="4" t="s">
        <v>6693</v>
      </c>
      <c r="K19" s="4" t="s">
        <v>117</v>
      </c>
      <c r="L19" s="4"/>
      <c r="M19" s="72">
        <v>18.75</v>
      </c>
      <c r="N19" s="72"/>
      <c r="O19" s="72">
        <v>15.678000000000001</v>
      </c>
      <c r="P19" s="72"/>
      <c r="Q19" s="72">
        <v>38.723999999999997</v>
      </c>
      <c r="R19" s="72"/>
      <c r="S19" s="7">
        <v>0.83616000000000001</v>
      </c>
      <c r="T19" s="7"/>
      <c r="U19" s="7">
        <v>2.0653000000000001</v>
      </c>
      <c r="V19" s="7"/>
      <c r="W19" s="5"/>
      <c r="X19" s="6"/>
      <c r="Y19" s="11"/>
      <c r="Z19" s="10"/>
      <c r="AA19" s="10"/>
      <c r="AB19" s="4"/>
      <c r="AC19" s="4"/>
      <c r="AD19" s="4"/>
      <c r="AE19" s="4"/>
      <c r="AF19" s="4"/>
      <c r="AG19" s="8"/>
      <c r="AH19" s="8"/>
      <c r="AI19" s="8"/>
      <c r="AJ19" s="8" t="s">
        <v>5624</v>
      </c>
      <c r="AK19" s="8"/>
      <c r="AL19" s="141">
        <v>55</v>
      </c>
      <c r="AM19" s="142">
        <v>9.7640999999999991</v>
      </c>
      <c r="AN19" s="142">
        <v>3.8567</v>
      </c>
      <c r="AO19" s="4" t="s">
        <v>6007</v>
      </c>
      <c r="AP19" s="4" t="s">
        <v>5902</v>
      </c>
      <c r="AQ19" s="4" t="s">
        <v>8293</v>
      </c>
      <c r="AR19" s="4" t="s">
        <v>3048</v>
      </c>
      <c r="AS19" s="4"/>
    </row>
    <row r="20" spans="1:45" s="123" customFormat="1">
      <c r="A20" s="4" t="s">
        <v>4581</v>
      </c>
      <c r="B20" s="4" t="s">
        <v>1254</v>
      </c>
      <c r="C20" s="4" t="s">
        <v>95</v>
      </c>
      <c r="D20" s="4" t="s">
        <v>113</v>
      </c>
      <c r="E20" s="4" t="s">
        <v>129</v>
      </c>
      <c r="F20" s="4" t="s">
        <v>1233</v>
      </c>
      <c r="G20" s="14">
        <v>38.174382000000001</v>
      </c>
      <c r="H20" s="14">
        <v>-3.7688769999999998</v>
      </c>
      <c r="I20" s="4" t="s">
        <v>8605</v>
      </c>
      <c r="J20" s="4" t="s">
        <v>6693</v>
      </c>
      <c r="K20" s="4" t="s">
        <v>117</v>
      </c>
      <c r="L20" s="4"/>
      <c r="M20" s="72">
        <v>18.295000000000002</v>
      </c>
      <c r="N20" s="72"/>
      <c r="O20" s="72">
        <v>15.625999999999999</v>
      </c>
      <c r="P20" s="72"/>
      <c r="Q20" s="72">
        <v>38.420999999999999</v>
      </c>
      <c r="R20" s="72"/>
      <c r="S20" s="7">
        <v>0.85414000000000001</v>
      </c>
      <c r="T20" s="7"/>
      <c r="U20" s="7">
        <v>2.1000999999999999</v>
      </c>
      <c r="V20" s="7"/>
      <c r="W20" s="5"/>
      <c r="X20" s="6"/>
      <c r="Y20" s="11"/>
      <c r="Z20" s="10"/>
      <c r="AA20" s="10"/>
      <c r="AB20" s="4"/>
      <c r="AC20" s="4"/>
      <c r="AD20" s="4"/>
      <c r="AE20" s="4"/>
      <c r="AF20" s="4"/>
      <c r="AG20" s="8"/>
      <c r="AH20" s="8"/>
      <c r="AI20" s="8"/>
      <c r="AJ20" s="8" t="s">
        <v>5624</v>
      </c>
      <c r="AK20" s="8"/>
      <c r="AL20" s="141">
        <v>295</v>
      </c>
      <c r="AM20" s="142">
        <v>9.6560000000000006</v>
      </c>
      <c r="AN20" s="142">
        <v>3.9794999999999998</v>
      </c>
      <c r="AO20" s="4" t="s">
        <v>6007</v>
      </c>
      <c r="AP20" s="4" t="s">
        <v>5902</v>
      </c>
      <c r="AQ20" s="4" t="s">
        <v>8293</v>
      </c>
      <c r="AR20" s="4" t="s">
        <v>3048</v>
      </c>
      <c r="AS20" s="4"/>
    </row>
    <row r="21" spans="1:45" s="123" customFormat="1">
      <c r="A21" s="4" t="s">
        <v>4582</v>
      </c>
      <c r="B21" s="4" t="s">
        <v>1255</v>
      </c>
      <c r="C21" s="4" t="s">
        <v>95</v>
      </c>
      <c r="D21" s="4" t="s">
        <v>113</v>
      </c>
      <c r="E21" s="4" t="s">
        <v>129</v>
      </c>
      <c r="F21" s="4" t="s">
        <v>1233</v>
      </c>
      <c r="G21" s="14">
        <v>38.174382000000001</v>
      </c>
      <c r="H21" s="14">
        <v>-3.7688769999999998</v>
      </c>
      <c r="I21" s="4" t="s">
        <v>8605</v>
      </c>
      <c r="J21" s="4" t="s">
        <v>3053</v>
      </c>
      <c r="K21" s="4" t="s">
        <v>3053</v>
      </c>
      <c r="L21" s="4"/>
      <c r="M21" s="72">
        <v>18.305</v>
      </c>
      <c r="N21" s="72"/>
      <c r="O21" s="72">
        <v>15.685</v>
      </c>
      <c r="P21" s="72"/>
      <c r="Q21" s="72">
        <v>38.426000000000002</v>
      </c>
      <c r="R21" s="72"/>
      <c r="S21" s="7">
        <v>0.85685</v>
      </c>
      <c r="T21" s="7"/>
      <c r="U21" s="7">
        <v>2.0992099999999998</v>
      </c>
      <c r="V21" s="7"/>
      <c r="W21" s="5"/>
      <c r="X21" s="6"/>
      <c r="Y21" s="11"/>
      <c r="Z21" s="10"/>
      <c r="AA21" s="10"/>
      <c r="AB21" s="4"/>
      <c r="AC21" s="4"/>
      <c r="AD21" s="4"/>
      <c r="AE21" s="4"/>
      <c r="AF21" s="4"/>
      <c r="AG21" s="8"/>
      <c r="AH21" s="8"/>
      <c r="AI21" s="8"/>
      <c r="AJ21" s="8" t="s">
        <v>5624</v>
      </c>
      <c r="AK21" s="8"/>
      <c r="AL21" s="141">
        <v>398</v>
      </c>
      <c r="AM21" s="142">
        <v>9.8894000000000002</v>
      </c>
      <c r="AN21" s="142">
        <v>3.9958</v>
      </c>
      <c r="AO21" s="4" t="s">
        <v>6007</v>
      </c>
      <c r="AP21" s="4" t="s">
        <v>5902</v>
      </c>
      <c r="AQ21" s="4" t="s">
        <v>8293</v>
      </c>
      <c r="AR21" s="4" t="s">
        <v>3048</v>
      </c>
      <c r="AS21" s="4"/>
    </row>
    <row r="22" spans="1:45" s="123" customFormat="1">
      <c r="A22" s="4" t="s">
        <v>4583</v>
      </c>
      <c r="B22" s="4" t="s">
        <v>1256</v>
      </c>
      <c r="C22" s="4" t="s">
        <v>95</v>
      </c>
      <c r="D22" s="4" t="s">
        <v>113</v>
      </c>
      <c r="E22" s="4" t="s">
        <v>129</v>
      </c>
      <c r="F22" s="4" t="s">
        <v>1233</v>
      </c>
      <c r="G22" s="14">
        <v>38.174382000000001</v>
      </c>
      <c r="H22" s="14">
        <v>-3.7688769999999998</v>
      </c>
      <c r="I22" s="4" t="s">
        <v>8605</v>
      </c>
      <c r="J22" s="4" t="s">
        <v>3053</v>
      </c>
      <c r="K22" s="4" t="s">
        <v>3053</v>
      </c>
      <c r="L22" s="4"/>
      <c r="M22" s="72">
        <v>18.292000000000002</v>
      </c>
      <c r="N22" s="72"/>
      <c r="O22" s="72">
        <v>15.664999999999999</v>
      </c>
      <c r="P22" s="72"/>
      <c r="Q22" s="72">
        <v>38.363</v>
      </c>
      <c r="R22" s="72"/>
      <c r="S22" s="7">
        <v>0.85640000000000005</v>
      </c>
      <c r="T22" s="7"/>
      <c r="U22" s="7">
        <v>2.0972599999999999</v>
      </c>
      <c r="V22" s="7"/>
      <c r="W22" s="5"/>
      <c r="X22" s="6"/>
      <c r="Y22" s="11"/>
      <c r="Z22" s="10"/>
      <c r="AA22" s="10"/>
      <c r="AB22" s="4"/>
      <c r="AC22" s="4"/>
      <c r="AD22" s="4"/>
      <c r="AE22" s="4"/>
      <c r="AF22" s="4"/>
      <c r="AG22" s="8"/>
      <c r="AH22" s="8"/>
      <c r="AI22" s="8"/>
      <c r="AJ22" s="8" t="s">
        <v>5624</v>
      </c>
      <c r="AK22" s="8"/>
      <c r="AL22" s="141">
        <v>370</v>
      </c>
      <c r="AM22" s="142">
        <v>9.8123000000000005</v>
      </c>
      <c r="AN22" s="142">
        <v>3.9638</v>
      </c>
      <c r="AO22" s="4" t="s">
        <v>6007</v>
      </c>
      <c r="AP22" s="4" t="s">
        <v>5902</v>
      </c>
      <c r="AQ22" s="4" t="s">
        <v>8293</v>
      </c>
      <c r="AR22" s="4" t="s">
        <v>3048</v>
      </c>
      <c r="AS22" s="4"/>
    </row>
    <row r="23" spans="1:45" s="123" customFormat="1">
      <c r="A23" s="4" t="s">
        <v>4584</v>
      </c>
      <c r="B23" s="4" t="s">
        <v>1257</v>
      </c>
      <c r="C23" s="4" t="s">
        <v>95</v>
      </c>
      <c r="D23" s="4" t="s">
        <v>113</v>
      </c>
      <c r="E23" s="4" t="s">
        <v>129</v>
      </c>
      <c r="F23" s="4" t="s">
        <v>1258</v>
      </c>
      <c r="G23" s="14">
        <v>38.174382000000001</v>
      </c>
      <c r="H23" s="14">
        <v>-3.7688769999999998</v>
      </c>
      <c r="I23" s="4" t="s">
        <v>100</v>
      </c>
      <c r="J23" s="4" t="s">
        <v>5616</v>
      </c>
      <c r="K23" s="4" t="s">
        <v>3184</v>
      </c>
      <c r="L23" s="4"/>
      <c r="M23" s="72">
        <v>18.776</v>
      </c>
      <c r="N23" s="72"/>
      <c r="O23" s="72">
        <v>15.63</v>
      </c>
      <c r="P23" s="72"/>
      <c r="Q23" s="72">
        <v>38.643000000000001</v>
      </c>
      <c r="R23" s="72"/>
      <c r="S23" s="7">
        <v>0.83243</v>
      </c>
      <c r="T23" s="7"/>
      <c r="U23" s="7">
        <v>2.0581100000000001</v>
      </c>
      <c r="V23" s="7"/>
      <c r="W23" s="5"/>
      <c r="X23" s="6"/>
      <c r="Y23" s="11"/>
      <c r="Z23" s="10"/>
      <c r="AA23" s="10"/>
      <c r="AB23" s="4" t="s">
        <v>8609</v>
      </c>
      <c r="AC23" s="4"/>
      <c r="AD23" s="4"/>
      <c r="AE23" s="4"/>
      <c r="AF23" s="4"/>
      <c r="AG23" s="8"/>
      <c r="AH23" s="8"/>
      <c r="AI23" s="8"/>
      <c r="AJ23" s="8"/>
      <c r="AK23" s="8"/>
      <c r="AL23" s="141">
        <v>-63</v>
      </c>
      <c r="AM23" s="142">
        <v>9.5763999999999996</v>
      </c>
      <c r="AN23" s="142">
        <v>3.7827000000000002</v>
      </c>
      <c r="AO23" s="4" t="s">
        <v>6007</v>
      </c>
      <c r="AP23" s="4" t="s">
        <v>5902</v>
      </c>
      <c r="AQ23" s="4" t="s">
        <v>8293</v>
      </c>
      <c r="AR23" s="4" t="s">
        <v>3048</v>
      </c>
      <c r="AS23" s="4"/>
    </row>
    <row r="24" spans="1:45" s="123" customFormat="1">
      <c r="A24" s="4" t="s">
        <v>4585</v>
      </c>
      <c r="B24" s="4" t="s">
        <v>1259</v>
      </c>
      <c r="C24" s="4" t="s">
        <v>95</v>
      </c>
      <c r="D24" s="4" t="s">
        <v>113</v>
      </c>
      <c r="E24" s="4" t="s">
        <v>129</v>
      </c>
      <c r="F24" s="4" t="s">
        <v>1260</v>
      </c>
      <c r="G24" s="14">
        <v>38.174382000000001</v>
      </c>
      <c r="H24" s="14">
        <v>-3.7688769999999998</v>
      </c>
      <c r="I24" s="4" t="s">
        <v>100</v>
      </c>
      <c r="J24" s="4" t="s">
        <v>5616</v>
      </c>
      <c r="K24" s="4" t="s">
        <v>3184</v>
      </c>
      <c r="L24" s="4"/>
      <c r="M24" s="72">
        <v>18.832000000000001</v>
      </c>
      <c r="N24" s="72"/>
      <c r="O24" s="72">
        <v>15.667999999999999</v>
      </c>
      <c r="P24" s="72"/>
      <c r="Q24" s="72">
        <v>38.816000000000003</v>
      </c>
      <c r="R24" s="72"/>
      <c r="S24" s="7">
        <v>0.83199999999999996</v>
      </c>
      <c r="T24" s="7"/>
      <c r="U24" s="7">
        <v>2.0611899999999999</v>
      </c>
      <c r="V24" s="7"/>
      <c r="W24" s="5"/>
      <c r="X24" s="6"/>
      <c r="Y24" s="11"/>
      <c r="Z24" s="10"/>
      <c r="AA24" s="10"/>
      <c r="AB24" s="4" t="s">
        <v>8609</v>
      </c>
      <c r="AC24" s="4"/>
      <c r="AD24" s="4"/>
      <c r="AE24" s="4"/>
      <c r="AF24" s="4"/>
      <c r="AG24" s="8"/>
      <c r="AH24" s="8"/>
      <c r="AI24" s="8"/>
      <c r="AJ24" s="8"/>
      <c r="AK24" s="8"/>
      <c r="AL24" s="141">
        <v>-27</v>
      </c>
      <c r="AM24" s="142">
        <v>9.7112999999999996</v>
      </c>
      <c r="AN24" s="142">
        <v>3.8475000000000001</v>
      </c>
      <c r="AO24" s="4" t="s">
        <v>6007</v>
      </c>
      <c r="AP24" s="4" t="s">
        <v>5902</v>
      </c>
      <c r="AQ24" s="4" t="s">
        <v>8293</v>
      </c>
      <c r="AR24" s="4" t="s">
        <v>3048</v>
      </c>
      <c r="AS24" s="4"/>
    </row>
    <row r="25" spans="1:45" s="123" customFormat="1">
      <c r="A25" s="4" t="s">
        <v>4586</v>
      </c>
      <c r="B25" s="4" t="s">
        <v>1262</v>
      </c>
      <c r="C25" s="4" t="s">
        <v>95</v>
      </c>
      <c r="D25" s="4" t="s">
        <v>113</v>
      </c>
      <c r="E25" s="4" t="s">
        <v>129</v>
      </c>
      <c r="F25" s="4" t="s">
        <v>1258</v>
      </c>
      <c r="G25" s="14">
        <v>38.174382000000001</v>
      </c>
      <c r="H25" s="14">
        <v>-3.7688769999999998</v>
      </c>
      <c r="I25" s="4" t="s">
        <v>100</v>
      </c>
      <c r="J25" s="4" t="s">
        <v>5616</v>
      </c>
      <c r="K25" s="4" t="s">
        <v>3184</v>
      </c>
      <c r="L25" s="4"/>
      <c r="M25" s="72">
        <v>18.63</v>
      </c>
      <c r="N25" s="72"/>
      <c r="O25" s="72">
        <v>15.664999999999999</v>
      </c>
      <c r="P25" s="72"/>
      <c r="Q25" s="72">
        <v>38.71</v>
      </c>
      <c r="R25" s="72"/>
      <c r="S25" s="7">
        <v>0.84084000000000003</v>
      </c>
      <c r="T25" s="7"/>
      <c r="U25" s="7">
        <v>2.0778400000000001</v>
      </c>
      <c r="V25" s="7"/>
      <c r="W25" s="5"/>
      <c r="X25" s="6"/>
      <c r="Y25" s="11"/>
      <c r="Z25" s="10"/>
      <c r="AA25" s="10"/>
      <c r="AB25" s="4" t="s">
        <v>8609</v>
      </c>
      <c r="AC25" s="4"/>
      <c r="AD25" s="4"/>
      <c r="AE25" s="4"/>
      <c r="AF25" s="4"/>
      <c r="AG25" s="8"/>
      <c r="AH25" s="8"/>
      <c r="AI25" s="8"/>
      <c r="AJ25" s="8"/>
      <c r="AK25" s="8"/>
      <c r="AL25" s="141">
        <v>119</v>
      </c>
      <c r="AM25" s="142">
        <v>9.7369000000000003</v>
      </c>
      <c r="AN25" s="142">
        <v>3.9218000000000002</v>
      </c>
      <c r="AO25" s="4" t="s">
        <v>6007</v>
      </c>
      <c r="AP25" s="4" t="s">
        <v>5902</v>
      </c>
      <c r="AQ25" s="4" t="s">
        <v>8293</v>
      </c>
      <c r="AR25" s="4" t="s">
        <v>3048</v>
      </c>
      <c r="AS25" s="4"/>
    </row>
    <row r="26" spans="1:45" s="123" customFormat="1">
      <c r="A26" s="4" t="s">
        <v>4587</v>
      </c>
      <c r="B26" s="4" t="s">
        <v>1263</v>
      </c>
      <c r="C26" s="4" t="s">
        <v>95</v>
      </c>
      <c r="D26" s="4" t="s">
        <v>113</v>
      </c>
      <c r="E26" s="4" t="s">
        <v>129</v>
      </c>
      <c r="F26" s="4" t="s">
        <v>1260</v>
      </c>
      <c r="G26" s="14">
        <v>38.174382000000001</v>
      </c>
      <c r="H26" s="14">
        <v>-3.7688769999999998</v>
      </c>
      <c r="I26" s="4" t="s">
        <v>100</v>
      </c>
      <c r="J26" s="4" t="s">
        <v>5616</v>
      </c>
      <c r="K26" s="4" t="s">
        <v>3184</v>
      </c>
      <c r="L26" s="4"/>
      <c r="M26" s="72">
        <v>18.815999999999999</v>
      </c>
      <c r="N26" s="72"/>
      <c r="O26" s="72">
        <v>15.662000000000001</v>
      </c>
      <c r="P26" s="72"/>
      <c r="Q26" s="72">
        <v>38.770000000000003</v>
      </c>
      <c r="R26" s="72"/>
      <c r="S26" s="7">
        <v>0.83238000000000001</v>
      </c>
      <c r="T26" s="7"/>
      <c r="U26" s="7">
        <v>2.0605000000000002</v>
      </c>
      <c r="V26" s="7"/>
      <c r="W26" s="5"/>
      <c r="X26" s="6"/>
      <c r="Y26" s="11"/>
      <c r="Z26" s="10"/>
      <c r="AA26" s="10"/>
      <c r="AB26" s="4" t="s">
        <v>8609</v>
      </c>
      <c r="AC26" s="4"/>
      <c r="AD26" s="4"/>
      <c r="AE26" s="4"/>
      <c r="AF26" s="4"/>
      <c r="AG26" s="8"/>
      <c r="AH26" s="8"/>
      <c r="AI26" s="8"/>
      <c r="AJ26" s="8"/>
      <c r="AK26" s="8"/>
      <c r="AL26" s="141">
        <v>-27</v>
      </c>
      <c r="AM26" s="142">
        <v>9.6912000000000003</v>
      </c>
      <c r="AN26" s="142">
        <v>3.8325</v>
      </c>
      <c r="AO26" s="4" t="s">
        <v>6007</v>
      </c>
      <c r="AP26" s="4" t="s">
        <v>5902</v>
      </c>
      <c r="AQ26" s="4" t="s">
        <v>8293</v>
      </c>
      <c r="AR26" s="4" t="s">
        <v>3048</v>
      </c>
      <c r="AS26" s="4"/>
    </row>
    <row r="27" spans="1:45" s="123" customFormat="1">
      <c r="A27" s="4" t="s">
        <v>4588</v>
      </c>
      <c r="B27" s="4" t="s">
        <v>1264</v>
      </c>
      <c r="C27" s="4" t="s">
        <v>95</v>
      </c>
      <c r="D27" s="4" t="s">
        <v>113</v>
      </c>
      <c r="E27" s="4" t="s">
        <v>129</v>
      </c>
      <c r="F27" s="4" t="s">
        <v>1260</v>
      </c>
      <c r="G27" s="14">
        <v>38.174382000000001</v>
      </c>
      <c r="H27" s="14">
        <v>-3.7688769999999998</v>
      </c>
      <c r="I27" s="4" t="s">
        <v>100</v>
      </c>
      <c r="J27" s="4" t="s">
        <v>5616</v>
      </c>
      <c r="K27" s="4" t="s">
        <v>3184</v>
      </c>
      <c r="L27" s="4"/>
      <c r="M27" s="72">
        <v>18.457000000000001</v>
      </c>
      <c r="N27" s="72"/>
      <c r="O27" s="72">
        <v>15.618</v>
      </c>
      <c r="P27" s="72"/>
      <c r="Q27" s="72">
        <v>38.459000000000003</v>
      </c>
      <c r="R27" s="72"/>
      <c r="S27" s="7">
        <v>0.84619999999999995</v>
      </c>
      <c r="T27" s="7"/>
      <c r="U27" s="7">
        <v>2.0836899999999998</v>
      </c>
      <c r="V27" s="7"/>
      <c r="W27" s="5"/>
      <c r="X27" s="6"/>
      <c r="Y27" s="11"/>
      <c r="Z27" s="10"/>
      <c r="AA27" s="10"/>
      <c r="AB27" s="4" t="s">
        <v>8609</v>
      </c>
      <c r="AC27" s="4"/>
      <c r="AD27" s="4"/>
      <c r="AE27" s="4"/>
      <c r="AF27" s="4"/>
      <c r="AG27" s="8"/>
      <c r="AH27" s="8"/>
      <c r="AI27" s="8"/>
      <c r="AJ27" s="8"/>
      <c r="AK27" s="8"/>
      <c r="AL27" s="141">
        <v>157</v>
      </c>
      <c r="AM27" s="142">
        <v>9.5891000000000002</v>
      </c>
      <c r="AN27" s="142">
        <v>3.8881999999999999</v>
      </c>
      <c r="AO27" s="4" t="s">
        <v>6007</v>
      </c>
      <c r="AP27" s="4" t="s">
        <v>5902</v>
      </c>
      <c r="AQ27" s="4" t="s">
        <v>8293</v>
      </c>
      <c r="AR27" s="4" t="s">
        <v>3048</v>
      </c>
      <c r="AS27" s="4"/>
    </row>
    <row r="28" spans="1:45" s="123" customFormat="1">
      <c r="A28" s="4" t="s">
        <v>4589</v>
      </c>
      <c r="B28" s="4" t="s">
        <v>1265</v>
      </c>
      <c r="C28" s="4" t="s">
        <v>95</v>
      </c>
      <c r="D28" s="4" t="s">
        <v>113</v>
      </c>
      <c r="E28" s="4" t="s">
        <v>129</v>
      </c>
      <c r="F28" s="4" t="s">
        <v>1258</v>
      </c>
      <c r="G28" s="14">
        <v>38.174382000000001</v>
      </c>
      <c r="H28" s="14">
        <v>-3.7688769999999998</v>
      </c>
      <c r="I28" s="4" t="s">
        <v>100</v>
      </c>
      <c r="J28" s="4" t="s">
        <v>5616</v>
      </c>
      <c r="K28" s="4" t="s">
        <v>3184</v>
      </c>
      <c r="L28" s="4"/>
      <c r="M28" s="72">
        <v>18.518000000000001</v>
      </c>
      <c r="N28" s="72"/>
      <c r="O28" s="72">
        <v>15.632999999999999</v>
      </c>
      <c r="P28" s="72"/>
      <c r="Q28" s="72">
        <v>38.514000000000003</v>
      </c>
      <c r="R28" s="72"/>
      <c r="S28" s="7">
        <v>0.84423000000000004</v>
      </c>
      <c r="T28" s="7"/>
      <c r="U28" s="7">
        <v>2.0798199999999998</v>
      </c>
      <c r="V28" s="7"/>
      <c r="W28" s="5"/>
      <c r="X28" s="6"/>
      <c r="Y28" s="11"/>
      <c r="Z28" s="10"/>
      <c r="AA28" s="10"/>
      <c r="AB28" s="4" t="s">
        <v>8609</v>
      </c>
      <c r="AC28" s="4"/>
      <c r="AD28" s="4"/>
      <c r="AE28" s="4"/>
      <c r="AF28" s="4"/>
      <c r="AG28" s="8"/>
      <c r="AH28" s="8"/>
      <c r="AI28" s="8"/>
      <c r="AJ28" s="8"/>
      <c r="AK28" s="8"/>
      <c r="AL28" s="141">
        <v>140</v>
      </c>
      <c r="AM28" s="142">
        <v>9.6350999999999996</v>
      </c>
      <c r="AN28" s="142">
        <v>3.8822999999999999</v>
      </c>
      <c r="AO28" s="4" t="s">
        <v>6007</v>
      </c>
      <c r="AP28" s="4" t="s">
        <v>5902</v>
      </c>
      <c r="AQ28" s="4" t="s">
        <v>8293</v>
      </c>
      <c r="AR28" s="4" t="s">
        <v>3048</v>
      </c>
      <c r="AS28" s="4"/>
    </row>
    <row r="29" spans="1:45" s="123" customFormat="1">
      <c r="A29" s="4" t="s">
        <v>4590</v>
      </c>
      <c r="B29" s="4" t="s">
        <v>5625</v>
      </c>
      <c r="C29" s="4" t="s">
        <v>95</v>
      </c>
      <c r="D29" s="4" t="s">
        <v>113</v>
      </c>
      <c r="E29" s="4" t="s">
        <v>129</v>
      </c>
      <c r="F29" s="4" t="s">
        <v>1266</v>
      </c>
      <c r="G29" s="14">
        <v>38.174382000000001</v>
      </c>
      <c r="H29" s="14">
        <v>-3.7688769999999998</v>
      </c>
      <c r="I29" s="4" t="s">
        <v>100</v>
      </c>
      <c r="J29" s="4" t="s">
        <v>3053</v>
      </c>
      <c r="K29" s="4" t="s">
        <v>5631</v>
      </c>
      <c r="L29" s="4"/>
      <c r="M29" s="72">
        <v>18.291</v>
      </c>
      <c r="N29" s="72"/>
      <c r="O29" s="72">
        <v>15.622</v>
      </c>
      <c r="P29" s="72"/>
      <c r="Q29" s="72">
        <v>38.354999999999997</v>
      </c>
      <c r="R29" s="72"/>
      <c r="S29" s="7">
        <v>0.85407999999999995</v>
      </c>
      <c r="T29" s="7"/>
      <c r="U29" s="7">
        <v>2.0969199999999999</v>
      </c>
      <c r="V29" s="7"/>
      <c r="W29" s="5"/>
      <c r="X29" s="6"/>
      <c r="Y29" s="11"/>
      <c r="Z29" s="10"/>
      <c r="AA29" s="10"/>
      <c r="AB29" s="4" t="s">
        <v>8609</v>
      </c>
      <c r="AC29" s="4"/>
      <c r="AD29" s="4"/>
      <c r="AE29" s="4"/>
      <c r="AF29" s="4"/>
      <c r="AG29" s="8"/>
      <c r="AH29" s="8"/>
      <c r="AI29" s="8"/>
      <c r="AJ29" s="8"/>
      <c r="AK29" s="8"/>
      <c r="AL29" s="141">
        <v>290</v>
      </c>
      <c r="AM29" s="142">
        <v>9.641</v>
      </c>
      <c r="AN29" s="142">
        <v>3.9451999999999998</v>
      </c>
      <c r="AO29" s="4" t="s">
        <v>6007</v>
      </c>
      <c r="AP29" s="4" t="s">
        <v>5902</v>
      </c>
      <c r="AQ29" s="4" t="s">
        <v>8293</v>
      </c>
      <c r="AR29" s="4" t="s">
        <v>3048</v>
      </c>
      <c r="AS29" s="4"/>
    </row>
    <row r="30" spans="1:45" s="123" customFormat="1">
      <c r="A30" s="4" t="s">
        <v>4591</v>
      </c>
      <c r="B30" s="4" t="s">
        <v>5626</v>
      </c>
      <c r="C30" s="4" t="s">
        <v>95</v>
      </c>
      <c r="D30" s="4" t="s">
        <v>113</v>
      </c>
      <c r="E30" s="4" t="s">
        <v>129</v>
      </c>
      <c r="F30" s="4" t="s">
        <v>1266</v>
      </c>
      <c r="G30" s="14">
        <v>38.174382000000001</v>
      </c>
      <c r="H30" s="14">
        <v>-3.7688769999999998</v>
      </c>
      <c r="I30" s="4" t="s">
        <v>100</v>
      </c>
      <c r="J30" s="4" t="s">
        <v>3053</v>
      </c>
      <c r="K30" s="4" t="s">
        <v>5632</v>
      </c>
      <c r="L30" s="4"/>
      <c r="M30" s="72">
        <v>18.297000000000001</v>
      </c>
      <c r="N30" s="72"/>
      <c r="O30" s="72">
        <v>15.612</v>
      </c>
      <c r="P30" s="72"/>
      <c r="Q30" s="72">
        <v>38.32</v>
      </c>
      <c r="R30" s="72"/>
      <c r="S30" s="7">
        <v>0.85323000000000004</v>
      </c>
      <c r="T30" s="7"/>
      <c r="U30" s="7">
        <v>2.0943100000000001</v>
      </c>
      <c r="V30" s="7"/>
      <c r="W30" s="5"/>
      <c r="X30" s="6"/>
      <c r="Y30" s="11"/>
      <c r="Z30" s="10"/>
      <c r="AA30" s="10"/>
      <c r="AB30" s="4" t="s">
        <v>8609</v>
      </c>
      <c r="AC30" s="4"/>
      <c r="AD30" s="4"/>
      <c r="AE30" s="4"/>
      <c r="AF30" s="4"/>
      <c r="AG30" s="8"/>
      <c r="AH30" s="8"/>
      <c r="AI30" s="8"/>
      <c r="AJ30" s="8"/>
      <c r="AK30" s="8"/>
      <c r="AL30" s="141">
        <v>266</v>
      </c>
      <c r="AM30" s="142">
        <v>9.6000999999999994</v>
      </c>
      <c r="AN30" s="142">
        <v>3.9188000000000001</v>
      </c>
      <c r="AO30" s="4" t="s">
        <v>6007</v>
      </c>
      <c r="AP30" s="4" t="s">
        <v>5902</v>
      </c>
      <c r="AQ30" s="4" t="s">
        <v>8293</v>
      </c>
      <c r="AR30" s="4" t="s">
        <v>3048</v>
      </c>
      <c r="AS30" s="4"/>
    </row>
    <row r="31" spans="1:45" s="123" customFormat="1">
      <c r="A31" s="4" t="s">
        <v>4592</v>
      </c>
      <c r="B31" s="4" t="s">
        <v>5627</v>
      </c>
      <c r="C31" s="4" t="s">
        <v>95</v>
      </c>
      <c r="D31" s="4" t="s">
        <v>113</v>
      </c>
      <c r="E31" s="4" t="s">
        <v>129</v>
      </c>
      <c r="F31" s="4" t="s">
        <v>1266</v>
      </c>
      <c r="G31" s="14">
        <v>38.174382000000001</v>
      </c>
      <c r="H31" s="14">
        <v>-3.7688769999999998</v>
      </c>
      <c r="I31" s="4" t="s">
        <v>100</v>
      </c>
      <c r="J31" s="4" t="s">
        <v>3053</v>
      </c>
      <c r="K31" s="4" t="s">
        <v>3053</v>
      </c>
      <c r="L31" s="4"/>
      <c r="M31" s="72">
        <v>18.314</v>
      </c>
      <c r="N31" s="72"/>
      <c r="O31" s="72">
        <v>15.645</v>
      </c>
      <c r="P31" s="72"/>
      <c r="Q31" s="72">
        <v>38.432000000000002</v>
      </c>
      <c r="R31" s="72"/>
      <c r="S31" s="7">
        <v>0.85428000000000004</v>
      </c>
      <c r="T31" s="7"/>
      <c r="U31" s="7">
        <v>2.0985299999999998</v>
      </c>
      <c r="V31" s="7"/>
      <c r="W31" s="5"/>
      <c r="X31" s="6"/>
      <c r="Y31" s="11"/>
      <c r="Z31" s="10"/>
      <c r="AA31" s="10"/>
      <c r="AB31" s="4" t="s">
        <v>8609</v>
      </c>
      <c r="AC31" s="4"/>
      <c r="AD31" s="4"/>
      <c r="AE31" s="4"/>
      <c r="AF31" s="4"/>
      <c r="AG31" s="8"/>
      <c r="AH31" s="8"/>
      <c r="AI31" s="8"/>
      <c r="AJ31" s="8"/>
      <c r="AK31" s="8"/>
      <c r="AL31" s="141">
        <v>317</v>
      </c>
      <c r="AM31" s="142">
        <v>9.7270000000000003</v>
      </c>
      <c r="AN31" s="142">
        <v>3.9790999999999999</v>
      </c>
      <c r="AO31" s="4" t="s">
        <v>6007</v>
      </c>
      <c r="AP31" s="4" t="s">
        <v>5902</v>
      </c>
      <c r="AQ31" s="4" t="s">
        <v>8293</v>
      </c>
      <c r="AR31" s="4" t="s">
        <v>3048</v>
      </c>
      <c r="AS31" s="4"/>
    </row>
    <row r="32" spans="1:45" s="123" customFormat="1">
      <c r="A32" s="4" t="s">
        <v>4593</v>
      </c>
      <c r="B32" s="4" t="s">
        <v>5628</v>
      </c>
      <c r="C32" s="4" t="s">
        <v>95</v>
      </c>
      <c r="D32" s="4" t="s">
        <v>113</v>
      </c>
      <c r="E32" s="4" t="s">
        <v>129</v>
      </c>
      <c r="F32" s="4" t="s">
        <v>1266</v>
      </c>
      <c r="G32" s="14">
        <v>38.174382000000001</v>
      </c>
      <c r="H32" s="14">
        <v>-3.7688769999999998</v>
      </c>
      <c r="I32" s="4" t="s">
        <v>100</v>
      </c>
      <c r="J32" s="4" t="s">
        <v>3053</v>
      </c>
      <c r="K32" s="4" t="s">
        <v>5633</v>
      </c>
      <c r="L32" s="4"/>
      <c r="M32" s="72">
        <v>18.288</v>
      </c>
      <c r="N32" s="72"/>
      <c r="O32" s="72">
        <v>15.632999999999999</v>
      </c>
      <c r="P32" s="72"/>
      <c r="Q32" s="72">
        <v>38.402000000000001</v>
      </c>
      <c r="R32" s="72"/>
      <c r="S32" s="7">
        <v>0.85480999999999996</v>
      </c>
      <c r="T32" s="7"/>
      <c r="U32" s="7">
        <v>2.0998299999999999</v>
      </c>
      <c r="V32" s="7"/>
      <c r="W32" s="5"/>
      <c r="X32" s="6"/>
      <c r="Y32" s="11"/>
      <c r="Z32" s="10"/>
      <c r="AA32" s="10"/>
      <c r="AB32" s="4" t="s">
        <v>8609</v>
      </c>
      <c r="AC32" s="4"/>
      <c r="AD32" s="4"/>
      <c r="AE32" s="4"/>
      <c r="AF32" s="4"/>
      <c r="AG32" s="8"/>
      <c r="AH32" s="8"/>
      <c r="AI32" s="8"/>
      <c r="AJ32" s="8"/>
      <c r="AK32" s="8"/>
      <c r="AL32" s="141">
        <v>313</v>
      </c>
      <c r="AM32" s="142">
        <v>9.6853999999999996</v>
      </c>
      <c r="AN32" s="142">
        <v>3.9765000000000001</v>
      </c>
      <c r="AO32" s="4" t="s">
        <v>6007</v>
      </c>
      <c r="AP32" s="4" t="s">
        <v>5902</v>
      </c>
      <c r="AQ32" s="4" t="s">
        <v>8293</v>
      </c>
      <c r="AR32" s="4" t="s">
        <v>3048</v>
      </c>
      <c r="AS32" s="4"/>
    </row>
    <row r="33" spans="1:45" s="123" customFormat="1">
      <c r="A33" s="4" t="s">
        <v>4594</v>
      </c>
      <c r="B33" s="4" t="s">
        <v>5629</v>
      </c>
      <c r="C33" s="4" t="s">
        <v>95</v>
      </c>
      <c r="D33" s="4" t="s">
        <v>113</v>
      </c>
      <c r="E33" s="4" t="s">
        <v>129</v>
      </c>
      <c r="F33" s="4" t="s">
        <v>1266</v>
      </c>
      <c r="G33" s="14">
        <v>38.174382000000001</v>
      </c>
      <c r="H33" s="14">
        <v>-3.7688769999999998</v>
      </c>
      <c r="I33" s="4" t="s">
        <v>100</v>
      </c>
      <c r="J33" s="4" t="s">
        <v>5616</v>
      </c>
      <c r="K33" s="4" t="s">
        <v>1261</v>
      </c>
      <c r="L33" s="4"/>
      <c r="M33" s="72">
        <v>18.292000000000002</v>
      </c>
      <c r="N33" s="72"/>
      <c r="O33" s="72">
        <v>15.611000000000001</v>
      </c>
      <c r="P33" s="72"/>
      <c r="Q33" s="72">
        <v>38.350999999999999</v>
      </c>
      <c r="R33" s="72"/>
      <c r="S33" s="7">
        <v>0.85341</v>
      </c>
      <c r="T33" s="7"/>
      <c r="U33" s="7">
        <v>2.0966100000000001</v>
      </c>
      <c r="V33" s="7"/>
      <c r="W33" s="5"/>
      <c r="X33" s="6"/>
      <c r="Y33" s="11"/>
      <c r="Z33" s="10"/>
      <c r="AA33" s="10"/>
      <c r="AB33" s="4" t="s">
        <v>8609</v>
      </c>
      <c r="AC33" s="4"/>
      <c r="AD33" s="4"/>
      <c r="AE33" s="4"/>
      <c r="AF33" s="4"/>
      <c r="AG33" s="8"/>
      <c r="AH33" s="8"/>
      <c r="AI33" s="8"/>
      <c r="AJ33" s="8"/>
      <c r="AK33" s="8"/>
      <c r="AL33" s="141">
        <v>268</v>
      </c>
      <c r="AM33" s="142">
        <v>9.5973000000000006</v>
      </c>
      <c r="AN33" s="142">
        <v>3.9384999999999999</v>
      </c>
      <c r="AO33" s="4" t="s">
        <v>6007</v>
      </c>
      <c r="AP33" s="4" t="s">
        <v>5902</v>
      </c>
      <c r="AQ33" s="4" t="s">
        <v>8293</v>
      </c>
      <c r="AR33" s="4" t="s">
        <v>3048</v>
      </c>
      <c r="AS33" s="4"/>
    </row>
    <row r="34" spans="1:45" s="123" customFormat="1">
      <c r="A34" s="4" t="s">
        <v>4595</v>
      </c>
      <c r="B34" s="4" t="s">
        <v>5630</v>
      </c>
      <c r="C34" s="4" t="s">
        <v>95</v>
      </c>
      <c r="D34" s="4" t="s">
        <v>113</v>
      </c>
      <c r="E34" s="4" t="s">
        <v>129</v>
      </c>
      <c r="F34" s="4" t="s">
        <v>1266</v>
      </c>
      <c r="G34" s="14">
        <v>38.174382000000001</v>
      </c>
      <c r="H34" s="14">
        <v>-3.7688769999999998</v>
      </c>
      <c r="I34" s="4" t="s">
        <v>100</v>
      </c>
      <c r="J34" s="4" t="s">
        <v>3053</v>
      </c>
      <c r="K34" s="4" t="s">
        <v>5634</v>
      </c>
      <c r="L34" s="4"/>
      <c r="M34" s="72">
        <v>18.305</v>
      </c>
      <c r="N34" s="72"/>
      <c r="O34" s="72">
        <v>15.631</v>
      </c>
      <c r="P34" s="72"/>
      <c r="Q34" s="72">
        <v>38.387</v>
      </c>
      <c r="R34" s="72"/>
      <c r="S34" s="7">
        <v>0.85390999999999995</v>
      </c>
      <c r="T34" s="7"/>
      <c r="U34" s="7">
        <v>2.0970800000000001</v>
      </c>
      <c r="V34" s="7"/>
      <c r="W34" s="5"/>
      <c r="X34" s="6"/>
      <c r="Y34" s="11"/>
      <c r="Z34" s="10"/>
      <c r="AA34" s="10"/>
      <c r="AB34" s="4" t="s">
        <v>8609</v>
      </c>
      <c r="AC34" s="4"/>
      <c r="AD34" s="4"/>
      <c r="AE34" s="4"/>
      <c r="AF34" s="4"/>
      <c r="AG34" s="8"/>
      <c r="AH34" s="8"/>
      <c r="AI34" s="8"/>
      <c r="AJ34" s="8"/>
      <c r="AK34" s="8"/>
      <c r="AL34" s="141">
        <v>297</v>
      </c>
      <c r="AM34" s="142">
        <v>9.6735000000000007</v>
      </c>
      <c r="AN34" s="142">
        <v>3.9561000000000002</v>
      </c>
      <c r="AO34" s="4" t="s">
        <v>6007</v>
      </c>
      <c r="AP34" s="4" t="s">
        <v>5902</v>
      </c>
      <c r="AQ34" s="4" t="s">
        <v>8293</v>
      </c>
      <c r="AR34" s="4" t="s">
        <v>3048</v>
      </c>
      <c r="AS34" s="4"/>
    </row>
  </sheetData>
  <sheetProtection selectLockedCells="1" selectUnlockedCells="1"/>
  <conditionalFormatting sqref="AR2:AR34">
    <cfRule type="containsText" dxfId="91" priority="2" stopIfTrue="1" operator="containsText" text="NA">
      <formula>NOT(ISERROR(SEARCH("NA",AR2)))</formula>
    </cfRule>
  </conditionalFormatting>
  <conditionalFormatting sqref="AQ2:AQ34">
    <cfRule type="containsText" dxfId="90" priority="1" operator="containsText" text="NA">
      <formula>NOT(ISERROR(SEARCH("NA",AQ2)))</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
  <sheetViews>
    <sheetView zoomScale="55" zoomScaleNormal="55" zoomScalePageLayoutView="55" workbookViewId="0">
      <selection sqref="A1:XFD1"/>
    </sheetView>
  </sheetViews>
  <sheetFormatPr baseColWidth="10" defaultColWidth="12.6640625" defaultRowHeight="15" x14ac:dyDescent="0"/>
  <cols>
    <col min="1" max="1" width="10.33203125" style="13" bestFit="1" customWidth="1"/>
    <col min="2" max="2" width="8.33203125" style="1" bestFit="1" customWidth="1"/>
    <col min="3" max="3" width="8" style="1" bestFit="1" customWidth="1"/>
    <col min="4" max="4" width="8.6640625" style="1" bestFit="1" customWidth="1"/>
    <col min="5" max="5" width="13" style="1" bestFit="1" customWidth="1"/>
    <col min="6" max="6" width="8" style="1" bestFit="1" customWidth="1"/>
    <col min="7" max="7" width="14.5" style="1" bestFit="1" customWidth="1"/>
    <col min="8" max="8" width="15.83203125" style="1" bestFit="1" customWidth="1"/>
    <col min="9" max="9" width="11.6640625" style="1" bestFit="1" customWidth="1"/>
    <col min="10" max="10" width="15.6640625" style="13" bestFit="1" customWidth="1"/>
    <col min="11" max="11" width="13.5" style="1" bestFit="1" customWidth="1"/>
    <col min="12" max="13" width="9.5" style="1" bestFit="1" customWidth="1"/>
    <col min="14" max="14" width="12.83203125" style="1" bestFit="1" customWidth="1"/>
    <col min="15" max="15" width="9.5" style="1" bestFit="1" customWidth="1"/>
    <col min="16" max="16" width="12.83203125" style="1" bestFit="1" customWidth="1"/>
    <col min="17" max="17" width="9.5" style="1" bestFit="1" customWidth="1"/>
    <col min="18" max="18" width="12.83203125" style="1" bestFit="1" customWidth="1"/>
    <col min="19" max="19" width="9.5" style="9" bestFit="1" customWidth="1"/>
    <col min="20" max="20" width="12.83203125" style="1" bestFit="1" customWidth="1"/>
    <col min="21" max="21" width="9.5" style="1" bestFit="1" customWidth="1"/>
    <col min="22" max="22" width="12.83203125" style="1" bestFit="1" customWidth="1"/>
    <col min="23" max="23" width="10.6640625" style="1" bestFit="1" customWidth="1"/>
    <col min="24" max="24" width="9.6640625" style="1" bestFit="1" customWidth="1"/>
    <col min="25" max="25" width="10.1640625" style="1" bestFit="1" customWidth="1"/>
    <col min="26" max="26" width="4.5" style="1" bestFit="1" customWidth="1"/>
    <col min="27" max="27" width="3.33203125" style="1" bestFit="1" customWidth="1"/>
    <col min="28" max="28" width="14.1640625" style="1" bestFit="1" customWidth="1"/>
    <col min="29" max="29" width="8.5" style="1" bestFit="1" customWidth="1"/>
    <col min="30" max="30" width="9.1640625" style="1" bestFit="1" customWidth="1"/>
    <col min="31" max="31" width="18.5" style="1" bestFit="1" customWidth="1"/>
    <col min="32" max="32" width="16.1640625" style="1" bestFit="1" customWidth="1"/>
    <col min="33" max="33" width="13" style="1" bestFit="1" customWidth="1"/>
    <col min="34" max="34" width="9" style="1" bestFit="1" customWidth="1"/>
    <col min="35" max="35" width="8.6640625" style="1" bestFit="1" customWidth="1"/>
    <col min="36" max="36" width="7" style="1" bestFit="1" customWidth="1"/>
    <col min="37" max="37" width="10.83203125" style="1" bestFit="1" customWidth="1"/>
    <col min="38" max="38" width="6.1640625" style="1" bestFit="1" customWidth="1"/>
    <col min="39" max="39" width="6.33203125" style="1" bestFit="1" customWidth="1"/>
    <col min="40" max="40" width="8.6640625" style="1" bestFit="1" customWidth="1"/>
    <col min="41" max="41" width="18.33203125" style="1" bestFit="1" customWidth="1"/>
    <col min="42" max="42" width="8.5" style="1" bestFit="1" customWidth="1"/>
    <col min="43" max="43" width="10.1640625" style="1" bestFit="1" customWidth="1"/>
    <col min="44" max="44" width="12.83203125" style="1" bestFit="1" customWidth="1"/>
    <col min="45" max="45" width="12.33203125" style="1" bestFit="1" customWidth="1"/>
    <col min="46"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4223</v>
      </c>
      <c r="B2" s="4" t="s">
        <v>861</v>
      </c>
      <c r="C2" s="4" t="s">
        <v>95</v>
      </c>
      <c r="D2" s="4" t="s">
        <v>863</v>
      </c>
      <c r="E2" s="4" t="s">
        <v>862</v>
      </c>
      <c r="F2" s="4"/>
      <c r="G2" s="14">
        <v>39.739196</v>
      </c>
      <c r="H2" s="14">
        <v>-4.1145160000000001</v>
      </c>
      <c r="I2" s="4" t="s">
        <v>100</v>
      </c>
      <c r="J2" s="4" t="s">
        <v>3053</v>
      </c>
      <c r="K2" s="4" t="s">
        <v>101</v>
      </c>
      <c r="L2" s="4" t="s">
        <v>101</v>
      </c>
      <c r="M2" s="71">
        <v>18.3169</v>
      </c>
      <c r="N2" s="71"/>
      <c r="O2" s="71">
        <v>15.551600000000001</v>
      </c>
      <c r="P2" s="71"/>
      <c r="Q2" s="71">
        <v>38.247999999999998</v>
      </c>
      <c r="R2" s="71"/>
      <c r="S2" s="76">
        <v>0.84902999999999995</v>
      </c>
      <c r="T2" s="76"/>
      <c r="U2" s="76">
        <v>2.0881259999999999</v>
      </c>
      <c r="V2" s="74"/>
      <c r="W2" s="5"/>
      <c r="X2" s="6"/>
      <c r="Y2" s="11">
        <v>129</v>
      </c>
      <c r="Z2" s="10">
        <v>9.5</v>
      </c>
      <c r="AA2" s="10"/>
      <c r="AB2" s="4" t="s">
        <v>8609</v>
      </c>
      <c r="AC2" s="4"/>
      <c r="AD2" s="4"/>
      <c r="AE2" s="4" t="s">
        <v>864</v>
      </c>
      <c r="AF2" s="4"/>
      <c r="AG2" s="8"/>
      <c r="AH2" s="8"/>
      <c r="AI2" s="8"/>
      <c r="AJ2" s="8"/>
      <c r="AK2" s="8"/>
      <c r="AL2" s="141">
        <v>131</v>
      </c>
      <c r="AM2" s="142">
        <v>9.3594000000000008</v>
      </c>
      <c r="AN2" s="142">
        <v>3.8452000000000002</v>
      </c>
      <c r="AO2" s="4" t="s">
        <v>32</v>
      </c>
      <c r="AP2" s="4" t="s">
        <v>5903</v>
      </c>
      <c r="AQ2" s="4" t="s">
        <v>8297</v>
      </c>
      <c r="AR2" s="4" t="s">
        <v>3048</v>
      </c>
      <c r="AS2" s="4"/>
    </row>
    <row r="3" spans="1:45" customFormat="1">
      <c r="A3" s="4" t="s">
        <v>4224</v>
      </c>
      <c r="B3" s="4" t="s">
        <v>865</v>
      </c>
      <c r="C3" s="4" t="s">
        <v>95</v>
      </c>
      <c r="D3" s="4" t="s">
        <v>863</v>
      </c>
      <c r="E3" s="4" t="s">
        <v>862</v>
      </c>
      <c r="F3" s="4"/>
      <c r="G3" s="14">
        <v>39.739196</v>
      </c>
      <c r="H3" s="14">
        <v>-4.1145160000000001</v>
      </c>
      <c r="I3" s="4" t="s">
        <v>100</v>
      </c>
      <c r="J3" s="4" t="s">
        <v>3053</v>
      </c>
      <c r="K3" s="4" t="s">
        <v>101</v>
      </c>
      <c r="L3" s="4" t="s">
        <v>101</v>
      </c>
      <c r="M3" s="71">
        <v>18.364799999999999</v>
      </c>
      <c r="N3" s="71"/>
      <c r="O3" s="71">
        <v>15.561199999999999</v>
      </c>
      <c r="P3" s="71"/>
      <c r="Q3" s="71">
        <v>38.344799999999999</v>
      </c>
      <c r="R3" s="71"/>
      <c r="S3" s="76">
        <v>0.84733800000000004</v>
      </c>
      <c r="T3" s="76"/>
      <c r="U3" s="76">
        <v>2.0879509999999999</v>
      </c>
      <c r="V3" s="74"/>
      <c r="W3" s="5"/>
      <c r="X3" s="6"/>
      <c r="Y3" s="11">
        <v>113</v>
      </c>
      <c r="Z3" s="10">
        <v>9.5</v>
      </c>
      <c r="AA3" s="10"/>
      <c r="AB3" s="4" t="s">
        <v>8609</v>
      </c>
      <c r="AC3" s="4"/>
      <c r="AD3" s="4"/>
      <c r="AE3" s="4" t="s">
        <v>864</v>
      </c>
      <c r="AF3" s="4"/>
      <c r="AG3" s="8"/>
      <c r="AH3" s="8"/>
      <c r="AI3" s="8"/>
      <c r="AJ3" s="8"/>
      <c r="AK3" s="8"/>
      <c r="AL3" s="141">
        <v>113</v>
      </c>
      <c r="AM3" s="142">
        <v>9.3871000000000002</v>
      </c>
      <c r="AN3" s="142">
        <v>3.8683999999999998</v>
      </c>
      <c r="AO3" s="4" t="s">
        <v>32</v>
      </c>
      <c r="AP3" s="4" t="s">
        <v>5903</v>
      </c>
      <c r="AQ3" s="4" t="s">
        <v>8297</v>
      </c>
      <c r="AR3" s="4" t="s">
        <v>3048</v>
      </c>
      <c r="AS3" s="4"/>
    </row>
    <row r="4" spans="1:45" customFormat="1">
      <c r="A4" s="4" t="s">
        <v>4225</v>
      </c>
      <c r="B4" s="4" t="s">
        <v>866</v>
      </c>
      <c r="C4" s="4" t="s">
        <v>95</v>
      </c>
      <c r="D4" s="4" t="s">
        <v>863</v>
      </c>
      <c r="E4" s="4" t="s">
        <v>862</v>
      </c>
      <c r="F4" s="4"/>
      <c r="G4" s="14">
        <v>39.739196</v>
      </c>
      <c r="H4" s="14">
        <v>-4.1145160000000001</v>
      </c>
      <c r="I4" s="4" t="s">
        <v>100</v>
      </c>
      <c r="J4" s="4" t="s">
        <v>3053</v>
      </c>
      <c r="K4" s="4" t="s">
        <v>101</v>
      </c>
      <c r="L4" s="4" t="s">
        <v>101</v>
      </c>
      <c r="M4" s="71">
        <v>18.3352</v>
      </c>
      <c r="N4" s="71"/>
      <c r="O4" s="71">
        <v>15.5565</v>
      </c>
      <c r="P4" s="71"/>
      <c r="Q4" s="71">
        <v>38.297899999999998</v>
      </c>
      <c r="R4" s="71"/>
      <c r="S4" s="76">
        <v>0.84845000000000004</v>
      </c>
      <c r="T4" s="76"/>
      <c r="U4" s="76">
        <v>2.0887639999999998</v>
      </c>
      <c r="V4" s="74"/>
      <c r="W4" s="5"/>
      <c r="X4" s="6"/>
      <c r="Y4" s="11">
        <v>125</v>
      </c>
      <c r="Z4" s="10">
        <v>9.5</v>
      </c>
      <c r="AA4" s="10"/>
      <c r="AB4" s="4" t="s">
        <v>8609</v>
      </c>
      <c r="AC4" s="4"/>
      <c r="AD4" s="4"/>
      <c r="AE4" s="4" t="s">
        <v>864</v>
      </c>
      <c r="AF4" s="4"/>
      <c r="AG4" s="8"/>
      <c r="AH4" s="8"/>
      <c r="AI4" s="8"/>
      <c r="AJ4" s="8"/>
      <c r="AK4" s="8"/>
      <c r="AL4" s="141">
        <v>126</v>
      </c>
      <c r="AM4" s="142">
        <v>9.3748000000000005</v>
      </c>
      <c r="AN4" s="142">
        <v>3.8614000000000002</v>
      </c>
      <c r="AO4" s="4" t="s">
        <v>32</v>
      </c>
      <c r="AP4" s="4" t="s">
        <v>5903</v>
      </c>
      <c r="AQ4" s="4" t="s">
        <v>8297</v>
      </c>
      <c r="AR4" s="4" t="s">
        <v>3048</v>
      </c>
      <c r="AS4" s="4"/>
    </row>
    <row r="16" spans="1:45">
      <c r="AM16" s="2"/>
    </row>
  </sheetData>
  <sheetProtection selectLockedCells="1" selectUnlockedCells="1"/>
  <conditionalFormatting sqref="AQ2:AR4">
    <cfRule type="containsText" dxfId="89" priority="1" stopIfTrue="1" operator="containsText" text="NA">
      <formula>NOT(ISERROR(SEARCH("NA",AQ2)))</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
  <sheetViews>
    <sheetView workbookViewId="0">
      <selection sqref="A1:XFD1"/>
    </sheetView>
  </sheetViews>
  <sheetFormatPr baseColWidth="10" defaultRowHeight="15" x14ac:dyDescent="0"/>
  <cols>
    <col min="1" max="16384" width="10.83203125" style="63"/>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7413</v>
      </c>
      <c r="B2" s="4" t="s">
        <v>7414</v>
      </c>
      <c r="C2" s="4" t="s">
        <v>399</v>
      </c>
      <c r="D2" s="4" t="s">
        <v>8484</v>
      </c>
      <c r="E2" s="4" t="s">
        <v>7415</v>
      </c>
      <c r="F2" s="4"/>
      <c r="G2" s="14">
        <v>38.841700000000003</v>
      </c>
      <c r="H2" s="14">
        <v>-8.2135169999999995</v>
      </c>
      <c r="I2" s="4" t="s">
        <v>100</v>
      </c>
      <c r="J2" s="4" t="s">
        <v>6696</v>
      </c>
      <c r="K2" s="4" t="s">
        <v>7416</v>
      </c>
      <c r="L2" s="4" t="s">
        <v>891</v>
      </c>
      <c r="M2" s="6">
        <v>18.22</v>
      </c>
      <c r="N2" s="71">
        <f>M2*0.004/100</f>
        <v>6.9999999999999999E-4</v>
      </c>
      <c r="O2" s="6">
        <v>15.56</v>
      </c>
      <c r="P2" s="71">
        <f>O2*0.008/100</f>
        <v>1.1999999999999999E-3</v>
      </c>
      <c r="Q2" s="6">
        <v>38.119999999999997</v>
      </c>
      <c r="R2" s="71">
        <f>Q2*0.8/100</f>
        <v>0.30499999999999999</v>
      </c>
      <c r="S2" s="73">
        <f>O2/M2</f>
        <v>0.85399999999999998</v>
      </c>
      <c r="T2" s="73"/>
      <c r="U2" s="73">
        <f>Q2/M2</f>
        <v>2.0922000000000001</v>
      </c>
      <c r="V2" s="74"/>
      <c r="W2" s="5">
        <v>154</v>
      </c>
      <c r="X2" s="6"/>
      <c r="Y2" s="11">
        <v>223</v>
      </c>
      <c r="Z2" s="10">
        <v>9</v>
      </c>
      <c r="AA2" s="10">
        <v>0.8</v>
      </c>
      <c r="AB2" s="4" t="s">
        <v>6743</v>
      </c>
      <c r="AC2" s="4"/>
      <c r="AD2" s="4"/>
      <c r="AE2" s="4"/>
      <c r="AF2" s="4"/>
      <c r="AG2" s="8"/>
      <c r="AH2" s="8"/>
      <c r="AI2" s="8"/>
      <c r="AJ2" s="8"/>
      <c r="AK2" s="8"/>
      <c r="AL2" s="141">
        <v>223</v>
      </c>
      <c r="AM2" s="142">
        <v>9.4123999999999999</v>
      </c>
      <c r="AN2" s="142">
        <v>3.8439999999999999</v>
      </c>
      <c r="AO2" s="4" t="s">
        <v>7417</v>
      </c>
      <c r="AP2" s="4" t="s">
        <v>5904</v>
      </c>
      <c r="AQ2" s="4" t="s">
        <v>8298</v>
      </c>
      <c r="AR2" s="4" t="s">
        <v>3048</v>
      </c>
      <c r="AS2" s="4"/>
    </row>
    <row r="3" spans="1:45" customFormat="1">
      <c r="A3" s="4" t="s">
        <v>7418</v>
      </c>
      <c r="B3" s="4" t="s">
        <v>7419</v>
      </c>
      <c r="C3" s="4" t="s">
        <v>399</v>
      </c>
      <c r="D3" s="4" t="s">
        <v>400</v>
      </c>
      <c r="E3" s="4" t="s">
        <v>3182</v>
      </c>
      <c r="F3" s="4"/>
      <c r="G3" s="14">
        <v>37.933920000000001</v>
      </c>
      <c r="H3" s="14">
        <v>-7.8164410000000002</v>
      </c>
      <c r="I3" s="4" t="s">
        <v>100</v>
      </c>
      <c r="J3" s="4" t="s">
        <v>6696</v>
      </c>
      <c r="K3" s="4" t="s">
        <v>7416</v>
      </c>
      <c r="L3" s="4" t="s">
        <v>891</v>
      </c>
      <c r="M3" s="6">
        <v>18.190000000000001</v>
      </c>
      <c r="N3" s="71">
        <f>M3*0.004/100</f>
        <v>6.9999999999999999E-4</v>
      </c>
      <c r="O3" s="6">
        <v>15.59</v>
      </c>
      <c r="P3" s="71">
        <f>O3*0.008/100</f>
        <v>1.1999999999999999E-3</v>
      </c>
      <c r="Q3" s="6">
        <v>38.24</v>
      </c>
      <c r="R3" s="71">
        <f>Q3*0.8/100</f>
        <v>0.30590000000000001</v>
      </c>
      <c r="S3" s="73">
        <f>O3/M3</f>
        <v>0.85709999999999997</v>
      </c>
      <c r="T3" s="73"/>
      <c r="U3" s="73">
        <f>Q3/M3</f>
        <v>2.1023000000000001</v>
      </c>
      <c r="V3" s="74"/>
      <c r="W3" s="5">
        <v>119</v>
      </c>
      <c r="X3" s="6"/>
      <c r="Y3" s="11">
        <v>305</v>
      </c>
      <c r="Z3" s="10">
        <v>9</v>
      </c>
      <c r="AA3" s="10">
        <v>0.8</v>
      </c>
      <c r="AB3" s="4" t="s">
        <v>6743</v>
      </c>
      <c r="AC3" s="4"/>
      <c r="AD3" s="4"/>
      <c r="AE3" s="4"/>
      <c r="AF3" s="4"/>
      <c r="AG3" s="8"/>
      <c r="AH3" s="8"/>
      <c r="AI3" s="8"/>
      <c r="AJ3" s="8"/>
      <c r="AK3" s="8"/>
      <c r="AL3" s="141">
        <v>305</v>
      </c>
      <c r="AM3" s="142">
        <v>9.5376999999999992</v>
      </c>
      <c r="AN3" s="142">
        <v>3.9403999999999999</v>
      </c>
      <c r="AO3" s="4" t="s">
        <v>7417</v>
      </c>
      <c r="AP3" s="4" t="s">
        <v>5904</v>
      </c>
      <c r="AQ3" s="4" t="s">
        <v>8298</v>
      </c>
      <c r="AR3" s="4" t="s">
        <v>3048</v>
      </c>
      <c r="AS3" s="4"/>
    </row>
    <row r="4" spans="1:45" customFormat="1">
      <c r="A4" s="4" t="s">
        <v>7420</v>
      </c>
      <c r="B4" s="4" t="s">
        <v>7421</v>
      </c>
      <c r="C4" s="4" t="s">
        <v>399</v>
      </c>
      <c r="D4" s="4" t="s">
        <v>2762</v>
      </c>
      <c r="E4" s="4" t="s">
        <v>7422</v>
      </c>
      <c r="F4" s="4"/>
      <c r="G4" s="14">
        <v>37.467391999999997</v>
      </c>
      <c r="H4" s="14">
        <v>-7.475994</v>
      </c>
      <c r="I4" s="4" t="s">
        <v>100</v>
      </c>
      <c r="J4" s="4" t="s">
        <v>6696</v>
      </c>
      <c r="K4" s="4" t="s">
        <v>7416</v>
      </c>
      <c r="L4" s="4" t="s">
        <v>891</v>
      </c>
      <c r="M4" s="6">
        <v>18.21</v>
      </c>
      <c r="N4" s="71">
        <f>M4*0.004/100</f>
        <v>6.9999999999999999E-4</v>
      </c>
      <c r="O4" s="6">
        <v>15.61</v>
      </c>
      <c r="P4" s="71">
        <f>O4*0.008/100</f>
        <v>1.1999999999999999E-3</v>
      </c>
      <c r="Q4" s="6">
        <v>38.299999999999997</v>
      </c>
      <c r="R4" s="71">
        <f>Q4*0.8/100</f>
        <v>0.30640000000000001</v>
      </c>
      <c r="S4" s="73">
        <f>O4/M4</f>
        <v>0.85719999999999996</v>
      </c>
      <c r="T4" s="73"/>
      <c r="U4" s="73">
        <f>Q4/M4</f>
        <v>2.1032000000000002</v>
      </c>
      <c r="V4" s="74"/>
      <c r="W4" s="5">
        <v>757</v>
      </c>
      <c r="X4" s="6"/>
      <c r="Y4" s="11">
        <v>328</v>
      </c>
      <c r="Z4" s="10">
        <v>9.1</v>
      </c>
      <c r="AA4" s="10">
        <v>0.8</v>
      </c>
      <c r="AB4" s="4" t="s">
        <v>6745</v>
      </c>
      <c r="AC4" s="4"/>
      <c r="AD4" s="4"/>
      <c r="AE4" s="4"/>
      <c r="AF4" s="4"/>
      <c r="AG4" s="8"/>
      <c r="AH4" s="8"/>
      <c r="AI4" s="8"/>
      <c r="AJ4" s="8"/>
      <c r="AK4" s="8"/>
      <c r="AL4" s="141">
        <v>328</v>
      </c>
      <c r="AM4" s="142">
        <v>9.6125000000000007</v>
      </c>
      <c r="AN4" s="142">
        <v>3.9664999999999999</v>
      </c>
      <c r="AO4" s="4" t="s">
        <v>7417</v>
      </c>
      <c r="AP4" s="4" t="s">
        <v>5904</v>
      </c>
      <c r="AQ4" s="4" t="s">
        <v>8298</v>
      </c>
      <c r="AR4" s="4" t="s">
        <v>3048</v>
      </c>
      <c r="AS4" s="4"/>
    </row>
    <row r="5" spans="1:45" ht="20">
      <c r="E5" s="64"/>
    </row>
    <row r="7" spans="1:45" ht="20">
      <c r="I7" s="64"/>
    </row>
  </sheetData>
  <conditionalFormatting sqref="AQ2:AR4">
    <cfRule type="containsText" dxfId="88"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1"/>
  <sheetViews>
    <sheetView zoomScale="70" zoomScaleNormal="70" zoomScalePageLayoutView="70" workbookViewId="0">
      <selection sqref="A1:XFD1"/>
    </sheetView>
  </sheetViews>
  <sheetFormatPr baseColWidth="10" defaultRowHeight="15" x14ac:dyDescent="0"/>
  <cols>
    <col min="1"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4226</v>
      </c>
      <c r="B2" s="4" t="s">
        <v>5760</v>
      </c>
      <c r="C2" s="4" t="s">
        <v>95</v>
      </c>
      <c r="D2" s="4" t="s">
        <v>1929</v>
      </c>
      <c r="E2" s="4"/>
      <c r="F2" s="4" t="s">
        <v>5762</v>
      </c>
      <c r="G2" s="14">
        <v>36.347093999999998</v>
      </c>
      <c r="H2" s="14">
        <v>-6.1563809999999997</v>
      </c>
      <c r="I2" s="4" t="s">
        <v>8606</v>
      </c>
      <c r="J2" s="4" t="s">
        <v>6693</v>
      </c>
      <c r="K2" s="4" t="s">
        <v>5763</v>
      </c>
      <c r="L2" s="4"/>
      <c r="M2" s="12">
        <v>18.20335</v>
      </c>
      <c r="N2" s="12">
        <v>6.0000000000000002E-5</v>
      </c>
      <c r="O2" s="12">
        <v>15.63273</v>
      </c>
      <c r="P2" s="12">
        <v>1.3999999999999999E-4</v>
      </c>
      <c r="Q2" s="12">
        <v>38.2547</v>
      </c>
      <c r="R2" s="12">
        <v>3.8000000000000002E-4</v>
      </c>
      <c r="S2" s="7">
        <v>0.85877999999999999</v>
      </c>
      <c r="T2" s="7">
        <v>0</v>
      </c>
      <c r="U2" s="7">
        <v>2.1015199999999998</v>
      </c>
      <c r="V2" s="7">
        <v>1.0000000000000001E-5</v>
      </c>
      <c r="W2" s="5"/>
      <c r="X2" s="6"/>
      <c r="Y2" s="11"/>
      <c r="Z2" s="10"/>
      <c r="AA2" s="10"/>
      <c r="AB2" s="4"/>
      <c r="AC2" s="4"/>
      <c r="AD2" s="4"/>
      <c r="AE2" s="4"/>
      <c r="AF2" s="4"/>
      <c r="AG2" s="8"/>
      <c r="AH2" s="8"/>
      <c r="AI2" s="8" t="s">
        <v>5761</v>
      </c>
      <c r="AJ2" s="8" t="s">
        <v>5636</v>
      </c>
      <c r="AK2" s="8"/>
      <c r="AL2" s="141">
        <v>376</v>
      </c>
      <c r="AM2" s="142">
        <v>9.7050999999999998</v>
      </c>
      <c r="AN2" s="142">
        <v>3.9542000000000002</v>
      </c>
      <c r="AO2" s="4" t="s">
        <v>5764</v>
      </c>
      <c r="AP2" s="4" t="s">
        <v>5905</v>
      </c>
      <c r="AQ2" s="4" t="s">
        <v>8299</v>
      </c>
      <c r="AR2" s="4" t="s">
        <v>7868</v>
      </c>
      <c r="AS2" s="4"/>
    </row>
    <row r="3" spans="1:45" customFormat="1">
      <c r="A3" s="4" t="s">
        <v>4227</v>
      </c>
      <c r="B3" s="4" t="s">
        <v>5766</v>
      </c>
      <c r="C3" s="4" t="s">
        <v>95</v>
      </c>
      <c r="D3" s="4" t="s">
        <v>1929</v>
      </c>
      <c r="E3" s="4"/>
      <c r="F3" s="4" t="s">
        <v>5762</v>
      </c>
      <c r="G3" s="14">
        <v>36.347093999999998</v>
      </c>
      <c r="H3" s="14">
        <v>-6.1563809999999997</v>
      </c>
      <c r="I3" s="4" t="s">
        <v>8606</v>
      </c>
      <c r="J3" s="4" t="s">
        <v>6693</v>
      </c>
      <c r="K3" s="4" t="s">
        <v>5763</v>
      </c>
      <c r="L3" s="4"/>
      <c r="M3" s="12">
        <v>18.193739999999998</v>
      </c>
      <c r="N3" s="12">
        <v>2.2000000000000001E-4</v>
      </c>
      <c r="O3" s="12">
        <v>15.63551</v>
      </c>
      <c r="P3" s="12">
        <v>1.9000000000000001E-4</v>
      </c>
      <c r="Q3" s="12">
        <v>38.24051</v>
      </c>
      <c r="R3" s="12">
        <v>5.8E-4</v>
      </c>
      <c r="S3" s="7">
        <v>0.85938999999999999</v>
      </c>
      <c r="T3" s="7">
        <v>0</v>
      </c>
      <c r="U3" s="7">
        <v>2.1018599999999998</v>
      </c>
      <c r="V3" s="7">
        <v>1.0000000000000001E-5</v>
      </c>
      <c r="W3" s="5"/>
      <c r="X3" s="6"/>
      <c r="Y3" s="11"/>
      <c r="Z3" s="10"/>
      <c r="AA3" s="10"/>
      <c r="AB3" s="4"/>
      <c r="AC3" s="4"/>
      <c r="AD3" s="4"/>
      <c r="AE3" s="4"/>
      <c r="AF3" s="4"/>
      <c r="AG3" s="8"/>
      <c r="AH3" s="8"/>
      <c r="AI3" s="8" t="s">
        <v>5761</v>
      </c>
      <c r="AJ3" s="8" t="s">
        <v>5636</v>
      </c>
      <c r="AK3" s="8"/>
      <c r="AL3" s="141">
        <v>388</v>
      </c>
      <c r="AM3" s="142">
        <v>9.7187000000000001</v>
      </c>
      <c r="AN3" s="142">
        <v>3.9540000000000002</v>
      </c>
      <c r="AO3" s="4" t="s">
        <v>5764</v>
      </c>
      <c r="AP3" s="4" t="s">
        <v>5905</v>
      </c>
      <c r="AQ3" s="4" t="s">
        <v>8299</v>
      </c>
      <c r="AR3" s="4" t="s">
        <v>7868</v>
      </c>
      <c r="AS3" s="4"/>
    </row>
    <row r="4" spans="1:45" customFormat="1">
      <c r="A4" s="4" t="s">
        <v>4228</v>
      </c>
      <c r="B4" s="4" t="s">
        <v>5768</v>
      </c>
      <c r="C4" s="4" t="s">
        <v>95</v>
      </c>
      <c r="D4" s="4" t="s">
        <v>1929</v>
      </c>
      <c r="E4" s="4"/>
      <c r="F4" s="4" t="s">
        <v>5762</v>
      </c>
      <c r="G4" s="14">
        <v>36.347093999999998</v>
      </c>
      <c r="H4" s="14">
        <v>-6.1563809999999997</v>
      </c>
      <c r="I4" s="4" t="s">
        <v>8606</v>
      </c>
      <c r="J4" s="4" t="s">
        <v>6693</v>
      </c>
      <c r="K4" s="4" t="s">
        <v>5763</v>
      </c>
      <c r="L4" s="4"/>
      <c r="M4" s="12">
        <v>18.194759999999999</v>
      </c>
      <c r="N4" s="12">
        <v>2.5000000000000001E-4</v>
      </c>
      <c r="O4" s="12">
        <v>15.630800000000001</v>
      </c>
      <c r="P4" s="12">
        <v>2.4000000000000001E-4</v>
      </c>
      <c r="Q4" s="12">
        <v>38.236550000000001</v>
      </c>
      <c r="R4" s="12">
        <v>7.5000000000000002E-4</v>
      </c>
      <c r="S4" s="7">
        <v>0.85909000000000002</v>
      </c>
      <c r="T4" s="7">
        <v>0</v>
      </c>
      <c r="U4" s="7">
        <v>2.1015299999999999</v>
      </c>
      <c r="V4" s="7">
        <v>1.0000000000000001E-5</v>
      </c>
      <c r="W4" s="5"/>
      <c r="X4" s="6"/>
      <c r="Y4" s="11"/>
      <c r="Z4" s="10"/>
      <c r="AA4" s="10"/>
      <c r="AB4" s="4"/>
      <c r="AC4" s="4"/>
      <c r="AD4" s="4"/>
      <c r="AE4" s="4"/>
      <c r="AF4" s="4"/>
      <c r="AG4" s="8"/>
      <c r="AH4" s="8"/>
      <c r="AI4" s="8" t="s">
        <v>5761</v>
      </c>
      <c r="AJ4" s="8" t="s">
        <v>5636</v>
      </c>
      <c r="AK4" s="8"/>
      <c r="AL4" s="141">
        <v>379</v>
      </c>
      <c r="AM4" s="142">
        <v>9.6995000000000005</v>
      </c>
      <c r="AN4" s="142">
        <v>3.9495</v>
      </c>
      <c r="AO4" s="4" t="s">
        <v>5764</v>
      </c>
      <c r="AP4" s="4" t="s">
        <v>5905</v>
      </c>
      <c r="AQ4" s="4" t="s">
        <v>8299</v>
      </c>
      <c r="AR4" s="4" t="s">
        <v>7868</v>
      </c>
      <c r="AS4" s="4"/>
    </row>
    <row r="5" spans="1:45" customFormat="1">
      <c r="A5" s="4" t="s">
        <v>4229</v>
      </c>
      <c r="B5" s="4" t="s">
        <v>5770</v>
      </c>
      <c r="C5" s="4" t="s">
        <v>95</v>
      </c>
      <c r="D5" s="4" t="s">
        <v>1929</v>
      </c>
      <c r="E5" s="4"/>
      <c r="F5" s="4" t="s">
        <v>5762</v>
      </c>
      <c r="G5" s="14">
        <v>36.347093999999998</v>
      </c>
      <c r="H5" s="14">
        <v>-6.1563809999999997</v>
      </c>
      <c r="I5" s="4" t="s">
        <v>8606</v>
      </c>
      <c r="J5" s="4" t="s">
        <v>6693</v>
      </c>
      <c r="K5" s="4" t="s">
        <v>5763</v>
      </c>
      <c r="L5" s="4"/>
      <c r="M5" s="12">
        <v>18.202059999999999</v>
      </c>
      <c r="N5" s="12">
        <v>3.8000000000000002E-4</v>
      </c>
      <c r="O5" s="12">
        <v>15.632849999999999</v>
      </c>
      <c r="P5" s="12">
        <v>1.2999999999999999E-4</v>
      </c>
      <c r="Q5" s="12">
        <v>38.250709999999998</v>
      </c>
      <c r="R5" s="12">
        <v>4.8000000000000001E-4</v>
      </c>
      <c r="S5" s="7">
        <v>0.85885</v>
      </c>
      <c r="T5" s="7">
        <v>0</v>
      </c>
      <c r="U5" s="7">
        <v>2.1014499999999998</v>
      </c>
      <c r="V5" s="7">
        <v>1.0000000000000001E-5</v>
      </c>
      <c r="W5" s="5"/>
      <c r="X5" s="6"/>
      <c r="Y5" s="11"/>
      <c r="Z5" s="10"/>
      <c r="AA5" s="10"/>
      <c r="AB5" s="4"/>
      <c r="AC5" s="4"/>
      <c r="AD5" s="4"/>
      <c r="AE5" s="4"/>
      <c r="AF5" s="4"/>
      <c r="AG5" s="8"/>
      <c r="AH5" s="8"/>
      <c r="AI5" s="8" t="s">
        <v>5761</v>
      </c>
      <c r="AJ5" s="8" t="s">
        <v>5636</v>
      </c>
      <c r="AK5" s="8"/>
      <c r="AL5" s="141">
        <v>377</v>
      </c>
      <c r="AM5" s="142">
        <v>9.7058999999999997</v>
      </c>
      <c r="AN5" s="142">
        <v>3.9529999999999998</v>
      </c>
      <c r="AO5" s="4" t="s">
        <v>5764</v>
      </c>
      <c r="AP5" s="4" t="s">
        <v>5905</v>
      </c>
      <c r="AQ5" s="4" t="s">
        <v>8299</v>
      </c>
      <c r="AR5" s="4" t="s">
        <v>7868</v>
      </c>
      <c r="AS5" s="4"/>
    </row>
    <row r="6" spans="1:45" customFormat="1">
      <c r="A6" s="4" t="s">
        <v>4230</v>
      </c>
      <c r="B6" s="4" t="s">
        <v>5772</v>
      </c>
      <c r="C6" s="4" t="s">
        <v>95</v>
      </c>
      <c r="D6" s="4" t="s">
        <v>1929</v>
      </c>
      <c r="E6" s="4"/>
      <c r="F6" s="4" t="s">
        <v>5762</v>
      </c>
      <c r="G6" s="14">
        <v>36.347093999999998</v>
      </c>
      <c r="H6" s="14">
        <v>-6.1563809999999997</v>
      </c>
      <c r="I6" s="4" t="s">
        <v>8606</v>
      </c>
      <c r="J6" s="4" t="s">
        <v>6693</v>
      </c>
      <c r="K6" s="4" t="s">
        <v>5763</v>
      </c>
      <c r="L6" s="4"/>
      <c r="M6" s="12">
        <v>18.201059999999998</v>
      </c>
      <c r="N6" s="12">
        <v>4.2999999999999999E-4</v>
      </c>
      <c r="O6" s="12">
        <v>15.629300000000001</v>
      </c>
      <c r="P6" s="12">
        <v>3.2000000000000003E-4</v>
      </c>
      <c r="Q6" s="12">
        <v>38.244509999999998</v>
      </c>
      <c r="R6" s="12">
        <v>6.4000000000000005E-4</v>
      </c>
      <c r="S6" s="7">
        <v>0.85870000000000002</v>
      </c>
      <c r="T6" s="7">
        <v>0</v>
      </c>
      <c r="U6" s="7">
        <v>2.1012200000000001</v>
      </c>
      <c r="V6" s="7">
        <v>1.0000000000000001E-5</v>
      </c>
      <c r="W6" s="5"/>
      <c r="X6" s="6"/>
      <c r="Y6" s="11"/>
      <c r="Z6" s="10"/>
      <c r="AA6" s="10"/>
      <c r="AB6" s="4"/>
      <c r="AC6" s="4"/>
      <c r="AD6" s="4"/>
      <c r="AE6" s="4"/>
      <c r="AF6" s="4"/>
      <c r="AG6" s="8"/>
      <c r="AH6" s="8"/>
      <c r="AI6" s="8" t="s">
        <v>5761</v>
      </c>
      <c r="AJ6" s="8" t="s">
        <v>5636</v>
      </c>
      <c r="AK6" s="8"/>
      <c r="AL6" s="141">
        <v>371</v>
      </c>
      <c r="AM6" s="142">
        <v>9.6919000000000004</v>
      </c>
      <c r="AN6" s="142">
        <v>3.9489999999999998</v>
      </c>
      <c r="AO6" s="4" t="s">
        <v>5764</v>
      </c>
      <c r="AP6" s="4" t="s">
        <v>5905</v>
      </c>
      <c r="AQ6" s="4" t="s">
        <v>8299</v>
      </c>
      <c r="AR6" s="4" t="s">
        <v>7868</v>
      </c>
      <c r="AS6" s="4"/>
    </row>
    <row r="7" spans="1:45" customFormat="1">
      <c r="A7" s="4" t="s">
        <v>4231</v>
      </c>
      <c r="B7" s="4" t="s">
        <v>5774</v>
      </c>
      <c r="C7" s="4" t="s">
        <v>95</v>
      </c>
      <c r="D7" s="4" t="s">
        <v>1929</v>
      </c>
      <c r="E7" s="4"/>
      <c r="F7" s="4" t="s">
        <v>5762</v>
      </c>
      <c r="G7" s="14">
        <v>36.347093999999998</v>
      </c>
      <c r="H7" s="14">
        <v>-6.1563809999999997</v>
      </c>
      <c r="I7" s="4" t="s">
        <v>8606</v>
      </c>
      <c r="J7" s="4" t="s">
        <v>6693</v>
      </c>
      <c r="K7" s="4" t="s">
        <v>5763</v>
      </c>
      <c r="L7" s="4"/>
      <c r="M7" s="12">
        <v>18.190750000000001</v>
      </c>
      <c r="N7" s="12">
        <v>8.0000000000000007E-5</v>
      </c>
      <c r="O7" s="12">
        <v>15.630990000000001</v>
      </c>
      <c r="P7" s="12">
        <v>1.7000000000000001E-4</v>
      </c>
      <c r="Q7" s="12">
        <v>38.222650000000002</v>
      </c>
      <c r="R7" s="12">
        <v>3.8999999999999999E-4</v>
      </c>
      <c r="S7" s="7">
        <v>0.85929</v>
      </c>
      <c r="T7" s="7">
        <v>0</v>
      </c>
      <c r="U7" s="7">
        <v>2.1012300000000002</v>
      </c>
      <c r="V7" s="7">
        <v>1.0000000000000001E-5</v>
      </c>
      <c r="W7" s="5"/>
      <c r="X7" s="6"/>
      <c r="Y7" s="11"/>
      <c r="Z7" s="10"/>
      <c r="AA7" s="10"/>
      <c r="AB7" s="4"/>
      <c r="AC7" s="4"/>
      <c r="AD7" s="4"/>
      <c r="AE7" s="4"/>
      <c r="AF7" s="4"/>
      <c r="AG7" s="8"/>
      <c r="AH7" s="8"/>
      <c r="AI7" s="8" t="s">
        <v>5761</v>
      </c>
      <c r="AJ7" s="8" t="s">
        <v>5636</v>
      </c>
      <c r="AK7" s="8"/>
      <c r="AL7" s="141">
        <v>382</v>
      </c>
      <c r="AM7" s="142">
        <v>9.7012999999999998</v>
      </c>
      <c r="AN7" s="142">
        <v>3.9447000000000001</v>
      </c>
      <c r="AO7" s="4" t="s">
        <v>5764</v>
      </c>
      <c r="AP7" s="4" t="s">
        <v>5905</v>
      </c>
      <c r="AQ7" s="4" t="s">
        <v>8299</v>
      </c>
      <c r="AR7" s="4" t="s">
        <v>7868</v>
      </c>
      <c r="AS7" s="4"/>
    </row>
    <row r="8" spans="1:45" customFormat="1">
      <c r="A8" s="4" t="s">
        <v>4232</v>
      </c>
      <c r="B8" s="4" t="s">
        <v>5776</v>
      </c>
      <c r="C8" s="4" t="s">
        <v>95</v>
      </c>
      <c r="D8" s="4" t="s">
        <v>1929</v>
      </c>
      <c r="E8" s="4"/>
      <c r="F8" s="4" t="s">
        <v>5762</v>
      </c>
      <c r="G8" s="14">
        <v>36.347093999999998</v>
      </c>
      <c r="H8" s="14">
        <v>-6.1563809999999997</v>
      </c>
      <c r="I8" s="4" t="s">
        <v>8606</v>
      </c>
      <c r="J8" s="4" t="s">
        <v>6693</v>
      </c>
      <c r="K8" s="4" t="s">
        <v>5763</v>
      </c>
      <c r="L8" s="4"/>
      <c r="M8" s="12">
        <v>18.2224</v>
      </c>
      <c r="N8" s="12">
        <v>2.4000000000000001E-4</v>
      </c>
      <c r="O8" s="12">
        <v>15.621460000000001</v>
      </c>
      <c r="P8" s="12">
        <v>2.9E-4</v>
      </c>
      <c r="Q8" s="12">
        <v>38.336060000000003</v>
      </c>
      <c r="R8" s="12">
        <v>7.5000000000000002E-4</v>
      </c>
      <c r="S8" s="7">
        <v>0.85726999999999998</v>
      </c>
      <c r="T8" s="7">
        <v>1.0000000000000001E-5</v>
      </c>
      <c r="U8" s="7">
        <v>2.10379</v>
      </c>
      <c r="V8" s="7">
        <v>2.0000000000000002E-5</v>
      </c>
      <c r="W8" s="5"/>
      <c r="X8" s="6"/>
      <c r="Y8" s="11"/>
      <c r="Z8" s="10"/>
      <c r="AA8" s="10"/>
      <c r="AB8" s="4"/>
      <c r="AC8" s="4"/>
      <c r="AD8" s="4"/>
      <c r="AE8" s="4"/>
      <c r="AF8" s="4"/>
      <c r="AG8" s="8"/>
      <c r="AH8" s="8"/>
      <c r="AI8" s="8" t="s">
        <v>5761</v>
      </c>
      <c r="AJ8" s="8" t="s">
        <v>5636</v>
      </c>
      <c r="AK8" s="8"/>
      <c r="AL8" s="141">
        <v>341</v>
      </c>
      <c r="AM8" s="142">
        <v>9.6552000000000007</v>
      </c>
      <c r="AN8" s="142">
        <v>3.9817</v>
      </c>
      <c r="AO8" s="4" t="s">
        <v>5764</v>
      </c>
      <c r="AP8" s="4" t="s">
        <v>5905</v>
      </c>
      <c r="AQ8" s="4" t="s">
        <v>8299</v>
      </c>
      <c r="AR8" s="4" t="s">
        <v>7868</v>
      </c>
      <c r="AS8" s="4"/>
    </row>
    <row r="9" spans="1:45" customFormat="1">
      <c r="A9" s="4" t="s">
        <v>4233</v>
      </c>
      <c r="B9" s="4" t="s">
        <v>5778</v>
      </c>
      <c r="C9" s="4" t="s">
        <v>95</v>
      </c>
      <c r="D9" s="4" t="s">
        <v>1929</v>
      </c>
      <c r="E9" s="4"/>
      <c r="F9" s="4" t="s">
        <v>5762</v>
      </c>
      <c r="G9" s="14">
        <v>36.347093999999998</v>
      </c>
      <c r="H9" s="14">
        <v>-6.1563809999999997</v>
      </c>
      <c r="I9" s="4" t="s">
        <v>8606</v>
      </c>
      <c r="J9" s="4" t="s">
        <v>6693</v>
      </c>
      <c r="K9" s="4" t="s">
        <v>5763</v>
      </c>
      <c r="L9" s="4"/>
      <c r="M9" s="12">
        <v>18.201640000000001</v>
      </c>
      <c r="N9" s="12">
        <v>5.9000000000000003E-4</v>
      </c>
      <c r="O9" s="12">
        <v>15.631600000000001</v>
      </c>
      <c r="P9" s="12">
        <v>5.5000000000000003E-4</v>
      </c>
      <c r="Q9" s="12">
        <v>38.265120000000003</v>
      </c>
      <c r="R9" s="12">
        <v>1.47E-3</v>
      </c>
      <c r="S9" s="7">
        <v>0.85880000000000001</v>
      </c>
      <c r="T9" s="7">
        <v>0</v>
      </c>
      <c r="U9" s="7">
        <v>2.10229</v>
      </c>
      <c r="V9" s="7">
        <v>2.0000000000000002E-5</v>
      </c>
      <c r="W9" s="5"/>
      <c r="X9" s="6"/>
      <c r="Y9" s="11"/>
      <c r="Z9" s="10"/>
      <c r="AA9" s="10"/>
      <c r="AB9" s="4"/>
      <c r="AC9" s="4"/>
      <c r="AD9" s="4"/>
      <c r="AE9" s="4"/>
      <c r="AF9" s="4"/>
      <c r="AG9" s="8"/>
      <c r="AH9" s="8"/>
      <c r="AI9" s="8" t="s">
        <v>5761</v>
      </c>
      <c r="AJ9" s="8" t="s">
        <v>5636</v>
      </c>
      <c r="AK9" s="8"/>
      <c r="AL9" s="141">
        <v>375</v>
      </c>
      <c r="AM9" s="142">
        <v>9.7010000000000005</v>
      </c>
      <c r="AN9" s="142">
        <v>3.9607000000000001</v>
      </c>
      <c r="AO9" s="4" t="s">
        <v>5764</v>
      </c>
      <c r="AP9" s="4" t="s">
        <v>5905</v>
      </c>
      <c r="AQ9" s="4" t="s">
        <v>8299</v>
      </c>
      <c r="AR9" s="4" t="s">
        <v>7868</v>
      </c>
      <c r="AS9" s="4"/>
    </row>
    <row r="10" spans="1:45" customFormat="1">
      <c r="A10" s="4" t="s">
        <v>4234</v>
      </c>
      <c r="B10" s="4" t="s">
        <v>5780</v>
      </c>
      <c r="C10" s="4" t="s">
        <v>95</v>
      </c>
      <c r="D10" s="4" t="s">
        <v>1929</v>
      </c>
      <c r="E10" s="4"/>
      <c r="F10" s="4" t="s">
        <v>5762</v>
      </c>
      <c r="G10" s="14">
        <v>36.347093999999998</v>
      </c>
      <c r="H10" s="14">
        <v>-6.1563809999999997</v>
      </c>
      <c r="I10" s="4" t="s">
        <v>8606</v>
      </c>
      <c r="J10" s="4" t="s">
        <v>6693</v>
      </c>
      <c r="K10" s="4" t="s">
        <v>5763</v>
      </c>
      <c r="L10" s="4"/>
      <c r="M10" s="12">
        <v>18.191140000000001</v>
      </c>
      <c r="N10" s="12">
        <v>2.0000000000000001E-4</v>
      </c>
      <c r="O10" s="12">
        <v>15.631159999999999</v>
      </c>
      <c r="P10" s="12">
        <v>2.0000000000000001E-4</v>
      </c>
      <c r="Q10" s="12">
        <v>38.22533</v>
      </c>
      <c r="R10" s="12">
        <v>7.3999999999999999E-4</v>
      </c>
      <c r="S10" s="7">
        <v>0.85926999999999998</v>
      </c>
      <c r="T10" s="7">
        <v>0</v>
      </c>
      <c r="U10" s="7">
        <v>2.1013099999999998</v>
      </c>
      <c r="V10" s="7">
        <v>1.0000000000000001E-5</v>
      </c>
      <c r="W10" s="5"/>
      <c r="X10" s="6"/>
      <c r="Y10" s="11"/>
      <c r="Z10" s="10"/>
      <c r="AA10" s="10"/>
      <c r="AB10" s="4"/>
      <c r="AC10" s="4"/>
      <c r="AD10" s="4"/>
      <c r="AE10" s="4"/>
      <c r="AF10" s="4"/>
      <c r="AG10" s="8"/>
      <c r="AH10" s="8"/>
      <c r="AI10" s="8" t="s">
        <v>5761</v>
      </c>
      <c r="AJ10" s="8" t="s">
        <v>5636</v>
      </c>
      <c r="AK10" s="8"/>
      <c r="AL10" s="141">
        <v>382</v>
      </c>
      <c r="AM10" s="142">
        <v>9.7019000000000002</v>
      </c>
      <c r="AN10" s="142">
        <v>3.9459</v>
      </c>
      <c r="AO10" s="4" t="s">
        <v>5764</v>
      </c>
      <c r="AP10" s="4" t="s">
        <v>5905</v>
      </c>
      <c r="AQ10" s="4" t="s">
        <v>8299</v>
      </c>
      <c r="AR10" s="4" t="s">
        <v>7868</v>
      </c>
      <c r="AS10" s="4"/>
    </row>
    <row r="11" spans="1:45" customFormat="1">
      <c r="A11" s="4" t="s">
        <v>4235</v>
      </c>
      <c r="B11" s="4" t="s">
        <v>5782</v>
      </c>
      <c r="C11" s="4" t="s">
        <v>95</v>
      </c>
      <c r="D11" s="4" t="s">
        <v>1929</v>
      </c>
      <c r="E11" s="4"/>
      <c r="F11" s="4" t="s">
        <v>5762</v>
      </c>
      <c r="G11" s="14">
        <v>36.347093999999998</v>
      </c>
      <c r="H11" s="14">
        <v>-6.1563809999999997</v>
      </c>
      <c r="I11" s="4" t="s">
        <v>8606</v>
      </c>
      <c r="J11" s="4" t="s">
        <v>6693</v>
      </c>
      <c r="K11" s="4" t="s">
        <v>5763</v>
      </c>
      <c r="L11" s="4"/>
      <c r="M11" s="12">
        <v>18.192609999999998</v>
      </c>
      <c r="N11" s="12">
        <v>9.0000000000000006E-5</v>
      </c>
      <c r="O11" s="12">
        <v>15.633190000000001</v>
      </c>
      <c r="P11" s="12">
        <v>1.9000000000000001E-4</v>
      </c>
      <c r="Q11" s="12">
        <v>38.231879999999997</v>
      </c>
      <c r="R11" s="12">
        <v>4.6000000000000001E-4</v>
      </c>
      <c r="S11" s="7">
        <v>0.85931999999999997</v>
      </c>
      <c r="T11" s="7">
        <v>1.0000000000000001E-5</v>
      </c>
      <c r="U11" s="7">
        <v>2.1015100000000002</v>
      </c>
      <c r="V11" s="7">
        <v>1.0000000000000001E-5</v>
      </c>
      <c r="W11" s="5"/>
      <c r="X11" s="6"/>
      <c r="Y11" s="11"/>
      <c r="Z11" s="10"/>
      <c r="AA11" s="10"/>
      <c r="AB11" s="4"/>
      <c r="AC11" s="4"/>
      <c r="AD11" s="4"/>
      <c r="AE11" s="4"/>
      <c r="AF11" s="4"/>
      <c r="AG11" s="8"/>
      <c r="AH11" s="8"/>
      <c r="AI11" s="8" t="s">
        <v>5761</v>
      </c>
      <c r="AJ11" s="8" t="s">
        <v>5636</v>
      </c>
      <c r="AK11" s="8"/>
      <c r="AL11" s="141">
        <v>385</v>
      </c>
      <c r="AM11" s="142">
        <v>9.7096999999999998</v>
      </c>
      <c r="AN11" s="142">
        <v>3.9491999999999998</v>
      </c>
      <c r="AO11" s="4" t="s">
        <v>5764</v>
      </c>
      <c r="AP11" s="4" t="s">
        <v>5905</v>
      </c>
      <c r="AQ11" s="4" t="s">
        <v>8299</v>
      </c>
      <c r="AR11" s="4" t="s">
        <v>7868</v>
      </c>
      <c r="AS11" s="4"/>
    </row>
    <row r="12" spans="1:45" customFormat="1">
      <c r="A12" s="4" t="s">
        <v>4236</v>
      </c>
      <c r="B12" s="4" t="s">
        <v>5784</v>
      </c>
      <c r="C12" s="4" t="s">
        <v>95</v>
      </c>
      <c r="D12" s="4" t="s">
        <v>1929</v>
      </c>
      <c r="E12" s="4"/>
      <c r="F12" s="4" t="s">
        <v>5762</v>
      </c>
      <c r="G12" s="14">
        <v>36.347093999999998</v>
      </c>
      <c r="H12" s="14">
        <v>-6.1563809999999997</v>
      </c>
      <c r="I12" s="4" t="s">
        <v>8606</v>
      </c>
      <c r="J12" s="4" t="s">
        <v>6693</v>
      </c>
      <c r="K12" s="4" t="s">
        <v>5763</v>
      </c>
      <c r="L12" s="4"/>
      <c r="M12" s="12">
        <v>18.201239999999999</v>
      </c>
      <c r="N12" s="12">
        <v>3.2000000000000003E-4</v>
      </c>
      <c r="O12" s="12">
        <v>15.631819999999999</v>
      </c>
      <c r="P12" s="12">
        <v>4.4999999999999999E-4</v>
      </c>
      <c r="Q12" s="12">
        <v>38.241320000000002</v>
      </c>
      <c r="R12" s="12">
        <v>1.1199999999999999E-3</v>
      </c>
      <c r="S12" s="7">
        <v>0.85882999999999998</v>
      </c>
      <c r="T12" s="7">
        <v>1.0000000000000001E-5</v>
      </c>
      <c r="U12" s="7">
        <v>2.1010300000000002</v>
      </c>
      <c r="V12" s="7">
        <v>3.0000000000000001E-5</v>
      </c>
      <c r="W12" s="5"/>
      <c r="X12" s="6"/>
      <c r="Y12" s="11"/>
      <c r="Z12" s="10"/>
      <c r="AA12" s="10"/>
      <c r="AB12" s="4"/>
      <c r="AC12" s="4"/>
      <c r="AD12" s="4"/>
      <c r="AE12" s="4"/>
      <c r="AF12" s="4"/>
      <c r="AG12" s="8"/>
      <c r="AH12" s="8"/>
      <c r="AI12" s="8" t="s">
        <v>5761</v>
      </c>
      <c r="AJ12" s="8" t="s">
        <v>5636</v>
      </c>
      <c r="AK12" s="8"/>
      <c r="AL12" s="141">
        <v>376</v>
      </c>
      <c r="AM12" s="142">
        <v>9.702</v>
      </c>
      <c r="AN12" s="142">
        <v>3.948</v>
      </c>
      <c r="AO12" s="4" t="s">
        <v>5764</v>
      </c>
      <c r="AP12" s="4" t="s">
        <v>5905</v>
      </c>
      <c r="AQ12" s="4" t="s">
        <v>8299</v>
      </c>
      <c r="AR12" s="4" t="s">
        <v>7868</v>
      </c>
      <c r="AS12" s="4"/>
    </row>
    <row r="13" spans="1:45" customFormat="1">
      <c r="A13" s="4" t="s">
        <v>4237</v>
      </c>
      <c r="B13" s="4" t="s">
        <v>5786</v>
      </c>
      <c r="C13" s="4" t="s">
        <v>95</v>
      </c>
      <c r="D13" s="4" t="s">
        <v>1929</v>
      </c>
      <c r="E13" s="4"/>
      <c r="F13" s="4" t="s">
        <v>5762</v>
      </c>
      <c r="G13" s="14">
        <v>36.347093999999998</v>
      </c>
      <c r="H13" s="14">
        <v>-6.1563809999999997</v>
      </c>
      <c r="I13" s="4" t="s">
        <v>8606</v>
      </c>
      <c r="J13" s="4" t="s">
        <v>6693</v>
      </c>
      <c r="K13" s="4" t="s">
        <v>5763</v>
      </c>
      <c r="L13" s="4"/>
      <c r="M13" s="12">
        <v>18.211379999999998</v>
      </c>
      <c r="N13" s="12">
        <v>1.5100000000000001E-3</v>
      </c>
      <c r="O13" s="12">
        <v>15.63184</v>
      </c>
      <c r="P13" s="12">
        <v>1.2700000000000001E-3</v>
      </c>
      <c r="Q13" s="12">
        <v>38.267679999999999</v>
      </c>
      <c r="R13" s="12">
        <v>2.9399999999999999E-3</v>
      </c>
      <c r="S13" s="7">
        <v>0.85836000000000001</v>
      </c>
      <c r="T13" s="7">
        <v>0</v>
      </c>
      <c r="U13" s="7">
        <v>2.1013099999999998</v>
      </c>
      <c r="V13" s="7">
        <v>2.0000000000000002E-5</v>
      </c>
      <c r="W13" s="5"/>
      <c r="X13" s="6"/>
      <c r="Y13" s="11"/>
      <c r="Z13" s="10"/>
      <c r="AA13" s="10"/>
      <c r="AB13" s="4"/>
      <c r="AC13" s="4"/>
      <c r="AD13" s="4"/>
      <c r="AE13" s="4"/>
      <c r="AF13" s="4"/>
      <c r="AG13" s="8"/>
      <c r="AH13" s="8"/>
      <c r="AI13" s="8" t="s">
        <v>5761</v>
      </c>
      <c r="AJ13" s="8" t="s">
        <v>5636</v>
      </c>
      <c r="AK13" s="8"/>
      <c r="AL13" s="141">
        <v>368</v>
      </c>
      <c r="AM13" s="142">
        <v>9.6995000000000005</v>
      </c>
      <c r="AN13" s="142">
        <v>3.9554999999999998</v>
      </c>
      <c r="AO13" s="4" t="s">
        <v>5764</v>
      </c>
      <c r="AP13" s="4" t="s">
        <v>5905</v>
      </c>
      <c r="AQ13" s="4" t="s">
        <v>8299</v>
      </c>
      <c r="AR13" s="4" t="s">
        <v>7868</v>
      </c>
      <c r="AS13" s="4"/>
    </row>
    <row r="14" spans="1:45" customFormat="1">
      <c r="A14" s="4" t="s">
        <v>4238</v>
      </c>
      <c r="B14" s="4" t="s">
        <v>5788</v>
      </c>
      <c r="C14" s="4" t="s">
        <v>95</v>
      </c>
      <c r="D14" s="4" t="s">
        <v>1929</v>
      </c>
      <c r="E14" s="4"/>
      <c r="F14" s="4" t="s">
        <v>5762</v>
      </c>
      <c r="G14" s="14">
        <v>36.347093999999998</v>
      </c>
      <c r="H14" s="14">
        <v>-6.1563809999999997</v>
      </c>
      <c r="I14" s="4" t="s">
        <v>8606</v>
      </c>
      <c r="J14" s="4" t="s">
        <v>6693</v>
      </c>
      <c r="K14" s="4" t="s">
        <v>5763</v>
      </c>
      <c r="L14" s="4"/>
      <c r="M14" s="12">
        <v>18.220749999999999</v>
      </c>
      <c r="N14" s="12">
        <v>2.3000000000000001E-4</v>
      </c>
      <c r="O14" s="12">
        <v>15.63246</v>
      </c>
      <c r="P14" s="12">
        <v>1.7000000000000001E-4</v>
      </c>
      <c r="Q14" s="12">
        <v>38.289859999999997</v>
      </c>
      <c r="R14" s="12">
        <v>4.6000000000000001E-4</v>
      </c>
      <c r="S14" s="7">
        <v>0.85794999999999999</v>
      </c>
      <c r="T14" s="7">
        <v>1.0000000000000001E-5</v>
      </c>
      <c r="U14" s="7">
        <v>2.1014699999999999</v>
      </c>
      <c r="V14" s="7">
        <v>2.0000000000000002E-5</v>
      </c>
      <c r="W14" s="5"/>
      <c r="X14" s="6"/>
      <c r="Y14" s="11"/>
      <c r="Z14" s="10"/>
      <c r="AA14" s="10"/>
      <c r="AB14" s="4"/>
      <c r="AC14" s="4"/>
      <c r="AD14" s="4"/>
      <c r="AE14" s="4"/>
      <c r="AF14" s="4"/>
      <c r="AG14" s="8"/>
      <c r="AH14" s="8"/>
      <c r="AI14" s="8" t="s">
        <v>5761</v>
      </c>
      <c r="AJ14" s="8" t="s">
        <v>5636</v>
      </c>
      <c r="AK14" s="8"/>
      <c r="AL14" s="141">
        <v>363</v>
      </c>
      <c r="AM14" s="142">
        <v>9.6996000000000002</v>
      </c>
      <c r="AN14" s="142">
        <v>3.9613999999999998</v>
      </c>
      <c r="AO14" s="4" t="s">
        <v>5764</v>
      </c>
      <c r="AP14" s="4" t="s">
        <v>5905</v>
      </c>
      <c r="AQ14" s="4" t="s">
        <v>8299</v>
      </c>
      <c r="AR14" s="4" t="s">
        <v>7868</v>
      </c>
      <c r="AS14" s="4"/>
    </row>
    <row r="15" spans="1:45" customFormat="1">
      <c r="A15" s="4" t="s">
        <v>4239</v>
      </c>
      <c r="B15" s="4" t="s">
        <v>5790</v>
      </c>
      <c r="C15" s="4" t="s">
        <v>95</v>
      </c>
      <c r="D15" s="4" t="s">
        <v>1929</v>
      </c>
      <c r="E15" s="4"/>
      <c r="F15" s="4" t="s">
        <v>5762</v>
      </c>
      <c r="G15" s="14">
        <v>36.347093999999998</v>
      </c>
      <c r="H15" s="14">
        <v>-6.1563809999999997</v>
      </c>
      <c r="I15" s="4" t="s">
        <v>8606</v>
      </c>
      <c r="J15" s="4" t="s">
        <v>6693</v>
      </c>
      <c r="K15" s="4" t="s">
        <v>5763</v>
      </c>
      <c r="L15" s="4"/>
      <c r="M15" s="12">
        <v>18.204059999999998</v>
      </c>
      <c r="N15" s="12">
        <v>1.6000000000000001E-4</v>
      </c>
      <c r="O15" s="12">
        <v>15.63519</v>
      </c>
      <c r="P15" s="12">
        <v>1.3999999999999999E-4</v>
      </c>
      <c r="Q15" s="12">
        <v>38.269280000000002</v>
      </c>
      <c r="R15" s="12">
        <v>4.2999999999999999E-4</v>
      </c>
      <c r="S15" s="7">
        <v>0.85887999999999998</v>
      </c>
      <c r="T15" s="7">
        <v>0</v>
      </c>
      <c r="U15" s="7">
        <v>2.10223</v>
      </c>
      <c r="V15" s="7">
        <v>1.0000000000000001E-5</v>
      </c>
      <c r="W15" s="5"/>
      <c r="X15" s="6"/>
      <c r="Y15" s="11"/>
      <c r="Z15" s="10"/>
      <c r="AA15" s="10"/>
      <c r="AB15" s="4"/>
      <c r="AC15" s="4"/>
      <c r="AD15" s="4"/>
      <c r="AE15" s="4"/>
      <c r="AF15" s="4"/>
      <c r="AG15" s="8"/>
      <c r="AH15" s="8"/>
      <c r="AI15" s="8" t="s">
        <v>5761</v>
      </c>
      <c r="AJ15" s="8" t="s">
        <v>5636</v>
      </c>
      <c r="AK15" s="8"/>
      <c r="AL15" s="141">
        <v>380</v>
      </c>
      <c r="AM15" s="142">
        <v>9.7148000000000003</v>
      </c>
      <c r="AN15" s="142">
        <v>3.9626000000000001</v>
      </c>
      <c r="AO15" s="4" t="s">
        <v>5764</v>
      </c>
      <c r="AP15" s="4" t="s">
        <v>5905</v>
      </c>
      <c r="AQ15" s="4" t="s">
        <v>8299</v>
      </c>
      <c r="AR15" s="4" t="s">
        <v>7868</v>
      </c>
      <c r="AS15" s="4"/>
    </row>
    <row r="16" spans="1:45" customFormat="1">
      <c r="A16" s="4" t="s">
        <v>4240</v>
      </c>
      <c r="B16" s="4" t="s">
        <v>5792</v>
      </c>
      <c r="C16" s="4" t="s">
        <v>95</v>
      </c>
      <c r="D16" s="4" t="s">
        <v>1929</v>
      </c>
      <c r="E16" s="4"/>
      <c r="F16" s="4" t="s">
        <v>5762</v>
      </c>
      <c r="G16" s="14">
        <v>36.347093999999998</v>
      </c>
      <c r="H16" s="14">
        <v>-6.1563809999999997</v>
      </c>
      <c r="I16" s="4" t="s">
        <v>8606</v>
      </c>
      <c r="J16" s="4" t="s">
        <v>6693</v>
      </c>
      <c r="K16" s="4" t="s">
        <v>5763</v>
      </c>
      <c r="L16" s="4"/>
      <c r="M16" s="12">
        <v>18.192340000000002</v>
      </c>
      <c r="N16" s="12">
        <v>7.3999999999999999E-4</v>
      </c>
      <c r="O16" s="12">
        <v>15.633749999999999</v>
      </c>
      <c r="P16" s="12">
        <v>5.8E-4</v>
      </c>
      <c r="Q16" s="12">
        <v>38.234479999999998</v>
      </c>
      <c r="R16" s="12">
        <v>7.6999999999999996E-4</v>
      </c>
      <c r="S16" s="7">
        <v>0.85936000000000001</v>
      </c>
      <c r="T16" s="7">
        <v>0</v>
      </c>
      <c r="U16" s="7">
        <v>2.10168</v>
      </c>
      <c r="V16" s="7">
        <v>6.0000000000000002E-5</v>
      </c>
      <c r="W16" s="5"/>
      <c r="X16" s="6"/>
      <c r="Y16" s="11"/>
      <c r="Z16" s="10"/>
      <c r="AA16" s="10"/>
      <c r="AB16" s="4"/>
      <c r="AC16" s="4"/>
      <c r="AD16" s="4"/>
      <c r="AE16" s="4"/>
      <c r="AF16" s="4"/>
      <c r="AG16" s="8"/>
      <c r="AH16" s="8"/>
      <c r="AI16" s="8" t="s">
        <v>5761</v>
      </c>
      <c r="AJ16" s="8" t="s">
        <v>5636</v>
      </c>
      <c r="AK16" s="8"/>
      <c r="AL16" s="141">
        <v>386</v>
      </c>
      <c r="AM16" s="142">
        <v>9.7119999999999997</v>
      </c>
      <c r="AN16" s="142">
        <v>3.9510000000000001</v>
      </c>
      <c r="AO16" s="4" t="s">
        <v>5764</v>
      </c>
      <c r="AP16" s="4" t="s">
        <v>5905</v>
      </c>
      <c r="AQ16" s="4" t="s">
        <v>8299</v>
      </c>
      <c r="AR16" s="4" t="s">
        <v>7868</v>
      </c>
      <c r="AS16" s="4"/>
    </row>
    <row r="17" spans="1:45" customFormat="1">
      <c r="A17" s="4" t="s">
        <v>4241</v>
      </c>
      <c r="B17" s="4" t="s">
        <v>5794</v>
      </c>
      <c r="C17" s="4" t="s">
        <v>95</v>
      </c>
      <c r="D17" s="4" t="s">
        <v>1929</v>
      </c>
      <c r="E17" s="4"/>
      <c r="F17" s="4" t="s">
        <v>5762</v>
      </c>
      <c r="G17" s="14">
        <v>36.347093999999998</v>
      </c>
      <c r="H17" s="14">
        <v>-6.1563809999999997</v>
      </c>
      <c r="I17" s="4" t="s">
        <v>8606</v>
      </c>
      <c r="J17" s="4" t="s">
        <v>6693</v>
      </c>
      <c r="K17" s="4" t="s">
        <v>5763</v>
      </c>
      <c r="L17" s="4"/>
      <c r="M17" s="12">
        <v>18.204170000000001</v>
      </c>
      <c r="N17" s="12">
        <v>5.0000000000000001E-4</v>
      </c>
      <c r="O17" s="12">
        <v>15.633290000000001</v>
      </c>
      <c r="P17" s="12">
        <v>4.0999999999999999E-4</v>
      </c>
      <c r="Q17" s="12">
        <v>38.265549999999998</v>
      </c>
      <c r="R17" s="12">
        <v>1.4400000000000001E-3</v>
      </c>
      <c r="S17" s="7">
        <v>0.85877999999999999</v>
      </c>
      <c r="T17" s="7">
        <v>1.0000000000000001E-5</v>
      </c>
      <c r="U17" s="7">
        <v>2.1020300000000001</v>
      </c>
      <c r="V17" s="7">
        <v>2.0000000000000002E-5</v>
      </c>
      <c r="W17" s="5"/>
      <c r="X17" s="6"/>
      <c r="Y17" s="11"/>
      <c r="Z17" s="10"/>
      <c r="AA17" s="10"/>
      <c r="AB17" s="4"/>
      <c r="AC17" s="4"/>
      <c r="AD17" s="4"/>
      <c r="AE17" s="4"/>
      <c r="AF17" s="4"/>
      <c r="AG17" s="8"/>
      <c r="AH17" s="8"/>
      <c r="AI17" s="8" t="s">
        <v>5761</v>
      </c>
      <c r="AJ17" s="8" t="s">
        <v>5636</v>
      </c>
      <c r="AK17" s="8"/>
      <c r="AL17" s="141">
        <v>376</v>
      </c>
      <c r="AM17" s="142">
        <v>9.7071000000000005</v>
      </c>
      <c r="AN17" s="142">
        <v>3.9598</v>
      </c>
      <c r="AO17" s="4" t="s">
        <v>5764</v>
      </c>
      <c r="AP17" s="4" t="s">
        <v>5905</v>
      </c>
      <c r="AQ17" s="4" t="s">
        <v>8299</v>
      </c>
      <c r="AR17" s="4" t="s">
        <v>7868</v>
      </c>
      <c r="AS17" s="4"/>
    </row>
    <row r="18" spans="1:45" customFormat="1">
      <c r="A18" s="4" t="s">
        <v>4242</v>
      </c>
      <c r="B18" s="4" t="s">
        <v>5796</v>
      </c>
      <c r="C18" s="4" t="s">
        <v>95</v>
      </c>
      <c r="D18" s="4" t="s">
        <v>1929</v>
      </c>
      <c r="E18" s="4"/>
      <c r="F18" s="4" t="s">
        <v>5762</v>
      </c>
      <c r="G18" s="14">
        <v>36.347093999999998</v>
      </c>
      <c r="H18" s="14">
        <v>-6.1563809999999997</v>
      </c>
      <c r="I18" s="4" t="s">
        <v>8606</v>
      </c>
      <c r="J18" s="4" t="s">
        <v>6693</v>
      </c>
      <c r="K18" s="4" t="s">
        <v>5763</v>
      </c>
      <c r="L18" s="4"/>
      <c r="M18" s="12">
        <v>18.230799999999999</v>
      </c>
      <c r="N18" s="12">
        <v>4.2999999999999999E-4</v>
      </c>
      <c r="O18" s="12">
        <v>15.62576</v>
      </c>
      <c r="P18" s="12">
        <v>2.9E-4</v>
      </c>
      <c r="Q18" s="12">
        <v>38.32432</v>
      </c>
      <c r="R18" s="12">
        <v>1.2999999999999999E-3</v>
      </c>
      <c r="S18" s="7">
        <v>0.85711000000000004</v>
      </c>
      <c r="T18" s="7">
        <v>1.0000000000000001E-5</v>
      </c>
      <c r="U18" s="7">
        <v>2.1021700000000001</v>
      </c>
      <c r="V18" s="7">
        <v>3.0000000000000001E-5</v>
      </c>
      <c r="W18" s="5"/>
      <c r="X18" s="6"/>
      <c r="Y18" s="11"/>
      <c r="Z18" s="10"/>
      <c r="AA18" s="10"/>
      <c r="AB18" s="4"/>
      <c r="AC18" s="4"/>
      <c r="AD18" s="4"/>
      <c r="AE18" s="4"/>
      <c r="AF18" s="4"/>
      <c r="AG18" s="8"/>
      <c r="AH18" s="8"/>
      <c r="AI18" s="8" t="s">
        <v>5761</v>
      </c>
      <c r="AJ18" s="8" t="s">
        <v>5636</v>
      </c>
      <c r="AK18" s="8"/>
      <c r="AL18" s="141">
        <v>342</v>
      </c>
      <c r="AM18" s="142">
        <v>9.6702999999999992</v>
      </c>
      <c r="AN18" s="142">
        <v>3.9710000000000001</v>
      </c>
      <c r="AO18" s="4" t="s">
        <v>5764</v>
      </c>
      <c r="AP18" s="4" t="s">
        <v>5905</v>
      </c>
      <c r="AQ18" s="4" t="s">
        <v>8299</v>
      </c>
      <c r="AR18" s="4" t="s">
        <v>7868</v>
      </c>
      <c r="AS18" s="4"/>
    </row>
    <row r="19" spans="1:45" customFormat="1">
      <c r="A19" s="4" t="s">
        <v>4243</v>
      </c>
      <c r="B19" s="4" t="s">
        <v>5798</v>
      </c>
      <c r="C19" s="4" t="s">
        <v>95</v>
      </c>
      <c r="D19" s="4" t="s">
        <v>1929</v>
      </c>
      <c r="E19" s="4"/>
      <c r="F19" s="4" t="s">
        <v>5762</v>
      </c>
      <c r="G19" s="14">
        <v>36.347093999999998</v>
      </c>
      <c r="H19" s="14">
        <v>-6.1563809999999997</v>
      </c>
      <c r="I19" s="4" t="s">
        <v>8606</v>
      </c>
      <c r="J19" s="4" t="s">
        <v>6693</v>
      </c>
      <c r="K19" s="4" t="s">
        <v>5763</v>
      </c>
      <c r="L19" s="4"/>
      <c r="M19" s="12">
        <v>18.19359</v>
      </c>
      <c r="N19" s="12">
        <v>7.6000000000000004E-4</v>
      </c>
      <c r="O19" s="12">
        <v>15.631539999999999</v>
      </c>
      <c r="P19" s="12">
        <v>6.2E-4</v>
      </c>
      <c r="Q19" s="12">
        <v>38.233359999999998</v>
      </c>
      <c r="R19" s="12">
        <v>1.1299999999999999E-3</v>
      </c>
      <c r="S19" s="7">
        <v>0.85916999999999999</v>
      </c>
      <c r="T19" s="7">
        <v>0</v>
      </c>
      <c r="U19" s="7">
        <v>2.1014900000000001</v>
      </c>
      <c r="V19" s="7">
        <v>4.0000000000000003E-5</v>
      </c>
      <c r="W19" s="5"/>
      <c r="X19" s="6"/>
      <c r="Y19" s="11"/>
      <c r="Z19" s="10"/>
      <c r="AA19" s="10"/>
      <c r="AB19" s="4"/>
      <c r="AC19" s="4"/>
      <c r="AD19" s="4"/>
      <c r="AE19" s="4"/>
      <c r="AF19" s="4"/>
      <c r="AG19" s="8"/>
      <c r="AH19" s="8"/>
      <c r="AI19" s="8" t="s">
        <v>5761</v>
      </c>
      <c r="AJ19" s="8" t="s">
        <v>5636</v>
      </c>
      <c r="AK19" s="8"/>
      <c r="AL19" s="141">
        <v>381</v>
      </c>
      <c r="AM19" s="142">
        <v>9.7027999999999999</v>
      </c>
      <c r="AN19" s="142">
        <v>3.9487999999999999</v>
      </c>
      <c r="AO19" s="4" t="s">
        <v>5764</v>
      </c>
      <c r="AP19" s="4" t="s">
        <v>5905</v>
      </c>
      <c r="AQ19" s="4" t="s">
        <v>8299</v>
      </c>
      <c r="AR19" s="4" t="s">
        <v>7868</v>
      </c>
      <c r="AS19" s="4"/>
    </row>
    <row r="20" spans="1:45" customFormat="1">
      <c r="A20" s="4" t="s">
        <v>4244</v>
      </c>
      <c r="B20" s="4" t="s">
        <v>5800</v>
      </c>
      <c r="C20" s="4" t="s">
        <v>95</v>
      </c>
      <c r="D20" s="4" t="s">
        <v>1929</v>
      </c>
      <c r="E20" s="4"/>
      <c r="F20" s="4" t="s">
        <v>5762</v>
      </c>
      <c r="G20" s="14">
        <v>36.347093999999998</v>
      </c>
      <c r="H20" s="14">
        <v>-6.1563809999999997</v>
      </c>
      <c r="I20" s="4" t="s">
        <v>8606</v>
      </c>
      <c r="J20" s="4" t="s">
        <v>6693</v>
      </c>
      <c r="K20" s="4" t="s">
        <v>5763</v>
      </c>
      <c r="L20" s="4"/>
      <c r="M20" s="12">
        <v>18.197289999999999</v>
      </c>
      <c r="N20" s="12">
        <v>5.8E-4</v>
      </c>
      <c r="O20" s="12">
        <v>15.63128</v>
      </c>
      <c r="P20" s="12">
        <v>6.9999999999999999E-4</v>
      </c>
      <c r="Q20" s="12">
        <v>38.245269999999998</v>
      </c>
      <c r="R20" s="12">
        <v>1.7799999999999999E-3</v>
      </c>
      <c r="S20" s="7">
        <v>0.85899999999999999</v>
      </c>
      <c r="T20" s="7">
        <v>1.0000000000000001E-5</v>
      </c>
      <c r="U20" s="7">
        <v>2.1017000000000001</v>
      </c>
      <c r="V20" s="7">
        <v>3.0000000000000001E-5</v>
      </c>
      <c r="W20" s="5"/>
      <c r="X20" s="6"/>
      <c r="Y20" s="11"/>
      <c r="Z20" s="10"/>
      <c r="AA20" s="10"/>
      <c r="AB20" s="4"/>
      <c r="AC20" s="4"/>
      <c r="AD20" s="4"/>
      <c r="AE20" s="4"/>
      <c r="AF20" s="4"/>
      <c r="AG20" s="8"/>
      <c r="AH20" s="8"/>
      <c r="AI20" s="8" t="s">
        <v>5761</v>
      </c>
      <c r="AJ20" s="8" t="s">
        <v>5636</v>
      </c>
      <c r="AK20" s="8"/>
      <c r="AL20" s="141">
        <v>378</v>
      </c>
      <c r="AM20" s="142">
        <v>9.7007999999999992</v>
      </c>
      <c r="AN20" s="142">
        <v>3.9527000000000001</v>
      </c>
      <c r="AO20" s="4" t="s">
        <v>5764</v>
      </c>
      <c r="AP20" s="4" t="s">
        <v>5905</v>
      </c>
      <c r="AQ20" s="4" t="s">
        <v>8299</v>
      </c>
      <c r="AR20" s="4" t="s">
        <v>7868</v>
      </c>
      <c r="AS20" s="4"/>
    </row>
    <row r="21" spans="1:45" customFormat="1">
      <c r="A21" s="4" t="s">
        <v>4245</v>
      </c>
      <c r="B21" s="4" t="s">
        <v>5802</v>
      </c>
      <c r="C21" s="4" t="s">
        <v>95</v>
      </c>
      <c r="D21" s="4" t="s">
        <v>1929</v>
      </c>
      <c r="E21" s="4"/>
      <c r="F21" s="4" t="s">
        <v>5762</v>
      </c>
      <c r="G21" s="14">
        <v>36.347093999999998</v>
      </c>
      <c r="H21" s="14">
        <v>-6.1563809999999997</v>
      </c>
      <c r="I21" s="4" t="s">
        <v>8606</v>
      </c>
      <c r="J21" s="4" t="s">
        <v>6693</v>
      </c>
      <c r="K21" s="4" t="s">
        <v>5763</v>
      </c>
      <c r="L21" s="4"/>
      <c r="M21" s="12">
        <v>18.20476</v>
      </c>
      <c r="N21" s="12">
        <v>9.0000000000000006E-5</v>
      </c>
      <c r="O21" s="12">
        <v>15.636430000000001</v>
      </c>
      <c r="P21" s="12">
        <v>1E-4</v>
      </c>
      <c r="Q21" s="12">
        <v>38.260379999999998</v>
      </c>
      <c r="R21" s="12">
        <v>1.4999999999999999E-4</v>
      </c>
      <c r="S21" s="7">
        <v>0.85892000000000002</v>
      </c>
      <c r="T21" s="7">
        <v>0</v>
      </c>
      <c r="U21" s="7">
        <v>2.10168</v>
      </c>
      <c r="V21" s="7">
        <v>1.0000000000000001E-5</v>
      </c>
      <c r="W21" s="5"/>
      <c r="X21" s="6"/>
      <c r="Y21" s="11"/>
      <c r="Z21" s="10"/>
      <c r="AA21" s="10"/>
      <c r="AB21" s="4"/>
      <c r="AC21" s="4"/>
      <c r="AD21" s="4"/>
      <c r="AE21" s="4"/>
      <c r="AF21" s="4"/>
      <c r="AG21" s="8"/>
      <c r="AH21" s="8"/>
      <c r="AI21" s="8" t="s">
        <v>5761</v>
      </c>
      <c r="AJ21" s="8" t="s">
        <v>5636</v>
      </c>
      <c r="AK21" s="8"/>
      <c r="AL21" s="141">
        <v>382</v>
      </c>
      <c r="AM21" s="142">
        <v>9.7195999999999998</v>
      </c>
      <c r="AN21" s="142">
        <v>3.9575999999999998</v>
      </c>
      <c r="AO21" s="4" t="s">
        <v>5764</v>
      </c>
      <c r="AP21" s="4" t="s">
        <v>5905</v>
      </c>
      <c r="AQ21" s="4" t="s">
        <v>8299</v>
      </c>
      <c r="AR21" s="4" t="s">
        <v>7868</v>
      </c>
      <c r="AS21" s="4"/>
    </row>
  </sheetData>
  <conditionalFormatting sqref="AQ2:AR21">
    <cfRule type="containsText" dxfId="87"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2"/>
  <sheetViews>
    <sheetView zoomScale="70" zoomScaleNormal="70" zoomScalePageLayoutView="70" workbookViewId="0">
      <pane xSplit="34940" topLeftCell="AN1"/>
      <selection sqref="A1:XFD1"/>
      <selection pane="topRight" activeCell="AS1" sqref="AS1"/>
    </sheetView>
  </sheetViews>
  <sheetFormatPr baseColWidth="10" defaultColWidth="12.6640625" defaultRowHeight="15" x14ac:dyDescent="0"/>
  <cols>
    <col min="1" max="1" width="10.33203125" style="13" bestFit="1" customWidth="1"/>
    <col min="2" max="2" width="7.5" style="1" bestFit="1" customWidth="1"/>
    <col min="3" max="3" width="8" style="1" bestFit="1" customWidth="1"/>
    <col min="4" max="4" width="8.6640625" style="1" bestFit="1" customWidth="1"/>
    <col min="5" max="5" width="9" style="1" bestFit="1" customWidth="1"/>
    <col min="6" max="6" width="8" style="1" bestFit="1" customWidth="1"/>
    <col min="7" max="7" width="14.5" style="1" bestFit="1" customWidth="1"/>
    <col min="8" max="8" width="15.83203125" style="1" bestFit="1" customWidth="1"/>
    <col min="9" max="9" width="11.6640625" style="1" bestFit="1" customWidth="1"/>
    <col min="10" max="10" width="15.6640625" style="13" bestFit="1" customWidth="1"/>
    <col min="11" max="11" width="11.33203125" style="1" bestFit="1" customWidth="1"/>
    <col min="12" max="13" width="9.5" style="1" bestFit="1" customWidth="1"/>
    <col min="14" max="14" width="12.83203125" style="1" bestFit="1" customWidth="1"/>
    <col min="15" max="15" width="9.5" style="1" bestFit="1" customWidth="1"/>
    <col min="16" max="16" width="12.83203125" style="1" bestFit="1" customWidth="1"/>
    <col min="17" max="17" width="9.5" style="1" bestFit="1" customWidth="1"/>
    <col min="18" max="18" width="12.83203125" style="1" bestFit="1" customWidth="1"/>
    <col min="19" max="19" width="9.5" style="1" bestFit="1" customWidth="1"/>
    <col min="20" max="20" width="12.83203125" style="1" bestFit="1" customWidth="1"/>
    <col min="21" max="21" width="9.5" style="1" bestFit="1" customWidth="1"/>
    <col min="22" max="22" width="12.83203125" style="1" bestFit="1" customWidth="1"/>
    <col min="23" max="23" width="10.6640625" style="1" bestFit="1" customWidth="1"/>
    <col min="24" max="24" width="9.6640625" style="1" bestFit="1" customWidth="1"/>
    <col min="25" max="25" width="10.1640625" style="1" bestFit="1" customWidth="1"/>
    <col min="26" max="26" width="4.5" style="1" bestFit="1" customWidth="1"/>
    <col min="27" max="27" width="5.1640625" style="1" bestFit="1" customWidth="1"/>
    <col min="28" max="28" width="14.1640625" style="1" bestFit="1" customWidth="1"/>
    <col min="29" max="29" width="8.5" style="1" bestFit="1" customWidth="1"/>
    <col min="30" max="30" width="9.1640625" style="1" bestFit="1" customWidth="1"/>
    <col min="31" max="31" width="18.5" style="1" bestFit="1" customWidth="1"/>
    <col min="32" max="32" width="16.1640625" style="1" bestFit="1" customWidth="1"/>
    <col min="33" max="33" width="13" style="1" bestFit="1" customWidth="1"/>
    <col min="34" max="34" width="9" style="1" bestFit="1" customWidth="1"/>
    <col min="35" max="35" width="8.6640625" style="1" bestFit="1" customWidth="1"/>
    <col min="36" max="36" width="5.33203125" style="1" bestFit="1" customWidth="1"/>
    <col min="37" max="37" width="10.83203125" style="1" bestFit="1" customWidth="1"/>
    <col min="38" max="38" width="6.1640625" style="1" bestFit="1" customWidth="1"/>
    <col min="39" max="39" width="6.33203125" style="1" bestFit="1" customWidth="1"/>
    <col min="40" max="40" width="8.6640625" style="1" bestFit="1" customWidth="1"/>
    <col min="41" max="41" width="25" style="1" bestFit="1" customWidth="1"/>
    <col min="42" max="42" width="8.5" style="1" bestFit="1" customWidth="1"/>
    <col min="43" max="43" width="10.1640625" style="1" bestFit="1" customWidth="1"/>
    <col min="44" max="44" width="12.83203125" style="1" bestFit="1" customWidth="1"/>
    <col min="45" max="45" width="12.33203125" style="1" bestFit="1" customWidth="1"/>
    <col min="46"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4246</v>
      </c>
      <c r="B2" s="4" t="s">
        <v>867</v>
      </c>
      <c r="C2" s="4" t="s">
        <v>95</v>
      </c>
      <c r="D2" s="4" t="s">
        <v>122</v>
      </c>
      <c r="E2" s="4" t="s">
        <v>868</v>
      </c>
      <c r="F2" s="4"/>
      <c r="G2" s="14">
        <v>38.314999999999998</v>
      </c>
      <c r="H2" s="14">
        <v>-5.8339999999999996</v>
      </c>
      <c r="I2" s="4" t="s">
        <v>100</v>
      </c>
      <c r="J2" s="4" t="s">
        <v>3053</v>
      </c>
      <c r="K2" s="4" t="s">
        <v>869</v>
      </c>
      <c r="L2" s="4" t="s">
        <v>101</v>
      </c>
      <c r="M2" s="72">
        <v>18.18</v>
      </c>
      <c r="N2" s="72"/>
      <c r="O2" s="72">
        <v>15.59</v>
      </c>
      <c r="P2" s="72"/>
      <c r="Q2" s="72">
        <v>38.29</v>
      </c>
      <c r="R2" s="72"/>
      <c r="S2" s="7">
        <v>0.85753999999999997</v>
      </c>
      <c r="T2" s="7"/>
      <c r="U2" s="7">
        <v>2.10616</v>
      </c>
      <c r="V2" s="7"/>
      <c r="W2" s="5"/>
      <c r="X2" s="6"/>
      <c r="Y2" s="11">
        <v>315</v>
      </c>
      <c r="Z2" s="10">
        <v>9.6999999999999993</v>
      </c>
      <c r="AA2" s="10">
        <v>38.1</v>
      </c>
      <c r="AB2" s="4" t="s">
        <v>6743</v>
      </c>
      <c r="AC2" s="4"/>
      <c r="AD2" s="4"/>
      <c r="AE2" s="4"/>
      <c r="AF2" s="4"/>
      <c r="AG2" s="8"/>
      <c r="AH2" s="8"/>
      <c r="AI2" s="8"/>
      <c r="AJ2" s="8"/>
      <c r="AK2" s="8"/>
      <c r="AL2" s="141">
        <v>312</v>
      </c>
      <c r="AM2" s="142">
        <v>9.5399999999999991</v>
      </c>
      <c r="AN2" s="142">
        <v>3.9746999999999999</v>
      </c>
      <c r="AO2" s="4" t="s">
        <v>33</v>
      </c>
      <c r="AP2" s="4" t="s">
        <v>5906</v>
      </c>
      <c r="AQ2" s="4" t="s">
        <v>8293</v>
      </c>
      <c r="AR2" s="4" t="s">
        <v>3048</v>
      </c>
      <c r="AS2" s="4"/>
    </row>
    <row r="3" spans="1:45" customFormat="1">
      <c r="A3" s="4" t="s">
        <v>4247</v>
      </c>
      <c r="B3" s="4" t="s">
        <v>870</v>
      </c>
      <c r="C3" s="4" t="s">
        <v>95</v>
      </c>
      <c r="D3" s="4" t="s">
        <v>122</v>
      </c>
      <c r="E3" s="4" t="s">
        <v>868</v>
      </c>
      <c r="F3" s="4"/>
      <c r="G3" s="14">
        <v>38.314999999999998</v>
      </c>
      <c r="H3" s="14">
        <v>-5.8339999999999996</v>
      </c>
      <c r="I3" s="4" t="s">
        <v>100</v>
      </c>
      <c r="J3" s="4" t="s">
        <v>3053</v>
      </c>
      <c r="K3" s="4" t="s">
        <v>869</v>
      </c>
      <c r="L3" s="4" t="s">
        <v>101</v>
      </c>
      <c r="M3" s="72">
        <v>18.163</v>
      </c>
      <c r="N3" s="72"/>
      <c r="O3" s="72">
        <v>15.587</v>
      </c>
      <c r="P3" s="72"/>
      <c r="Q3" s="72">
        <v>38.281999999999996</v>
      </c>
      <c r="R3" s="72"/>
      <c r="S3" s="7">
        <v>0.85816999999999999</v>
      </c>
      <c r="T3" s="7"/>
      <c r="U3" s="7">
        <v>2.1076899999999998</v>
      </c>
      <c r="V3" s="7"/>
      <c r="W3" s="5"/>
      <c r="X3" s="6"/>
      <c r="Y3" s="11">
        <v>322</v>
      </c>
      <c r="Z3" s="10">
        <v>9.6999999999999993</v>
      </c>
      <c r="AA3" s="10">
        <v>38.200000000000003</v>
      </c>
      <c r="AB3" s="4" t="s">
        <v>6743</v>
      </c>
      <c r="AC3" s="4"/>
      <c r="AD3" s="4"/>
      <c r="AE3" s="4"/>
      <c r="AF3" s="4"/>
      <c r="AG3" s="8"/>
      <c r="AH3" s="8"/>
      <c r="AI3" s="8"/>
      <c r="AJ3" s="8"/>
      <c r="AK3" s="8"/>
      <c r="AL3" s="141">
        <v>319</v>
      </c>
      <c r="AM3" s="142">
        <v>9.5320999999999998</v>
      </c>
      <c r="AN3" s="142">
        <v>3.9809999999999999</v>
      </c>
      <c r="AO3" s="4" t="s">
        <v>33</v>
      </c>
      <c r="AP3" s="4" t="s">
        <v>5906</v>
      </c>
      <c r="AQ3" s="4" t="s">
        <v>8293</v>
      </c>
      <c r="AR3" s="4" t="s">
        <v>3048</v>
      </c>
      <c r="AS3" s="4"/>
    </row>
    <row r="4" spans="1:45" customFormat="1">
      <c r="A4" s="4" t="s">
        <v>4248</v>
      </c>
      <c r="B4" s="4" t="s">
        <v>871</v>
      </c>
      <c r="C4" s="4" t="s">
        <v>95</v>
      </c>
      <c r="D4" s="4" t="s">
        <v>122</v>
      </c>
      <c r="E4" s="4" t="s">
        <v>868</v>
      </c>
      <c r="F4" s="4"/>
      <c r="G4" s="14">
        <v>38.314999999999998</v>
      </c>
      <c r="H4" s="14">
        <v>-5.8339999999999996</v>
      </c>
      <c r="I4" s="4" t="s">
        <v>100</v>
      </c>
      <c r="J4" s="4" t="s">
        <v>3053</v>
      </c>
      <c r="K4" s="4" t="s">
        <v>869</v>
      </c>
      <c r="L4" s="4" t="s">
        <v>101</v>
      </c>
      <c r="M4" s="72">
        <v>18.14</v>
      </c>
      <c r="N4" s="72"/>
      <c r="O4" s="72">
        <v>15.58</v>
      </c>
      <c r="P4" s="72"/>
      <c r="Q4" s="72">
        <v>38.26</v>
      </c>
      <c r="R4" s="72"/>
      <c r="S4" s="7">
        <v>0.85887999999999998</v>
      </c>
      <c r="T4" s="7"/>
      <c r="U4" s="7">
        <v>2.1091500000000001</v>
      </c>
      <c r="V4" s="7"/>
      <c r="W4" s="5"/>
      <c r="X4" s="6"/>
      <c r="Y4" s="11">
        <v>326</v>
      </c>
      <c r="Z4" s="10">
        <v>9.6999999999999993</v>
      </c>
      <c r="AA4" s="10">
        <v>38.1</v>
      </c>
      <c r="AB4" s="4" t="s">
        <v>6743</v>
      </c>
      <c r="AC4" s="4"/>
      <c r="AD4" s="4"/>
      <c r="AE4" s="4"/>
      <c r="AF4" s="4"/>
      <c r="AG4" s="8"/>
      <c r="AH4" s="8"/>
      <c r="AI4" s="8"/>
      <c r="AJ4" s="8"/>
      <c r="AK4" s="8"/>
      <c r="AL4" s="141">
        <v>323</v>
      </c>
      <c r="AM4" s="142">
        <v>9.5098000000000003</v>
      </c>
      <c r="AN4" s="142">
        <v>3.9824000000000002</v>
      </c>
      <c r="AO4" s="4" t="s">
        <v>33</v>
      </c>
      <c r="AP4" s="4" t="s">
        <v>5906</v>
      </c>
      <c r="AQ4" s="4" t="s">
        <v>8293</v>
      </c>
      <c r="AR4" s="4" t="s">
        <v>3048</v>
      </c>
      <c r="AS4" s="4"/>
    </row>
    <row r="5" spans="1:45" customFormat="1">
      <c r="A5" s="4" t="s">
        <v>4249</v>
      </c>
      <c r="B5" s="4" t="s">
        <v>872</v>
      </c>
      <c r="C5" s="4" t="s">
        <v>95</v>
      </c>
      <c r="D5" s="4" t="s">
        <v>122</v>
      </c>
      <c r="E5" s="4" t="s">
        <v>868</v>
      </c>
      <c r="F5" s="4"/>
      <c r="G5" s="14">
        <v>38.314999999999998</v>
      </c>
      <c r="H5" s="14">
        <v>-5.8339999999999996</v>
      </c>
      <c r="I5" s="4" t="s">
        <v>100</v>
      </c>
      <c r="J5" s="4" t="s">
        <v>3053</v>
      </c>
      <c r="K5" s="4" t="s">
        <v>869</v>
      </c>
      <c r="L5" s="4" t="s">
        <v>101</v>
      </c>
      <c r="M5" s="72">
        <v>18.184000000000001</v>
      </c>
      <c r="N5" s="72"/>
      <c r="O5" s="72">
        <v>15.612</v>
      </c>
      <c r="P5" s="72"/>
      <c r="Q5" s="72">
        <v>38.365000000000002</v>
      </c>
      <c r="R5" s="72"/>
      <c r="S5" s="7">
        <v>0.85855999999999999</v>
      </c>
      <c r="T5" s="7"/>
      <c r="U5" s="7">
        <v>2.10982</v>
      </c>
      <c r="V5" s="7"/>
      <c r="W5" s="5"/>
      <c r="X5" s="6"/>
      <c r="Y5" s="11">
        <v>357</v>
      </c>
      <c r="Z5" s="10">
        <v>9.8000000000000007</v>
      </c>
      <c r="AA5" s="10">
        <v>39</v>
      </c>
      <c r="AB5" s="4" t="s">
        <v>6743</v>
      </c>
      <c r="AC5" s="4"/>
      <c r="AD5" s="4"/>
      <c r="AE5" s="4"/>
      <c r="AF5" s="4"/>
      <c r="AG5" s="8"/>
      <c r="AH5" s="8"/>
      <c r="AI5" s="8"/>
      <c r="AJ5" s="8"/>
      <c r="AK5" s="8"/>
      <c r="AL5" s="141">
        <v>351</v>
      </c>
      <c r="AM5" s="142">
        <v>9.6267999999999994</v>
      </c>
      <c r="AN5" s="142">
        <v>4.0208000000000004</v>
      </c>
      <c r="AO5" s="4" t="s">
        <v>33</v>
      </c>
      <c r="AP5" s="4" t="s">
        <v>5906</v>
      </c>
      <c r="AQ5" s="4" t="s">
        <v>8293</v>
      </c>
      <c r="AR5" s="4" t="s">
        <v>3048</v>
      </c>
      <c r="AS5" s="4"/>
    </row>
    <row r="6" spans="1:45" customFormat="1">
      <c r="A6" s="4" t="s">
        <v>4250</v>
      </c>
      <c r="B6" s="4" t="s">
        <v>873</v>
      </c>
      <c r="C6" s="4" t="s">
        <v>95</v>
      </c>
      <c r="D6" s="4" t="s">
        <v>122</v>
      </c>
      <c r="E6" s="4" t="s">
        <v>868</v>
      </c>
      <c r="F6" s="4"/>
      <c r="G6" s="14">
        <v>38.314999999999998</v>
      </c>
      <c r="H6" s="14">
        <v>-5.8339999999999996</v>
      </c>
      <c r="I6" s="4" t="s">
        <v>100</v>
      </c>
      <c r="J6" s="4" t="s">
        <v>3053</v>
      </c>
      <c r="K6" s="4" t="s">
        <v>869</v>
      </c>
      <c r="L6" s="4" t="s">
        <v>101</v>
      </c>
      <c r="M6" s="72">
        <v>18.21</v>
      </c>
      <c r="N6" s="72"/>
      <c r="O6" s="72">
        <v>15.625</v>
      </c>
      <c r="P6" s="72"/>
      <c r="Q6" s="72">
        <v>38.393999999999998</v>
      </c>
      <c r="R6" s="72"/>
      <c r="S6" s="7">
        <v>0.85804999999999998</v>
      </c>
      <c r="T6" s="7"/>
      <c r="U6" s="7">
        <v>2.1084000000000001</v>
      </c>
      <c r="V6" s="7"/>
      <c r="W6" s="5"/>
      <c r="X6" s="6"/>
      <c r="Y6" s="11">
        <v>363</v>
      </c>
      <c r="Z6" s="10">
        <v>9.8000000000000007</v>
      </c>
      <c r="AA6" s="10">
        <v>39.200000000000003</v>
      </c>
      <c r="AB6" s="4" t="s">
        <v>6743</v>
      </c>
      <c r="AC6" s="4"/>
      <c r="AD6" s="4"/>
      <c r="AE6" s="4"/>
      <c r="AF6" s="4"/>
      <c r="AG6" s="8"/>
      <c r="AH6" s="8"/>
      <c r="AI6" s="8"/>
      <c r="AJ6" s="8"/>
      <c r="AK6" s="8"/>
      <c r="AL6" s="141">
        <v>357</v>
      </c>
      <c r="AM6" s="142">
        <v>9.6723999999999997</v>
      </c>
      <c r="AN6" s="142">
        <v>4.0232000000000001</v>
      </c>
      <c r="AO6" s="4" t="s">
        <v>33</v>
      </c>
      <c r="AP6" s="4" t="s">
        <v>5906</v>
      </c>
      <c r="AQ6" s="4" t="s">
        <v>8293</v>
      </c>
      <c r="AR6" s="4" t="s">
        <v>3048</v>
      </c>
      <c r="AS6" s="4"/>
    </row>
    <row r="7" spans="1:45" customFormat="1">
      <c r="A7" s="4" t="s">
        <v>4251</v>
      </c>
      <c r="B7" s="4" t="s">
        <v>874</v>
      </c>
      <c r="C7" s="4" t="s">
        <v>95</v>
      </c>
      <c r="D7" s="4" t="s">
        <v>122</v>
      </c>
      <c r="E7" s="4" t="s">
        <v>868</v>
      </c>
      <c r="F7" s="4"/>
      <c r="G7" s="14">
        <v>38.314999999999998</v>
      </c>
      <c r="H7" s="14">
        <v>-5.8339999999999996</v>
      </c>
      <c r="I7" s="4" t="s">
        <v>100</v>
      </c>
      <c r="J7" s="4" t="s">
        <v>3053</v>
      </c>
      <c r="K7" s="4" t="s">
        <v>869</v>
      </c>
      <c r="L7" s="4" t="s">
        <v>101</v>
      </c>
      <c r="M7" s="72">
        <v>18.172000000000001</v>
      </c>
      <c r="N7" s="72"/>
      <c r="O7" s="72">
        <v>15.595000000000001</v>
      </c>
      <c r="P7" s="72"/>
      <c r="Q7" s="72">
        <v>38.331000000000003</v>
      </c>
      <c r="R7" s="72"/>
      <c r="S7" s="7">
        <v>0.85819000000000001</v>
      </c>
      <c r="T7" s="7"/>
      <c r="U7" s="7">
        <v>2.10934</v>
      </c>
      <c r="V7" s="7"/>
      <c r="W7" s="5"/>
      <c r="X7" s="6"/>
      <c r="Y7" s="11">
        <v>332</v>
      </c>
      <c r="Z7" s="10">
        <v>9.6999999999999993</v>
      </c>
      <c r="AA7" s="10">
        <v>38.5</v>
      </c>
      <c r="AB7" s="4" t="s">
        <v>6743</v>
      </c>
      <c r="AC7" s="4"/>
      <c r="AD7" s="4"/>
      <c r="AE7" s="4"/>
      <c r="AF7" s="4"/>
      <c r="AG7" s="8"/>
      <c r="AH7" s="8"/>
      <c r="AI7" s="8"/>
      <c r="AJ7" s="8"/>
      <c r="AK7" s="8"/>
      <c r="AL7" s="141">
        <v>328</v>
      </c>
      <c r="AM7" s="142">
        <v>9.5618999999999996</v>
      </c>
      <c r="AN7" s="142">
        <v>4.0045000000000002</v>
      </c>
      <c r="AO7" s="4" t="s">
        <v>33</v>
      </c>
      <c r="AP7" s="4" t="s">
        <v>5906</v>
      </c>
      <c r="AQ7" s="4" t="s">
        <v>8293</v>
      </c>
      <c r="AR7" s="4" t="s">
        <v>3048</v>
      </c>
      <c r="AS7" s="4"/>
    </row>
    <row r="8" spans="1:45" customFormat="1">
      <c r="A8" s="4" t="s">
        <v>4252</v>
      </c>
      <c r="B8" s="4" t="s">
        <v>875</v>
      </c>
      <c r="C8" s="4" t="s">
        <v>95</v>
      </c>
      <c r="D8" s="4" t="s">
        <v>122</v>
      </c>
      <c r="E8" s="4" t="s">
        <v>876</v>
      </c>
      <c r="F8" s="4"/>
      <c r="G8" s="14">
        <v>38.271000000000001</v>
      </c>
      <c r="H8" s="14">
        <v>-5.702</v>
      </c>
      <c r="I8" s="4" t="s">
        <v>100</v>
      </c>
      <c r="J8" s="4" t="s">
        <v>3053</v>
      </c>
      <c r="K8" s="4" t="s">
        <v>869</v>
      </c>
      <c r="L8" s="4" t="s">
        <v>101</v>
      </c>
      <c r="M8" s="72">
        <v>18.173999999999999</v>
      </c>
      <c r="N8" s="72"/>
      <c r="O8" s="72">
        <v>15.602</v>
      </c>
      <c r="P8" s="72"/>
      <c r="Q8" s="72">
        <v>38.345999999999997</v>
      </c>
      <c r="R8" s="72"/>
      <c r="S8" s="7">
        <v>0.85848000000000002</v>
      </c>
      <c r="T8" s="7"/>
      <c r="U8" s="7">
        <v>2.1099399999999999</v>
      </c>
      <c r="V8" s="7"/>
      <c r="W8" s="5"/>
      <c r="X8" s="6"/>
      <c r="Y8" s="11">
        <v>344</v>
      </c>
      <c r="Z8" s="10">
        <v>9.6999999999999993</v>
      </c>
      <c r="AA8" s="10">
        <v>38.700000000000003</v>
      </c>
      <c r="AB8" s="4" t="s">
        <v>6743</v>
      </c>
      <c r="AC8" s="4"/>
      <c r="AD8" s="4"/>
      <c r="AE8" s="4"/>
      <c r="AF8" s="4"/>
      <c r="AG8" s="8"/>
      <c r="AH8" s="8"/>
      <c r="AI8" s="8"/>
      <c r="AJ8" s="8"/>
      <c r="AK8" s="8"/>
      <c r="AL8" s="141">
        <v>340</v>
      </c>
      <c r="AM8" s="142">
        <v>9.5892999999999997</v>
      </c>
      <c r="AN8" s="142">
        <v>4.0138999999999996</v>
      </c>
      <c r="AO8" s="4" t="s">
        <v>33</v>
      </c>
      <c r="AP8" s="4" t="s">
        <v>5906</v>
      </c>
      <c r="AQ8" s="4" t="s">
        <v>8293</v>
      </c>
      <c r="AR8" s="4" t="s">
        <v>3048</v>
      </c>
      <c r="AS8" s="4"/>
    </row>
    <row r="9" spans="1:45" customFormat="1">
      <c r="A9" s="4" t="s">
        <v>4253</v>
      </c>
      <c r="B9" s="4" t="s">
        <v>877</v>
      </c>
      <c r="C9" s="4" t="s">
        <v>95</v>
      </c>
      <c r="D9" s="4" t="s">
        <v>122</v>
      </c>
      <c r="E9" s="4" t="s">
        <v>876</v>
      </c>
      <c r="F9" s="4"/>
      <c r="G9" s="14">
        <v>38.302</v>
      </c>
      <c r="H9" s="14">
        <v>-5.5579999999999998</v>
      </c>
      <c r="I9" s="4" t="s">
        <v>100</v>
      </c>
      <c r="J9" s="4" t="s">
        <v>3053</v>
      </c>
      <c r="K9" s="4" t="s">
        <v>869</v>
      </c>
      <c r="L9" s="4" t="s">
        <v>101</v>
      </c>
      <c r="M9" s="72">
        <v>18.152999999999999</v>
      </c>
      <c r="N9" s="72"/>
      <c r="O9" s="72">
        <v>15.597</v>
      </c>
      <c r="P9" s="72"/>
      <c r="Q9" s="72">
        <v>38.328000000000003</v>
      </c>
      <c r="R9" s="72"/>
      <c r="S9" s="7">
        <v>0.85919999999999996</v>
      </c>
      <c r="T9" s="7"/>
      <c r="U9" s="7">
        <v>2.1113900000000001</v>
      </c>
      <c r="V9" s="7"/>
      <c r="W9" s="5"/>
      <c r="X9" s="6"/>
      <c r="Y9" s="11">
        <v>350</v>
      </c>
      <c r="Z9" s="10">
        <v>9.6999999999999993</v>
      </c>
      <c r="AA9" s="10">
        <v>38.700000000000003</v>
      </c>
      <c r="AB9" s="4" t="s">
        <v>6743</v>
      </c>
      <c r="AC9" s="4"/>
      <c r="AD9" s="4"/>
      <c r="AE9" s="4"/>
      <c r="AF9" s="4"/>
      <c r="AG9" s="8"/>
      <c r="AH9" s="8"/>
      <c r="AI9" s="8"/>
      <c r="AJ9" s="8"/>
      <c r="AK9" s="8"/>
      <c r="AL9" s="141">
        <v>346</v>
      </c>
      <c r="AM9" s="142">
        <v>9.5745000000000005</v>
      </c>
      <c r="AN9" s="142">
        <v>4.0168999999999997</v>
      </c>
      <c r="AO9" s="4" t="s">
        <v>33</v>
      </c>
      <c r="AP9" s="4" t="s">
        <v>5906</v>
      </c>
      <c r="AQ9" s="4" t="s">
        <v>8293</v>
      </c>
      <c r="AR9" s="4" t="s">
        <v>3048</v>
      </c>
      <c r="AS9" s="4"/>
    </row>
    <row r="10" spans="1:45" customFormat="1">
      <c r="A10" s="4" t="s">
        <v>4254</v>
      </c>
      <c r="B10" s="4" t="s">
        <v>878</v>
      </c>
      <c r="C10" s="4" t="s">
        <v>95</v>
      </c>
      <c r="D10" s="4" t="s">
        <v>122</v>
      </c>
      <c r="E10" s="4" t="s">
        <v>876</v>
      </c>
      <c r="F10" s="4"/>
      <c r="G10" s="14">
        <v>38.302</v>
      </c>
      <c r="H10" s="14">
        <v>-5.5579999999999998</v>
      </c>
      <c r="I10" s="4" t="s">
        <v>100</v>
      </c>
      <c r="J10" s="4" t="s">
        <v>3053</v>
      </c>
      <c r="K10" s="4" t="s">
        <v>869</v>
      </c>
      <c r="L10" s="4" t="s">
        <v>101</v>
      </c>
      <c r="M10" s="72">
        <v>18.152000000000001</v>
      </c>
      <c r="N10" s="72"/>
      <c r="O10" s="72">
        <v>15.595000000000001</v>
      </c>
      <c r="P10" s="72"/>
      <c r="Q10" s="72">
        <v>38.322000000000003</v>
      </c>
      <c r="R10" s="72"/>
      <c r="S10" s="7">
        <v>0.85912999999999995</v>
      </c>
      <c r="T10" s="7"/>
      <c r="U10" s="7">
        <v>2.11117</v>
      </c>
      <c r="V10" s="7"/>
      <c r="W10" s="5"/>
      <c r="X10" s="6"/>
      <c r="Y10" s="11">
        <v>347</v>
      </c>
      <c r="Z10" s="10">
        <v>9.6999999999999993</v>
      </c>
      <c r="AA10" s="10">
        <v>38.6</v>
      </c>
      <c r="AB10" s="4" t="s">
        <v>6743</v>
      </c>
      <c r="AC10" s="4"/>
      <c r="AD10" s="4"/>
      <c r="AE10" s="4"/>
      <c r="AF10" s="4"/>
      <c r="AG10" s="8"/>
      <c r="AH10" s="8"/>
      <c r="AI10" s="8"/>
      <c r="AJ10" s="8"/>
      <c r="AK10" s="8"/>
      <c r="AL10" s="141">
        <v>343</v>
      </c>
      <c r="AM10" s="142">
        <v>9.5667000000000009</v>
      </c>
      <c r="AN10" s="142">
        <v>4.0136000000000003</v>
      </c>
      <c r="AO10" s="4" t="s">
        <v>33</v>
      </c>
      <c r="AP10" s="4" t="s">
        <v>5906</v>
      </c>
      <c r="AQ10" s="4" t="s">
        <v>8293</v>
      </c>
      <c r="AR10" s="4" t="s">
        <v>3048</v>
      </c>
      <c r="AS10" s="4"/>
    </row>
    <row r="11" spans="1:45" customFormat="1">
      <c r="A11" s="4" t="s">
        <v>4255</v>
      </c>
      <c r="B11" s="4" t="s">
        <v>879</v>
      </c>
      <c r="C11" s="4" t="s">
        <v>95</v>
      </c>
      <c r="D11" s="4" t="s">
        <v>122</v>
      </c>
      <c r="E11" s="4" t="s">
        <v>876</v>
      </c>
      <c r="F11" s="4"/>
      <c r="G11" s="14">
        <v>38.302</v>
      </c>
      <c r="H11" s="14">
        <v>-5.5579999999999998</v>
      </c>
      <c r="I11" s="4" t="s">
        <v>100</v>
      </c>
      <c r="J11" s="4" t="s">
        <v>3053</v>
      </c>
      <c r="K11" s="4" t="s">
        <v>869</v>
      </c>
      <c r="L11" s="4" t="s">
        <v>101</v>
      </c>
      <c r="M11" s="72">
        <v>18.164999999999999</v>
      </c>
      <c r="N11" s="72"/>
      <c r="O11" s="72">
        <v>15.606999999999999</v>
      </c>
      <c r="P11" s="72"/>
      <c r="Q11" s="72">
        <v>38.383000000000003</v>
      </c>
      <c r="R11" s="72"/>
      <c r="S11" s="7">
        <v>0.85918000000000005</v>
      </c>
      <c r="T11" s="7"/>
      <c r="U11" s="7">
        <v>2.1130200000000001</v>
      </c>
      <c r="V11" s="7"/>
      <c r="W11" s="5"/>
      <c r="X11" s="6"/>
      <c r="Y11" s="11">
        <v>361</v>
      </c>
      <c r="Z11" s="10">
        <v>9.8000000000000007</v>
      </c>
      <c r="AA11" s="10">
        <v>39.1</v>
      </c>
      <c r="AB11" s="4" t="s">
        <v>6743</v>
      </c>
      <c r="AC11" s="4"/>
      <c r="AD11" s="4"/>
      <c r="AE11" s="4"/>
      <c r="AF11" s="4"/>
      <c r="AG11" s="8"/>
      <c r="AH11" s="8"/>
      <c r="AI11" s="8"/>
      <c r="AJ11" s="8"/>
      <c r="AK11" s="8"/>
      <c r="AL11" s="141">
        <v>356</v>
      </c>
      <c r="AM11" s="142">
        <v>9.6114999999999995</v>
      </c>
      <c r="AN11" s="142">
        <v>4.0423</v>
      </c>
      <c r="AO11" s="4" t="s">
        <v>33</v>
      </c>
      <c r="AP11" s="4" t="s">
        <v>5906</v>
      </c>
      <c r="AQ11" s="4" t="s">
        <v>8293</v>
      </c>
      <c r="AR11" s="4" t="s">
        <v>3048</v>
      </c>
      <c r="AS11" s="4"/>
    </row>
    <row r="12" spans="1:45" customFormat="1">
      <c r="A12" s="4" t="s">
        <v>4256</v>
      </c>
      <c r="B12" s="4" t="s">
        <v>880</v>
      </c>
      <c r="C12" s="4" t="s">
        <v>95</v>
      </c>
      <c r="D12" s="4" t="s">
        <v>122</v>
      </c>
      <c r="E12" s="4" t="s">
        <v>876</v>
      </c>
      <c r="F12" s="4"/>
      <c r="G12" s="14">
        <v>38.302</v>
      </c>
      <c r="H12" s="14">
        <v>-5.5579999999999998</v>
      </c>
      <c r="I12" s="4" t="s">
        <v>100</v>
      </c>
      <c r="J12" s="4" t="s">
        <v>3053</v>
      </c>
      <c r="K12" s="4" t="s">
        <v>869</v>
      </c>
      <c r="L12" s="4" t="s">
        <v>101</v>
      </c>
      <c r="M12" s="72">
        <v>18.181000000000001</v>
      </c>
      <c r="N12" s="72"/>
      <c r="O12" s="72">
        <v>15.611000000000001</v>
      </c>
      <c r="P12" s="72"/>
      <c r="Q12" s="72">
        <v>38.405999999999999</v>
      </c>
      <c r="R12" s="72"/>
      <c r="S12" s="7">
        <v>0.85863999999999996</v>
      </c>
      <c r="T12" s="7"/>
      <c r="U12" s="7">
        <v>2.1124299999999998</v>
      </c>
      <c r="V12" s="7"/>
      <c r="W12" s="5"/>
      <c r="X12" s="6"/>
      <c r="Y12" s="11">
        <v>358</v>
      </c>
      <c r="Z12" s="10">
        <v>9.8000000000000007</v>
      </c>
      <c r="AA12" s="10">
        <v>39.200000000000003</v>
      </c>
      <c r="AB12" s="4" t="s">
        <v>6743</v>
      </c>
      <c r="AC12" s="4"/>
      <c r="AD12" s="4"/>
      <c r="AE12" s="4"/>
      <c r="AF12" s="4"/>
      <c r="AG12" s="8"/>
      <c r="AH12" s="8"/>
      <c r="AI12" s="8"/>
      <c r="AJ12" s="8"/>
      <c r="AK12" s="8"/>
      <c r="AL12" s="141">
        <v>352</v>
      </c>
      <c r="AM12" s="142">
        <v>9.6235999999999997</v>
      </c>
      <c r="AN12" s="142">
        <v>4.0450999999999997</v>
      </c>
      <c r="AO12" s="4" t="s">
        <v>33</v>
      </c>
      <c r="AP12" s="4" t="s">
        <v>5906</v>
      </c>
      <c r="AQ12" s="4" t="s">
        <v>8293</v>
      </c>
      <c r="AR12" s="4" t="s">
        <v>3048</v>
      </c>
      <c r="AS12" s="4"/>
    </row>
    <row r="13" spans="1:45" customFormat="1">
      <c r="A13" s="4" t="s">
        <v>4257</v>
      </c>
      <c r="B13" s="4" t="s">
        <v>881</v>
      </c>
      <c r="C13" s="4" t="s">
        <v>95</v>
      </c>
      <c r="D13" s="4" t="s">
        <v>122</v>
      </c>
      <c r="E13" s="4" t="s">
        <v>876</v>
      </c>
      <c r="F13" s="4"/>
      <c r="G13" s="14">
        <v>38.302</v>
      </c>
      <c r="H13" s="14">
        <v>-5.5579999999999998</v>
      </c>
      <c r="I13" s="4" t="s">
        <v>100</v>
      </c>
      <c r="J13" s="4" t="s">
        <v>3053</v>
      </c>
      <c r="K13" s="4" t="s">
        <v>869</v>
      </c>
      <c r="L13" s="4" t="s">
        <v>101</v>
      </c>
      <c r="M13" s="72">
        <v>18.149999999999999</v>
      </c>
      <c r="N13" s="72"/>
      <c r="O13" s="72">
        <v>15.593999999999999</v>
      </c>
      <c r="P13" s="72"/>
      <c r="Q13" s="72">
        <v>38.347000000000001</v>
      </c>
      <c r="R13" s="72"/>
      <c r="S13" s="7">
        <v>0.85916999999999999</v>
      </c>
      <c r="T13" s="7"/>
      <c r="U13" s="7">
        <v>2.1127799999999999</v>
      </c>
      <c r="V13" s="7"/>
      <c r="W13" s="5"/>
      <c r="X13" s="6"/>
      <c r="Y13" s="11">
        <v>347</v>
      </c>
      <c r="Z13" s="10">
        <v>9.6999999999999993</v>
      </c>
      <c r="AA13" s="10">
        <v>38.799999999999997</v>
      </c>
      <c r="AB13" s="4" t="s">
        <v>6743</v>
      </c>
      <c r="AC13" s="4"/>
      <c r="AD13" s="4"/>
      <c r="AE13" s="4"/>
      <c r="AF13" s="4"/>
      <c r="AG13" s="8"/>
      <c r="AH13" s="8"/>
      <c r="AI13" s="8"/>
      <c r="AJ13" s="8"/>
      <c r="AK13" s="8"/>
      <c r="AL13" s="141">
        <v>343</v>
      </c>
      <c r="AM13" s="142">
        <v>9.5632000000000001</v>
      </c>
      <c r="AN13" s="142">
        <v>4.0284000000000004</v>
      </c>
      <c r="AO13" s="4" t="s">
        <v>33</v>
      </c>
      <c r="AP13" s="4" t="s">
        <v>5906</v>
      </c>
      <c r="AQ13" s="4" t="s">
        <v>8293</v>
      </c>
      <c r="AR13" s="4" t="s">
        <v>3048</v>
      </c>
      <c r="AS13" s="4"/>
    </row>
    <row r="14" spans="1:45" customFormat="1">
      <c r="A14" s="4" t="s">
        <v>4258</v>
      </c>
      <c r="B14" s="4" t="s">
        <v>882</v>
      </c>
      <c r="C14" s="4" t="s">
        <v>95</v>
      </c>
      <c r="D14" s="4" t="s">
        <v>122</v>
      </c>
      <c r="E14" s="4" t="s">
        <v>876</v>
      </c>
      <c r="F14" s="4"/>
      <c r="G14" s="14">
        <v>38.302</v>
      </c>
      <c r="H14" s="14">
        <v>-5.5579999999999998</v>
      </c>
      <c r="I14" s="4" t="s">
        <v>100</v>
      </c>
      <c r="J14" s="4" t="s">
        <v>3053</v>
      </c>
      <c r="K14" s="4" t="s">
        <v>869</v>
      </c>
      <c r="L14" s="4" t="s">
        <v>101</v>
      </c>
      <c r="M14" s="72">
        <v>18.146000000000001</v>
      </c>
      <c r="N14" s="72"/>
      <c r="O14" s="72">
        <v>15.589</v>
      </c>
      <c r="P14" s="72"/>
      <c r="Q14" s="72">
        <v>38.338999999999999</v>
      </c>
      <c r="R14" s="72"/>
      <c r="S14" s="7">
        <v>0.85909000000000002</v>
      </c>
      <c r="T14" s="7"/>
      <c r="U14" s="7">
        <v>2.1128100000000001</v>
      </c>
      <c r="V14" s="7"/>
      <c r="W14" s="5"/>
      <c r="X14" s="6"/>
      <c r="Y14" s="11">
        <v>339</v>
      </c>
      <c r="Z14" s="10">
        <v>9.6999999999999993</v>
      </c>
      <c r="AA14" s="10">
        <v>38.6</v>
      </c>
      <c r="AB14" s="4" t="s">
        <v>6743</v>
      </c>
      <c r="AC14" s="4"/>
      <c r="AD14" s="4"/>
      <c r="AE14" s="4"/>
      <c r="AF14" s="4"/>
      <c r="AG14" s="8"/>
      <c r="AH14" s="8"/>
      <c r="AI14" s="8"/>
      <c r="AJ14" s="8"/>
      <c r="AK14" s="8"/>
      <c r="AL14" s="141">
        <v>336</v>
      </c>
      <c r="AM14" s="142">
        <v>9.5442</v>
      </c>
      <c r="AN14" s="142">
        <v>4.0250000000000004</v>
      </c>
      <c r="AO14" s="4" t="s">
        <v>33</v>
      </c>
      <c r="AP14" s="4" t="s">
        <v>5906</v>
      </c>
      <c r="AQ14" s="4" t="s">
        <v>8293</v>
      </c>
      <c r="AR14" s="4" t="s">
        <v>3048</v>
      </c>
      <c r="AS14" s="4"/>
    </row>
    <row r="15" spans="1:45" customFormat="1">
      <c r="A15" s="4" t="s">
        <v>4259</v>
      </c>
      <c r="B15" s="4" t="s">
        <v>883</v>
      </c>
      <c r="C15" s="4" t="s">
        <v>95</v>
      </c>
      <c r="D15" s="4" t="s">
        <v>122</v>
      </c>
      <c r="E15" s="4" t="s">
        <v>876</v>
      </c>
      <c r="F15" s="4"/>
      <c r="G15" s="14">
        <v>38.302</v>
      </c>
      <c r="H15" s="14">
        <v>-5.5579999999999998</v>
      </c>
      <c r="I15" s="4" t="s">
        <v>100</v>
      </c>
      <c r="J15" s="4" t="s">
        <v>3053</v>
      </c>
      <c r="K15" s="4" t="s">
        <v>869</v>
      </c>
      <c r="L15" s="4" t="s">
        <v>101</v>
      </c>
      <c r="M15" s="72">
        <v>18.152000000000001</v>
      </c>
      <c r="N15" s="72"/>
      <c r="O15" s="72">
        <v>15.602</v>
      </c>
      <c r="P15" s="72"/>
      <c r="Q15" s="72">
        <v>38.356000000000002</v>
      </c>
      <c r="R15" s="72"/>
      <c r="S15" s="7">
        <v>0.85951999999999995</v>
      </c>
      <c r="T15" s="7"/>
      <c r="U15" s="7">
        <v>2.1130499999999999</v>
      </c>
      <c r="V15" s="7"/>
      <c r="W15" s="5"/>
      <c r="X15" s="6"/>
      <c r="Y15" s="11">
        <v>361</v>
      </c>
      <c r="Z15" s="10">
        <v>9.8000000000000007</v>
      </c>
      <c r="AA15" s="10">
        <v>39</v>
      </c>
      <c r="AB15" s="4" t="s">
        <v>6743</v>
      </c>
      <c r="AC15" s="4"/>
      <c r="AD15" s="4"/>
      <c r="AE15" s="4"/>
      <c r="AF15" s="4"/>
      <c r="AG15" s="8"/>
      <c r="AH15" s="8"/>
      <c r="AI15" s="8"/>
      <c r="AJ15" s="8"/>
      <c r="AK15" s="8"/>
      <c r="AL15" s="141">
        <v>357</v>
      </c>
      <c r="AM15" s="142">
        <v>9.5946999999999996</v>
      </c>
      <c r="AN15" s="142">
        <v>4.0347999999999997</v>
      </c>
      <c r="AO15" s="4" t="s">
        <v>33</v>
      </c>
      <c r="AP15" s="4" t="s">
        <v>5906</v>
      </c>
      <c r="AQ15" s="4" t="s">
        <v>8293</v>
      </c>
      <c r="AR15" s="4" t="s">
        <v>3048</v>
      </c>
      <c r="AS15" s="4"/>
    </row>
    <row r="16" spans="1:45" customFormat="1">
      <c r="A16" s="4" t="s">
        <v>4260</v>
      </c>
      <c r="B16" s="4" t="s">
        <v>884</v>
      </c>
      <c r="C16" s="4" t="s">
        <v>95</v>
      </c>
      <c r="D16" s="4" t="s">
        <v>122</v>
      </c>
      <c r="E16" s="4" t="s">
        <v>876</v>
      </c>
      <c r="F16" s="4"/>
      <c r="G16" s="14">
        <v>38.302</v>
      </c>
      <c r="H16" s="14">
        <v>-5.5579999999999998</v>
      </c>
      <c r="I16" s="4" t="s">
        <v>100</v>
      </c>
      <c r="J16" s="4" t="s">
        <v>3053</v>
      </c>
      <c r="K16" s="4" t="s">
        <v>869</v>
      </c>
      <c r="L16" s="4" t="s">
        <v>101</v>
      </c>
      <c r="M16" s="72">
        <v>18.13</v>
      </c>
      <c r="N16" s="72"/>
      <c r="O16" s="72">
        <v>15.587999999999999</v>
      </c>
      <c r="P16" s="72"/>
      <c r="Q16" s="72">
        <v>38.301000000000002</v>
      </c>
      <c r="R16" s="72"/>
      <c r="S16" s="7">
        <v>0.85979000000000005</v>
      </c>
      <c r="T16" s="7"/>
      <c r="U16" s="7">
        <v>2.1125799999999999</v>
      </c>
      <c r="V16" s="7"/>
      <c r="W16" s="5"/>
      <c r="X16" s="6"/>
      <c r="Y16" s="11">
        <v>350</v>
      </c>
      <c r="Z16" s="10">
        <v>9.6999999999999993</v>
      </c>
      <c r="AA16" s="10">
        <v>38.5</v>
      </c>
      <c r="AB16" s="4" t="s">
        <v>6743</v>
      </c>
      <c r="AC16" s="4"/>
      <c r="AD16" s="4"/>
      <c r="AE16" s="4"/>
      <c r="AF16" s="4"/>
      <c r="AG16" s="8"/>
      <c r="AH16" s="8"/>
      <c r="AI16" s="8"/>
      <c r="AJ16" s="8"/>
      <c r="AK16" s="8"/>
      <c r="AL16" s="141">
        <v>346</v>
      </c>
      <c r="AM16" s="142">
        <v>9.5441000000000003</v>
      </c>
      <c r="AN16" s="142">
        <v>4.0149999999999997</v>
      </c>
      <c r="AO16" s="4" t="s">
        <v>33</v>
      </c>
      <c r="AP16" s="4" t="s">
        <v>5906</v>
      </c>
      <c r="AQ16" s="4" t="s">
        <v>8293</v>
      </c>
      <c r="AR16" s="4" t="s">
        <v>3048</v>
      </c>
      <c r="AS16" s="4"/>
    </row>
    <row r="17" spans="1:45" customFormat="1">
      <c r="A17" s="4" t="s">
        <v>4261</v>
      </c>
      <c r="B17" s="4" t="s">
        <v>885</v>
      </c>
      <c r="C17" s="4" t="s">
        <v>95</v>
      </c>
      <c r="D17" s="4" t="s">
        <v>122</v>
      </c>
      <c r="E17" s="4" t="s">
        <v>876</v>
      </c>
      <c r="F17" s="4"/>
      <c r="G17" s="14">
        <v>38.302</v>
      </c>
      <c r="H17" s="14">
        <v>-5.5579999999999998</v>
      </c>
      <c r="I17" s="4" t="s">
        <v>100</v>
      </c>
      <c r="J17" s="4" t="s">
        <v>3053</v>
      </c>
      <c r="K17" s="4" t="s">
        <v>869</v>
      </c>
      <c r="L17" s="4" t="s">
        <v>101</v>
      </c>
      <c r="M17" s="72">
        <v>18.138999999999999</v>
      </c>
      <c r="N17" s="72"/>
      <c r="O17" s="72">
        <v>15.596</v>
      </c>
      <c r="P17" s="72"/>
      <c r="Q17" s="72">
        <v>38.32</v>
      </c>
      <c r="R17" s="72"/>
      <c r="S17" s="7">
        <v>0.85980000000000001</v>
      </c>
      <c r="T17" s="7"/>
      <c r="U17" s="7">
        <v>2.1125799999999999</v>
      </c>
      <c r="V17" s="7"/>
      <c r="W17" s="5"/>
      <c r="X17" s="6"/>
      <c r="Y17" s="11">
        <v>359</v>
      </c>
      <c r="Z17" s="10">
        <v>9.6999999999999993</v>
      </c>
      <c r="AA17" s="10">
        <v>38.700000000000003</v>
      </c>
      <c r="AB17" s="4" t="s">
        <v>6743</v>
      </c>
      <c r="AC17" s="4"/>
      <c r="AD17" s="4"/>
      <c r="AE17" s="4"/>
      <c r="AF17" s="4"/>
      <c r="AG17" s="8"/>
      <c r="AH17" s="8"/>
      <c r="AI17" s="8"/>
      <c r="AJ17" s="8"/>
      <c r="AK17" s="8"/>
      <c r="AL17" s="141">
        <v>355</v>
      </c>
      <c r="AM17" s="142">
        <v>9.5739000000000001</v>
      </c>
      <c r="AN17" s="142">
        <v>4.0220000000000002</v>
      </c>
      <c r="AO17" s="4" t="s">
        <v>33</v>
      </c>
      <c r="AP17" s="4" t="s">
        <v>5906</v>
      </c>
      <c r="AQ17" s="4" t="s">
        <v>8293</v>
      </c>
      <c r="AR17" s="4" t="s">
        <v>3048</v>
      </c>
      <c r="AS17" s="4"/>
    </row>
    <row r="18" spans="1:45" customFormat="1">
      <c r="A18" s="4" t="s">
        <v>4262</v>
      </c>
      <c r="B18" s="4" t="s">
        <v>886</v>
      </c>
      <c r="C18" s="4" t="s">
        <v>95</v>
      </c>
      <c r="D18" s="4" t="s">
        <v>122</v>
      </c>
      <c r="E18" s="4" t="s">
        <v>876</v>
      </c>
      <c r="F18" s="4"/>
      <c r="G18" s="14">
        <v>38.302</v>
      </c>
      <c r="H18" s="14">
        <v>-5.5579999999999998</v>
      </c>
      <c r="I18" s="4" t="s">
        <v>100</v>
      </c>
      <c r="J18" s="4" t="s">
        <v>3053</v>
      </c>
      <c r="K18" s="4" t="s">
        <v>869</v>
      </c>
      <c r="L18" s="4" t="s">
        <v>101</v>
      </c>
      <c r="M18" s="72">
        <v>18.164999999999999</v>
      </c>
      <c r="N18" s="72"/>
      <c r="O18" s="72">
        <v>15.616</v>
      </c>
      <c r="P18" s="72"/>
      <c r="Q18" s="72">
        <v>38.438000000000002</v>
      </c>
      <c r="R18" s="72"/>
      <c r="S18" s="7">
        <v>0.85968</v>
      </c>
      <c r="T18" s="7"/>
      <c r="U18" s="7">
        <v>2.11605</v>
      </c>
      <c r="V18" s="7"/>
      <c r="W18" s="5"/>
      <c r="X18" s="6"/>
      <c r="Y18" s="11">
        <v>380</v>
      </c>
      <c r="Z18" s="10">
        <v>9.8000000000000007</v>
      </c>
      <c r="AA18" s="10">
        <v>39.6</v>
      </c>
      <c r="AB18" s="4" t="s">
        <v>6743</v>
      </c>
      <c r="AC18" s="4"/>
      <c r="AD18" s="4"/>
      <c r="AE18" s="4"/>
      <c r="AF18" s="4"/>
      <c r="AG18" s="8"/>
      <c r="AH18" s="8"/>
      <c r="AI18" s="8"/>
      <c r="AJ18" s="8"/>
      <c r="AK18" s="8"/>
      <c r="AL18" s="141">
        <v>373</v>
      </c>
      <c r="AM18" s="142">
        <v>9.6476000000000006</v>
      </c>
      <c r="AN18" s="142">
        <v>4.0758000000000001</v>
      </c>
      <c r="AO18" s="4" t="s">
        <v>33</v>
      </c>
      <c r="AP18" s="4" t="s">
        <v>5906</v>
      </c>
      <c r="AQ18" s="4" t="s">
        <v>8293</v>
      </c>
      <c r="AR18" s="4" t="s">
        <v>3048</v>
      </c>
      <c r="AS18" s="4"/>
    </row>
    <row r="19" spans="1:45" customFormat="1">
      <c r="A19" s="4" t="s">
        <v>4263</v>
      </c>
      <c r="B19" s="4" t="s">
        <v>887</v>
      </c>
      <c r="C19" s="4" t="s">
        <v>95</v>
      </c>
      <c r="D19" s="4" t="s">
        <v>122</v>
      </c>
      <c r="E19" s="4" t="s">
        <v>876</v>
      </c>
      <c r="F19" s="4"/>
      <c r="G19" s="14">
        <v>38.302</v>
      </c>
      <c r="H19" s="14">
        <v>-5.5579999999999998</v>
      </c>
      <c r="I19" s="4" t="s">
        <v>100</v>
      </c>
      <c r="J19" s="4" t="s">
        <v>3053</v>
      </c>
      <c r="K19" s="4" t="s">
        <v>869</v>
      </c>
      <c r="L19" s="4" t="s">
        <v>101</v>
      </c>
      <c r="M19" s="72">
        <v>18.149000000000001</v>
      </c>
      <c r="N19" s="72"/>
      <c r="O19" s="72">
        <v>15.598000000000001</v>
      </c>
      <c r="P19" s="72"/>
      <c r="Q19" s="72">
        <v>38.334000000000003</v>
      </c>
      <c r="R19" s="72"/>
      <c r="S19" s="7">
        <v>0.85943999999999998</v>
      </c>
      <c r="T19" s="7"/>
      <c r="U19" s="7">
        <v>2.1121799999999999</v>
      </c>
      <c r="V19" s="7"/>
      <c r="W19" s="5"/>
      <c r="X19" s="6"/>
      <c r="Y19" s="11">
        <v>354</v>
      </c>
      <c r="Z19" s="10">
        <v>9.6999999999999993</v>
      </c>
      <c r="AA19" s="10">
        <v>38.799999999999997</v>
      </c>
      <c r="AB19" s="4" t="s">
        <v>6743</v>
      </c>
      <c r="AC19" s="4"/>
      <c r="AD19" s="4"/>
      <c r="AE19" s="4"/>
      <c r="AF19" s="4"/>
      <c r="AG19" s="8"/>
      <c r="AH19" s="8"/>
      <c r="AI19" s="8"/>
      <c r="AJ19" s="8"/>
      <c r="AK19" s="8"/>
      <c r="AL19" s="141">
        <v>351</v>
      </c>
      <c r="AM19" s="142">
        <v>9.5793999999999997</v>
      </c>
      <c r="AN19" s="142">
        <v>4.0233999999999996</v>
      </c>
      <c r="AO19" s="4" t="s">
        <v>33</v>
      </c>
      <c r="AP19" s="4" t="s">
        <v>5906</v>
      </c>
      <c r="AQ19" s="4" t="s">
        <v>8293</v>
      </c>
      <c r="AR19" s="4" t="s">
        <v>3048</v>
      </c>
      <c r="AS19" s="4"/>
    </row>
    <row r="20" spans="1:45" customFormat="1">
      <c r="A20" s="4" t="s">
        <v>4264</v>
      </c>
      <c r="B20" s="4" t="s">
        <v>888</v>
      </c>
      <c r="C20" s="4" t="s">
        <v>95</v>
      </c>
      <c r="D20" s="4" t="s">
        <v>122</v>
      </c>
      <c r="E20" s="4" t="s">
        <v>876</v>
      </c>
      <c r="F20" s="4"/>
      <c r="G20" s="14">
        <v>38.302</v>
      </c>
      <c r="H20" s="14">
        <v>-5.5579999999999998</v>
      </c>
      <c r="I20" s="4" t="s">
        <v>100</v>
      </c>
      <c r="J20" s="4" t="s">
        <v>3053</v>
      </c>
      <c r="K20" s="4" t="s">
        <v>869</v>
      </c>
      <c r="L20" s="4" t="s">
        <v>101</v>
      </c>
      <c r="M20" s="72">
        <v>18.167000000000002</v>
      </c>
      <c r="N20" s="72"/>
      <c r="O20" s="72">
        <v>15.608000000000001</v>
      </c>
      <c r="P20" s="72"/>
      <c r="Q20" s="72">
        <v>38.384999999999998</v>
      </c>
      <c r="R20" s="72"/>
      <c r="S20" s="7">
        <v>0.85914000000000001</v>
      </c>
      <c r="T20" s="7"/>
      <c r="U20" s="7">
        <v>2.1128999999999998</v>
      </c>
      <c r="V20" s="7"/>
      <c r="W20" s="5"/>
      <c r="X20" s="6"/>
      <c r="Y20" s="11">
        <v>361</v>
      </c>
      <c r="Z20" s="10">
        <v>9.8000000000000007</v>
      </c>
      <c r="AA20" s="10">
        <v>39.1</v>
      </c>
      <c r="AB20" s="4" t="s">
        <v>6743</v>
      </c>
      <c r="AC20" s="4"/>
      <c r="AD20" s="4"/>
      <c r="AE20" s="4"/>
      <c r="AF20" s="4"/>
      <c r="AG20" s="8"/>
      <c r="AH20" s="8"/>
      <c r="AI20" s="8"/>
      <c r="AJ20" s="8"/>
      <c r="AK20" s="8"/>
      <c r="AL20" s="141">
        <v>357</v>
      </c>
      <c r="AM20" s="142">
        <v>9.6150000000000002</v>
      </c>
      <c r="AN20" s="142">
        <v>4.0423999999999998</v>
      </c>
      <c r="AO20" s="4" t="s">
        <v>33</v>
      </c>
      <c r="AP20" s="4" t="s">
        <v>5906</v>
      </c>
      <c r="AQ20" s="4" t="s">
        <v>8293</v>
      </c>
      <c r="AR20" s="4" t="s">
        <v>3048</v>
      </c>
      <c r="AS20" s="4"/>
    </row>
    <row r="21" spans="1:45" customFormat="1">
      <c r="A21" s="4" t="s">
        <v>4265</v>
      </c>
      <c r="B21" s="4" t="s">
        <v>889</v>
      </c>
      <c r="C21" s="4" t="s">
        <v>95</v>
      </c>
      <c r="D21" s="4" t="s">
        <v>122</v>
      </c>
      <c r="E21" s="4" t="s">
        <v>876</v>
      </c>
      <c r="F21" s="4"/>
      <c r="G21" s="14">
        <v>38.302</v>
      </c>
      <c r="H21" s="14">
        <v>-5.5579999999999998</v>
      </c>
      <c r="I21" s="4" t="s">
        <v>100</v>
      </c>
      <c r="J21" s="4" t="s">
        <v>3053</v>
      </c>
      <c r="K21" s="4" t="s">
        <v>869</v>
      </c>
      <c r="L21" s="4" t="s">
        <v>101</v>
      </c>
      <c r="M21" s="72">
        <v>18.167000000000002</v>
      </c>
      <c r="N21" s="72"/>
      <c r="O21" s="72">
        <v>15.602</v>
      </c>
      <c r="P21" s="72"/>
      <c r="Q21" s="72">
        <v>38.56</v>
      </c>
      <c r="R21" s="72"/>
      <c r="S21" s="7">
        <v>0.85880999999999996</v>
      </c>
      <c r="T21" s="7"/>
      <c r="U21" s="7">
        <v>2.1225299999999998</v>
      </c>
      <c r="V21" s="7"/>
      <c r="W21" s="5"/>
      <c r="X21" s="6"/>
      <c r="Y21" s="11">
        <v>350</v>
      </c>
      <c r="Z21" s="10">
        <v>9.6999999999999993</v>
      </c>
      <c r="AA21" s="10">
        <v>40</v>
      </c>
      <c r="AB21" s="4" t="s">
        <v>6743</v>
      </c>
      <c r="AC21" s="4"/>
      <c r="AD21" s="4"/>
      <c r="AE21" s="4"/>
      <c r="AF21" s="4"/>
      <c r="AG21" s="8"/>
      <c r="AH21" s="8"/>
      <c r="AI21" s="8"/>
      <c r="AJ21" s="8"/>
      <c r="AK21" s="8"/>
      <c r="AL21" s="141">
        <v>345</v>
      </c>
      <c r="AM21" s="142">
        <v>9.5909999999999993</v>
      </c>
      <c r="AN21" s="142">
        <v>4.1364000000000001</v>
      </c>
      <c r="AO21" s="4" t="s">
        <v>33</v>
      </c>
      <c r="AP21" s="4" t="s">
        <v>5906</v>
      </c>
      <c r="AQ21" s="4" t="s">
        <v>8293</v>
      </c>
      <c r="AR21" s="4" t="s">
        <v>3048</v>
      </c>
      <c r="AS21" s="4"/>
    </row>
    <row r="22" spans="1:45" customFormat="1">
      <c r="A22" s="4" t="s">
        <v>4266</v>
      </c>
      <c r="B22" s="4" t="s">
        <v>890</v>
      </c>
      <c r="C22" s="4" t="s">
        <v>95</v>
      </c>
      <c r="D22" s="4" t="s">
        <v>122</v>
      </c>
      <c r="E22" s="4" t="s">
        <v>876</v>
      </c>
      <c r="F22" s="4"/>
      <c r="G22" s="14">
        <v>38.302</v>
      </c>
      <c r="H22" s="14">
        <v>-5.5579999999999998</v>
      </c>
      <c r="I22" s="4" t="s">
        <v>100</v>
      </c>
      <c r="J22" s="4" t="s">
        <v>3053</v>
      </c>
      <c r="K22" s="4" t="s">
        <v>869</v>
      </c>
      <c r="L22" s="4" t="s">
        <v>101</v>
      </c>
      <c r="M22" s="72">
        <v>18.204000000000001</v>
      </c>
      <c r="N22" s="72"/>
      <c r="O22" s="72">
        <v>15.608000000000001</v>
      </c>
      <c r="P22" s="72"/>
      <c r="Q22" s="72">
        <v>38.409999999999997</v>
      </c>
      <c r="R22" s="72"/>
      <c r="S22" s="7">
        <v>0.85738999999999999</v>
      </c>
      <c r="T22" s="7"/>
      <c r="U22" s="7">
        <v>2.1099800000000002</v>
      </c>
      <c r="V22" s="7"/>
      <c r="W22" s="5"/>
      <c r="X22" s="6"/>
      <c r="Y22" s="11">
        <v>333</v>
      </c>
      <c r="Z22" s="10">
        <v>9.8000000000000007</v>
      </c>
      <c r="AA22" s="10">
        <v>39</v>
      </c>
      <c r="AB22" s="4" t="s">
        <v>6743</v>
      </c>
      <c r="AC22" s="4"/>
      <c r="AD22" s="4"/>
      <c r="AE22" s="4"/>
      <c r="AF22" s="4"/>
      <c r="AG22" s="8"/>
      <c r="AH22" s="8"/>
      <c r="AI22" s="8"/>
      <c r="AJ22" s="8"/>
      <c r="AK22" s="8"/>
      <c r="AL22" s="141">
        <v>329</v>
      </c>
      <c r="AM22" s="142">
        <v>9.6059999999999999</v>
      </c>
      <c r="AN22" s="142">
        <v>4.0301</v>
      </c>
      <c r="AO22" s="4" t="s">
        <v>33</v>
      </c>
      <c r="AP22" s="4" t="s">
        <v>5906</v>
      </c>
      <c r="AQ22" s="4" t="s">
        <v>8293</v>
      </c>
      <c r="AR22" s="4" t="s">
        <v>3048</v>
      </c>
      <c r="AS22" s="4"/>
    </row>
  </sheetData>
  <sheetProtection selectLockedCells="1" selectUnlockedCells="1"/>
  <conditionalFormatting sqref="AR2:AR22">
    <cfRule type="containsText" dxfId="86" priority="1" stopIfTrue="1" operator="containsText" text="NA">
      <formula>NOT(ISERROR(SEARCH("NA",AR2)))</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
  <sheetViews>
    <sheetView workbookViewId="0">
      <selection sqref="A1:XFD1"/>
    </sheetView>
  </sheetViews>
  <sheetFormatPr baseColWidth="10" defaultRowHeight="15" x14ac:dyDescent="0"/>
  <cols>
    <col min="1" max="4" width="10.83203125" style="66"/>
    <col min="5" max="5" width="15.6640625" style="66" bestFit="1" customWidth="1"/>
    <col min="6" max="40" width="10.83203125" style="66"/>
    <col min="41" max="41" width="13" style="66" bestFit="1" customWidth="1"/>
    <col min="42" max="16384" width="10.83203125" style="6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7485</v>
      </c>
      <c r="B2" s="4" t="s">
        <v>7486</v>
      </c>
      <c r="C2" s="4" t="s">
        <v>399</v>
      </c>
      <c r="D2" s="4" t="s">
        <v>8485</v>
      </c>
      <c r="E2" s="4"/>
      <c r="F2" s="4" t="s">
        <v>7487</v>
      </c>
      <c r="G2" s="14">
        <v>38.619402000000001</v>
      </c>
      <c r="H2" s="14">
        <v>-7.2679530000000003</v>
      </c>
      <c r="I2" s="4" t="s">
        <v>8606</v>
      </c>
      <c r="J2" s="4" t="s">
        <v>6693</v>
      </c>
      <c r="K2" s="4" t="s">
        <v>7488</v>
      </c>
      <c r="L2" s="4" t="s">
        <v>117</v>
      </c>
      <c r="M2" s="6">
        <v>18.07</v>
      </c>
      <c r="N2" s="6">
        <v>0</v>
      </c>
      <c r="O2" s="6">
        <v>15.58</v>
      </c>
      <c r="P2" s="6">
        <v>0.01</v>
      </c>
      <c r="Q2" s="6">
        <v>38.06</v>
      </c>
      <c r="R2" s="6">
        <v>0.02</v>
      </c>
      <c r="S2" s="77">
        <v>0.86</v>
      </c>
      <c r="T2" s="77"/>
      <c r="U2" s="77">
        <v>2.11</v>
      </c>
      <c r="V2" s="77"/>
      <c r="W2" s="5"/>
      <c r="X2" s="6"/>
      <c r="Y2" s="11"/>
      <c r="Z2" s="10"/>
      <c r="AA2" s="10"/>
      <c r="AB2" s="4" t="s">
        <v>6743</v>
      </c>
      <c r="AC2" s="4"/>
      <c r="AD2" s="4"/>
      <c r="AE2" s="4"/>
      <c r="AF2" s="4"/>
      <c r="AG2" s="8"/>
      <c r="AH2" s="8"/>
      <c r="AI2" s="8"/>
      <c r="AJ2" s="8"/>
      <c r="AK2" s="8"/>
      <c r="AL2" s="141">
        <v>377</v>
      </c>
      <c r="AM2" s="142">
        <v>9.5269999999999992</v>
      </c>
      <c r="AN2" s="142">
        <v>3.9201999999999999</v>
      </c>
      <c r="AO2" s="4" t="s">
        <v>7489</v>
      </c>
      <c r="AP2" s="4" t="s">
        <v>6002</v>
      </c>
      <c r="AQ2" s="4" t="s">
        <v>8300</v>
      </c>
      <c r="AR2" s="4" t="s">
        <v>7868</v>
      </c>
      <c r="AS2" s="4" t="s">
        <v>7490</v>
      </c>
    </row>
    <row r="3" spans="1:45" customFormat="1">
      <c r="A3" s="4" t="s">
        <v>7491</v>
      </c>
      <c r="B3" s="4" t="s">
        <v>7492</v>
      </c>
      <c r="C3" s="4" t="s">
        <v>399</v>
      </c>
      <c r="D3" s="4" t="s">
        <v>8485</v>
      </c>
      <c r="E3" s="4"/>
      <c r="F3" s="4" t="s">
        <v>7487</v>
      </c>
      <c r="G3" s="14">
        <v>38.619402000000001</v>
      </c>
      <c r="H3" s="14">
        <v>-7.2679530000000003</v>
      </c>
      <c r="I3" s="4" t="s">
        <v>8606</v>
      </c>
      <c r="J3" s="4" t="s">
        <v>6693</v>
      </c>
      <c r="K3" s="4" t="s">
        <v>7493</v>
      </c>
      <c r="L3" s="4" t="s">
        <v>117</v>
      </c>
      <c r="M3" s="6">
        <v>21.11</v>
      </c>
      <c r="N3" s="6">
        <v>0.02</v>
      </c>
      <c r="O3" s="6">
        <v>15.76</v>
      </c>
      <c r="P3" s="6">
        <v>0.01</v>
      </c>
      <c r="Q3" s="6">
        <v>39.53</v>
      </c>
      <c r="R3" s="6">
        <v>0.04</v>
      </c>
      <c r="S3" s="77">
        <v>0.75</v>
      </c>
      <c r="T3" s="77"/>
      <c r="U3" s="77">
        <v>1.87</v>
      </c>
      <c r="V3" s="77"/>
      <c r="W3" s="5"/>
      <c r="X3" s="6"/>
      <c r="Y3" s="11"/>
      <c r="Z3" s="10"/>
      <c r="AA3" s="10"/>
      <c r="AB3" s="4" t="s">
        <v>6743</v>
      </c>
      <c r="AC3" s="4"/>
      <c r="AD3" s="4"/>
      <c r="AE3" s="4"/>
      <c r="AF3" s="4"/>
      <c r="AG3" s="8"/>
      <c r="AH3" s="8"/>
      <c r="AI3" s="8"/>
      <c r="AJ3" s="8"/>
      <c r="AK3" s="8"/>
      <c r="AL3" s="141">
        <v>-1650</v>
      </c>
      <c r="AM3" s="142">
        <v>9.8335000000000008</v>
      </c>
      <c r="AN3" s="142">
        <v>3.0278</v>
      </c>
      <c r="AO3" s="4" t="s">
        <v>7489</v>
      </c>
      <c r="AP3" s="4" t="s">
        <v>6002</v>
      </c>
      <c r="AQ3" s="4" t="s">
        <v>8300</v>
      </c>
      <c r="AR3" s="4" t="s">
        <v>7868</v>
      </c>
      <c r="AS3" s="4"/>
    </row>
    <row r="4" spans="1:45" customFormat="1">
      <c r="A4" s="4" t="s">
        <v>7494</v>
      </c>
      <c r="B4" s="4" t="s">
        <v>7495</v>
      </c>
      <c r="C4" s="4" t="s">
        <v>399</v>
      </c>
      <c r="D4" s="4" t="s">
        <v>8485</v>
      </c>
      <c r="E4" s="4"/>
      <c r="F4" s="4" t="s">
        <v>7496</v>
      </c>
      <c r="G4" s="14">
        <v>38.894345000000001</v>
      </c>
      <c r="H4" s="14">
        <v>-7.5449809999999999</v>
      </c>
      <c r="I4" s="4" t="s">
        <v>8606</v>
      </c>
      <c r="J4" s="4" t="s">
        <v>6693</v>
      </c>
      <c r="K4" s="4" t="s">
        <v>7497</v>
      </c>
      <c r="L4" s="4" t="s">
        <v>117</v>
      </c>
      <c r="M4" s="6">
        <v>18.079999999999998</v>
      </c>
      <c r="N4" s="6">
        <v>0.02</v>
      </c>
      <c r="O4" s="6">
        <v>15.59</v>
      </c>
      <c r="P4" s="6">
        <v>0.01</v>
      </c>
      <c r="Q4" s="6">
        <v>38.1</v>
      </c>
      <c r="R4" s="6">
        <v>0.04</v>
      </c>
      <c r="S4" s="77">
        <v>0.86</v>
      </c>
      <c r="T4" s="77"/>
      <c r="U4" s="77">
        <v>2.11</v>
      </c>
      <c r="V4" s="77"/>
      <c r="W4" s="5"/>
      <c r="X4" s="6"/>
      <c r="Y4" s="11"/>
      <c r="Z4" s="10"/>
      <c r="AA4" s="10"/>
      <c r="AB4" s="4" t="s">
        <v>6743</v>
      </c>
      <c r="AC4" s="4"/>
      <c r="AD4" s="4"/>
      <c r="AE4" s="4"/>
      <c r="AF4" s="4"/>
      <c r="AG4" s="8"/>
      <c r="AH4" s="8"/>
      <c r="AI4" s="8"/>
      <c r="AJ4" s="8"/>
      <c r="AK4" s="8"/>
      <c r="AL4" s="141">
        <v>388</v>
      </c>
      <c r="AM4" s="142">
        <v>9.5647000000000002</v>
      </c>
      <c r="AN4" s="142">
        <v>3.9390000000000001</v>
      </c>
      <c r="AO4" s="4" t="s">
        <v>7489</v>
      </c>
      <c r="AP4" s="4" t="s">
        <v>6002</v>
      </c>
      <c r="AQ4" s="4" t="s">
        <v>8300</v>
      </c>
      <c r="AR4" s="4" t="s">
        <v>7868</v>
      </c>
      <c r="AS4" s="4"/>
    </row>
    <row r="5" spans="1:45" customFormat="1">
      <c r="A5" s="4" t="s">
        <v>7498</v>
      </c>
      <c r="B5" s="4" t="s">
        <v>7499</v>
      </c>
      <c r="C5" s="4" t="s">
        <v>399</v>
      </c>
      <c r="D5" s="4" t="s">
        <v>400</v>
      </c>
      <c r="E5" s="4"/>
      <c r="F5" s="4" t="s">
        <v>7500</v>
      </c>
      <c r="G5" s="14">
        <v>38.146008000000002</v>
      </c>
      <c r="H5" s="14">
        <v>-7.0264819999999997</v>
      </c>
      <c r="I5" s="4" t="s">
        <v>8606</v>
      </c>
      <c r="J5" s="4" t="s">
        <v>6693</v>
      </c>
      <c r="K5" s="4" t="s">
        <v>7501</v>
      </c>
      <c r="L5" s="4" t="s">
        <v>117</v>
      </c>
      <c r="M5" s="6">
        <v>21.08</v>
      </c>
      <c r="N5" s="6">
        <v>0.04</v>
      </c>
      <c r="O5" s="6">
        <v>15.8</v>
      </c>
      <c r="P5" s="6">
        <v>0.02</v>
      </c>
      <c r="Q5" s="6">
        <v>40.65</v>
      </c>
      <c r="R5" s="6">
        <v>7.0000000000000007E-2</v>
      </c>
      <c r="S5" s="77">
        <v>0.75</v>
      </c>
      <c r="T5" s="77"/>
      <c r="U5" s="77">
        <v>1.93</v>
      </c>
      <c r="V5" s="77"/>
      <c r="W5" s="5"/>
      <c r="X5" s="6"/>
      <c r="Y5" s="11"/>
      <c r="Z5" s="10"/>
      <c r="AA5" s="10"/>
      <c r="AB5" s="4" t="s">
        <v>6743</v>
      </c>
      <c r="AC5" s="4"/>
      <c r="AD5" s="4"/>
      <c r="AE5" s="4"/>
      <c r="AF5" s="4"/>
      <c r="AG5" s="8"/>
      <c r="AH5" s="8"/>
      <c r="AI5" s="8"/>
      <c r="AJ5" s="8"/>
      <c r="AK5" s="8"/>
      <c r="AL5" s="141">
        <v>-1508</v>
      </c>
      <c r="AM5" s="142">
        <v>9.9717000000000002</v>
      </c>
      <c r="AN5" s="142">
        <v>3.4584999999999999</v>
      </c>
      <c r="AO5" s="4" t="s">
        <v>7489</v>
      </c>
      <c r="AP5" s="4" t="s">
        <v>6002</v>
      </c>
      <c r="AQ5" s="4" t="s">
        <v>8300</v>
      </c>
      <c r="AR5" s="4" t="s">
        <v>7868</v>
      </c>
      <c r="AS5" s="4"/>
    </row>
    <row r="6" spans="1:45" customFormat="1">
      <c r="A6" s="4" t="s">
        <v>7502</v>
      </c>
      <c r="B6" s="4" t="s">
        <v>7503</v>
      </c>
      <c r="C6" s="4" t="s">
        <v>399</v>
      </c>
      <c r="D6" s="4" t="s">
        <v>400</v>
      </c>
      <c r="E6" s="4"/>
      <c r="F6" s="4" t="s">
        <v>7500</v>
      </c>
      <c r="G6" s="14">
        <v>38.146008000000002</v>
      </c>
      <c r="H6" s="14">
        <v>-7.0264819999999997</v>
      </c>
      <c r="I6" s="4" t="s">
        <v>8606</v>
      </c>
      <c r="J6" s="4" t="s">
        <v>6693</v>
      </c>
      <c r="K6" s="4" t="s">
        <v>7504</v>
      </c>
      <c r="L6" s="4" t="s">
        <v>117</v>
      </c>
      <c r="M6" s="6">
        <v>21.42</v>
      </c>
      <c r="N6" s="6">
        <v>0</v>
      </c>
      <c r="O6" s="6">
        <v>15.82</v>
      </c>
      <c r="P6" s="6">
        <v>0</v>
      </c>
      <c r="Q6" s="6">
        <v>40.97</v>
      </c>
      <c r="R6" s="6">
        <v>0</v>
      </c>
      <c r="S6" s="77">
        <v>0.74</v>
      </c>
      <c r="T6" s="77"/>
      <c r="U6" s="77">
        <v>1.91</v>
      </c>
      <c r="V6" s="77"/>
      <c r="W6" s="5"/>
      <c r="X6" s="6"/>
      <c r="Y6" s="11"/>
      <c r="Z6" s="10"/>
      <c r="AA6" s="10"/>
      <c r="AB6" s="4" t="s">
        <v>6743</v>
      </c>
      <c r="AC6" s="4"/>
      <c r="AD6" s="4"/>
      <c r="AE6" s="4"/>
      <c r="AF6" s="4"/>
      <c r="AG6" s="8"/>
      <c r="AH6" s="8"/>
      <c r="AI6" s="8"/>
      <c r="AJ6" s="8"/>
      <c r="AK6" s="8"/>
      <c r="AL6" s="141">
        <v>-1744</v>
      </c>
      <c r="AM6" s="142">
        <v>10.026199999999999</v>
      </c>
      <c r="AN6" s="142">
        <v>3.4220999999999999</v>
      </c>
      <c r="AO6" s="4" t="s">
        <v>7489</v>
      </c>
      <c r="AP6" s="4" t="s">
        <v>6002</v>
      </c>
      <c r="AQ6" s="4" t="s">
        <v>8300</v>
      </c>
      <c r="AR6" s="4" t="s">
        <v>7868</v>
      </c>
      <c r="AS6" s="4"/>
    </row>
    <row r="7" spans="1:45" customFormat="1">
      <c r="A7" s="4" t="s">
        <v>7505</v>
      </c>
      <c r="B7" s="4" t="s">
        <v>7506</v>
      </c>
      <c r="C7" s="4" t="s">
        <v>399</v>
      </c>
      <c r="D7" s="4" t="s">
        <v>8485</v>
      </c>
      <c r="E7" s="4"/>
      <c r="F7" s="4" t="s">
        <v>7507</v>
      </c>
      <c r="G7" s="14">
        <v>38.520038</v>
      </c>
      <c r="H7" s="14">
        <v>-7.9541529999999998</v>
      </c>
      <c r="I7" s="4" t="s">
        <v>8606</v>
      </c>
      <c r="J7" s="4" t="s">
        <v>6693</v>
      </c>
      <c r="K7" s="4" t="s">
        <v>7508</v>
      </c>
      <c r="L7" s="4" t="s">
        <v>117</v>
      </c>
      <c r="M7" s="6">
        <v>18.62</v>
      </c>
      <c r="N7" s="6">
        <v>0.01</v>
      </c>
      <c r="O7" s="6">
        <v>15.65</v>
      </c>
      <c r="P7" s="6">
        <v>0.01</v>
      </c>
      <c r="Q7" s="6">
        <v>38.43</v>
      </c>
      <c r="R7" s="6">
        <v>0.03</v>
      </c>
      <c r="S7" s="77">
        <v>0.84</v>
      </c>
      <c r="T7" s="77"/>
      <c r="U7" s="77">
        <v>2.06</v>
      </c>
      <c r="V7" s="77"/>
      <c r="W7" s="5"/>
      <c r="X7" s="6"/>
      <c r="Y7" s="11"/>
      <c r="Z7" s="10"/>
      <c r="AA7" s="10"/>
      <c r="AB7" s="4" t="s">
        <v>6743</v>
      </c>
      <c r="AC7" s="4"/>
      <c r="AD7" s="4"/>
      <c r="AE7" s="4"/>
      <c r="AF7" s="4"/>
      <c r="AG7" s="8"/>
      <c r="AH7" s="8"/>
      <c r="AI7" s="8"/>
      <c r="AJ7" s="8"/>
      <c r="AK7" s="8"/>
      <c r="AL7" s="141">
        <v>97</v>
      </c>
      <c r="AM7" s="142">
        <v>9.6807999999999996</v>
      </c>
      <c r="AN7" s="142">
        <v>3.7797000000000001</v>
      </c>
      <c r="AO7" s="4" t="s">
        <v>7489</v>
      </c>
      <c r="AP7" s="4" t="s">
        <v>6002</v>
      </c>
      <c r="AQ7" s="4" t="s">
        <v>8300</v>
      </c>
      <c r="AR7" s="4" t="s">
        <v>7868</v>
      </c>
      <c r="AS7" s="4"/>
    </row>
    <row r="8" spans="1:45" customFormat="1">
      <c r="A8" s="4" t="s">
        <v>7509</v>
      </c>
      <c r="B8" s="4" t="s">
        <v>7510</v>
      </c>
      <c r="C8" s="4" t="s">
        <v>399</v>
      </c>
      <c r="D8" s="4" t="s">
        <v>8485</v>
      </c>
      <c r="E8" s="4"/>
      <c r="F8" s="4" t="s">
        <v>7507</v>
      </c>
      <c r="G8" s="14">
        <v>38.520038</v>
      </c>
      <c r="H8" s="14">
        <v>-7.9541529999999998</v>
      </c>
      <c r="I8" s="4" t="s">
        <v>8606</v>
      </c>
      <c r="J8" s="4" t="s">
        <v>6693</v>
      </c>
      <c r="K8" s="4" t="s">
        <v>7511</v>
      </c>
      <c r="L8" s="4" t="s">
        <v>117</v>
      </c>
      <c r="M8" s="6">
        <v>18.68</v>
      </c>
      <c r="N8" s="6">
        <v>0.02</v>
      </c>
      <c r="O8" s="6">
        <v>15.65</v>
      </c>
      <c r="P8" s="6">
        <v>0.02</v>
      </c>
      <c r="Q8" s="6">
        <v>38.51</v>
      </c>
      <c r="R8" s="6">
        <v>0.04</v>
      </c>
      <c r="S8" s="77">
        <v>0.84</v>
      </c>
      <c r="T8" s="77"/>
      <c r="U8" s="77">
        <v>2.06</v>
      </c>
      <c r="V8" s="77"/>
      <c r="W8" s="5"/>
      <c r="X8" s="6"/>
      <c r="Y8" s="11"/>
      <c r="Z8" s="10"/>
      <c r="AA8" s="10"/>
      <c r="AB8" s="4" t="s">
        <v>6743</v>
      </c>
      <c r="AC8" s="4"/>
      <c r="AD8" s="4"/>
      <c r="AE8" s="4"/>
      <c r="AF8" s="4"/>
      <c r="AG8" s="8"/>
      <c r="AH8" s="8"/>
      <c r="AI8" s="8"/>
      <c r="AJ8" s="8"/>
      <c r="AK8" s="8"/>
      <c r="AL8" s="141">
        <v>52</v>
      </c>
      <c r="AM8" s="142">
        <v>9.6694999999999993</v>
      </c>
      <c r="AN8" s="142">
        <v>3.7829000000000002</v>
      </c>
      <c r="AO8" s="4" t="s">
        <v>7489</v>
      </c>
      <c r="AP8" s="4" t="s">
        <v>6002</v>
      </c>
      <c r="AQ8" s="4" t="s">
        <v>8300</v>
      </c>
      <c r="AR8" s="4" t="s">
        <v>7868</v>
      </c>
      <c r="AS8" s="4"/>
    </row>
    <row r="9" spans="1:45" customFormat="1">
      <c r="A9" s="4" t="s">
        <v>7512</v>
      </c>
      <c r="B9" s="4" t="s">
        <v>7513</v>
      </c>
      <c r="C9" s="4" t="s">
        <v>399</v>
      </c>
      <c r="D9" s="4" t="s">
        <v>8485</v>
      </c>
      <c r="E9" s="4"/>
      <c r="F9" s="4" t="s">
        <v>7487</v>
      </c>
      <c r="G9" s="14">
        <v>38.619402000000001</v>
      </c>
      <c r="H9" s="14">
        <v>-7.2679530000000003</v>
      </c>
      <c r="I9" s="4" t="s">
        <v>100</v>
      </c>
      <c r="J9" s="4" t="s">
        <v>6665</v>
      </c>
      <c r="K9" s="4" t="s">
        <v>7514</v>
      </c>
      <c r="L9" s="4" t="s">
        <v>117</v>
      </c>
      <c r="M9" s="6">
        <v>24.67</v>
      </c>
      <c r="N9" s="6">
        <v>0.04</v>
      </c>
      <c r="O9" s="6">
        <v>16.05</v>
      </c>
      <c r="P9" s="6">
        <v>0.03</v>
      </c>
      <c r="Q9" s="6">
        <v>41.08</v>
      </c>
      <c r="R9" s="6">
        <v>0.08</v>
      </c>
      <c r="S9" s="77">
        <v>0.65</v>
      </c>
      <c r="T9" s="77"/>
      <c r="U9" s="77">
        <v>1.67</v>
      </c>
      <c r="V9" s="77"/>
      <c r="W9" s="5"/>
      <c r="X9" s="6"/>
      <c r="Y9" s="11"/>
      <c r="Z9" s="10"/>
      <c r="AA9" s="10"/>
      <c r="AB9" s="4" t="s">
        <v>6743</v>
      </c>
      <c r="AC9" s="4"/>
      <c r="AD9" s="4"/>
      <c r="AE9" s="4"/>
      <c r="AF9" s="4"/>
      <c r="AG9" s="8"/>
      <c r="AH9" s="8"/>
      <c r="AI9" s="8"/>
      <c r="AJ9" s="8"/>
      <c r="AK9" s="8"/>
      <c r="AL9" s="141">
        <v>-4100</v>
      </c>
      <c r="AM9" s="142">
        <v>10.739000000000001</v>
      </c>
      <c r="AN9" s="142">
        <v>2.3952</v>
      </c>
      <c r="AO9" s="4" t="s">
        <v>7489</v>
      </c>
      <c r="AP9" s="4" t="s">
        <v>6002</v>
      </c>
      <c r="AQ9" s="4" t="s">
        <v>8300</v>
      </c>
      <c r="AR9" s="4" t="s">
        <v>7868</v>
      </c>
      <c r="AS9" s="4"/>
    </row>
    <row r="10" spans="1:45" customFormat="1">
      <c r="A10" s="4" t="s">
        <v>7515</v>
      </c>
      <c r="B10" s="4" t="s">
        <v>7516</v>
      </c>
      <c r="C10" s="4" t="s">
        <v>399</v>
      </c>
      <c r="D10" s="4" t="s">
        <v>8485</v>
      </c>
      <c r="E10" s="4"/>
      <c r="F10" s="4" t="s">
        <v>7496</v>
      </c>
      <c r="G10" s="14">
        <v>38.894345000000001</v>
      </c>
      <c r="H10" s="14">
        <v>-7.5449809999999999</v>
      </c>
      <c r="I10" s="4" t="s">
        <v>100</v>
      </c>
      <c r="J10" s="4" t="s">
        <v>6665</v>
      </c>
      <c r="K10" s="4" t="s">
        <v>7514</v>
      </c>
      <c r="L10" s="4" t="s">
        <v>117</v>
      </c>
      <c r="M10" s="6">
        <v>18.07</v>
      </c>
      <c r="N10" s="6">
        <v>7.0000000000000007E-2</v>
      </c>
      <c r="O10" s="6">
        <v>15.6</v>
      </c>
      <c r="P10" s="6">
        <v>0.06</v>
      </c>
      <c r="Q10" s="6">
        <v>38.1</v>
      </c>
      <c r="R10" s="6">
        <v>0.14000000000000001</v>
      </c>
      <c r="S10" s="77">
        <v>0.86</v>
      </c>
      <c r="T10" s="77"/>
      <c r="U10" s="77">
        <v>2.11</v>
      </c>
      <c r="V10" s="77"/>
      <c r="W10" s="5"/>
      <c r="X10" s="6"/>
      <c r="Y10" s="11"/>
      <c r="Z10" s="10"/>
      <c r="AA10" s="10"/>
      <c r="AB10" s="4" t="s">
        <v>6743</v>
      </c>
      <c r="AC10" s="4"/>
      <c r="AD10" s="4"/>
      <c r="AE10" s="4"/>
      <c r="AF10" s="4"/>
      <c r="AG10" s="8"/>
      <c r="AH10" s="8"/>
      <c r="AI10" s="8"/>
      <c r="AJ10" s="8"/>
      <c r="AK10" s="8"/>
      <c r="AL10" s="141">
        <v>414</v>
      </c>
      <c r="AM10" s="142">
        <v>9.6075999999999997</v>
      </c>
      <c r="AN10" s="142">
        <v>3.9495</v>
      </c>
      <c r="AO10" s="4" t="s">
        <v>7489</v>
      </c>
      <c r="AP10" s="4" t="s">
        <v>6002</v>
      </c>
      <c r="AQ10" s="4" t="s">
        <v>8300</v>
      </c>
      <c r="AR10" s="4" t="s">
        <v>7868</v>
      </c>
      <c r="AS10" s="4"/>
    </row>
    <row r="11" spans="1:45" customFormat="1">
      <c r="A11" s="4" t="s">
        <v>7517</v>
      </c>
      <c r="B11" s="4" t="s">
        <v>7518</v>
      </c>
      <c r="C11" s="4" t="s">
        <v>399</v>
      </c>
      <c r="D11" s="4" t="s">
        <v>8485</v>
      </c>
      <c r="E11" s="4"/>
      <c r="F11" s="4" t="s">
        <v>7496</v>
      </c>
      <c r="G11" s="14">
        <v>38.894345000000001</v>
      </c>
      <c r="H11" s="14">
        <v>-7.5449809999999999</v>
      </c>
      <c r="I11" s="4" t="s">
        <v>100</v>
      </c>
      <c r="J11" s="4" t="s">
        <v>6665</v>
      </c>
      <c r="K11" s="4" t="s">
        <v>7514</v>
      </c>
      <c r="L11" s="4" t="s">
        <v>117</v>
      </c>
      <c r="M11" s="6">
        <v>18.16</v>
      </c>
      <c r="N11" s="6">
        <v>0.04</v>
      </c>
      <c r="O11" s="6">
        <v>15.6</v>
      </c>
      <c r="P11" s="6">
        <v>0.03</v>
      </c>
      <c r="Q11" s="6">
        <v>38.119999999999997</v>
      </c>
      <c r="R11" s="6">
        <v>0.08</v>
      </c>
      <c r="S11" s="77">
        <v>0.86</v>
      </c>
      <c r="T11" s="77"/>
      <c r="U11" s="77">
        <v>2.1</v>
      </c>
      <c r="V11" s="77"/>
      <c r="W11" s="5"/>
      <c r="X11" s="6"/>
      <c r="Y11" s="11"/>
      <c r="Z11" s="10"/>
      <c r="AA11" s="10"/>
      <c r="AB11" s="4" t="s">
        <v>6743</v>
      </c>
      <c r="AC11" s="4"/>
      <c r="AD11" s="4"/>
      <c r="AE11" s="4"/>
      <c r="AF11" s="4"/>
      <c r="AG11" s="8"/>
      <c r="AH11" s="8"/>
      <c r="AI11" s="8"/>
      <c r="AJ11" s="8"/>
      <c r="AK11" s="8"/>
      <c r="AL11" s="141">
        <v>347</v>
      </c>
      <c r="AM11" s="142">
        <v>9.5846999999999998</v>
      </c>
      <c r="AN11" s="142">
        <v>3.8986000000000001</v>
      </c>
      <c r="AO11" s="4" t="s">
        <v>7489</v>
      </c>
      <c r="AP11" s="4" t="s">
        <v>6002</v>
      </c>
      <c r="AQ11" s="4" t="s">
        <v>8300</v>
      </c>
      <c r="AR11" s="4" t="s">
        <v>7868</v>
      </c>
      <c r="AS11" s="4"/>
    </row>
    <row r="12" spans="1:45" customFormat="1">
      <c r="A12" s="4" t="s">
        <v>7519</v>
      </c>
      <c r="B12" s="4" t="s">
        <v>7520</v>
      </c>
      <c r="C12" s="4" t="s">
        <v>399</v>
      </c>
      <c r="D12" s="4" t="s">
        <v>8485</v>
      </c>
      <c r="E12" s="4"/>
      <c r="F12" s="4" t="s">
        <v>7496</v>
      </c>
      <c r="G12" s="14">
        <v>38.894345000000001</v>
      </c>
      <c r="H12" s="14">
        <v>-7.5449809999999999</v>
      </c>
      <c r="I12" s="4" t="s">
        <v>100</v>
      </c>
      <c r="J12" s="4" t="s">
        <v>6665</v>
      </c>
      <c r="K12" s="4" t="s">
        <v>7514</v>
      </c>
      <c r="L12" s="4" t="s">
        <v>117</v>
      </c>
      <c r="M12" s="6">
        <v>18.21</v>
      </c>
      <c r="N12" s="6">
        <v>0.02</v>
      </c>
      <c r="O12" s="6">
        <v>15.61</v>
      </c>
      <c r="P12" s="6">
        <v>0.02</v>
      </c>
      <c r="Q12" s="6">
        <v>38.21</v>
      </c>
      <c r="R12" s="6">
        <v>0.05</v>
      </c>
      <c r="S12" s="77">
        <v>0.86</v>
      </c>
      <c r="T12" s="77"/>
      <c r="U12" s="77">
        <v>2.1</v>
      </c>
      <c r="V12" s="77"/>
      <c r="W12" s="5"/>
      <c r="X12" s="6"/>
      <c r="Y12" s="11"/>
      <c r="Z12" s="10"/>
      <c r="AA12" s="10"/>
      <c r="AB12" s="4" t="s">
        <v>6743</v>
      </c>
      <c r="AC12" s="4"/>
      <c r="AD12" s="4"/>
      <c r="AE12" s="4"/>
      <c r="AF12" s="4"/>
      <c r="AG12" s="8"/>
      <c r="AH12" s="8"/>
      <c r="AI12" s="8"/>
      <c r="AJ12" s="8"/>
      <c r="AK12" s="8"/>
      <c r="AL12" s="141">
        <v>328</v>
      </c>
      <c r="AM12" s="142">
        <v>9.6125000000000007</v>
      </c>
      <c r="AN12" s="142">
        <v>3.9173</v>
      </c>
      <c r="AO12" s="4" t="s">
        <v>7489</v>
      </c>
      <c r="AP12" s="4" t="s">
        <v>6002</v>
      </c>
      <c r="AQ12" s="4" t="s">
        <v>8300</v>
      </c>
      <c r="AR12" s="4" t="s">
        <v>7868</v>
      </c>
      <c r="AS12" s="4"/>
    </row>
    <row r="13" spans="1:45" customFormat="1">
      <c r="A13" s="4" t="s">
        <v>7521</v>
      </c>
      <c r="B13" s="4" t="s">
        <v>7522</v>
      </c>
      <c r="C13" s="4" t="s">
        <v>399</v>
      </c>
      <c r="D13" s="4" t="s">
        <v>400</v>
      </c>
      <c r="E13" s="4"/>
      <c r="F13" s="4" t="s">
        <v>7500</v>
      </c>
      <c r="G13" s="14">
        <v>38.146008000000002</v>
      </c>
      <c r="H13" s="14">
        <v>-7.0264819999999997</v>
      </c>
      <c r="I13" s="4" t="s">
        <v>100</v>
      </c>
      <c r="J13" s="4" t="s">
        <v>6665</v>
      </c>
      <c r="K13" s="4" t="s">
        <v>7514</v>
      </c>
      <c r="L13" s="4" t="s">
        <v>117</v>
      </c>
      <c r="M13" s="6">
        <v>21.45</v>
      </c>
      <c r="N13" s="6">
        <v>0.05</v>
      </c>
      <c r="O13" s="6">
        <v>15.86</v>
      </c>
      <c r="P13" s="6">
        <v>0</v>
      </c>
      <c r="Q13" s="6">
        <v>41.08</v>
      </c>
      <c r="R13" s="6">
        <v>0.06</v>
      </c>
      <c r="S13" s="77">
        <v>0.74</v>
      </c>
      <c r="T13" s="77"/>
      <c r="U13" s="77">
        <v>1.92</v>
      </c>
      <c r="V13" s="77"/>
      <c r="W13" s="5"/>
      <c r="X13" s="6"/>
      <c r="Y13" s="11"/>
      <c r="Z13" s="10"/>
      <c r="AA13" s="10"/>
      <c r="AB13" s="4" t="s">
        <v>6743</v>
      </c>
      <c r="AC13" s="4"/>
      <c r="AD13" s="4"/>
      <c r="AE13" s="4"/>
      <c r="AF13" s="4"/>
      <c r="AG13" s="8"/>
      <c r="AH13" s="8"/>
      <c r="AI13" s="8"/>
      <c r="AJ13" s="8"/>
      <c r="AK13" s="8"/>
      <c r="AL13" s="141">
        <v>-1652</v>
      </c>
      <c r="AM13" s="142">
        <v>10.1614</v>
      </c>
      <c r="AN13" s="142">
        <v>3.4636999999999998</v>
      </c>
      <c r="AO13" s="4" t="s">
        <v>7489</v>
      </c>
      <c r="AP13" s="4" t="s">
        <v>6002</v>
      </c>
      <c r="AQ13" s="4" t="s">
        <v>8300</v>
      </c>
      <c r="AR13" s="4" t="s">
        <v>7868</v>
      </c>
      <c r="AS13" s="4"/>
    </row>
    <row r="14" spans="1:45" customFormat="1">
      <c r="A14" s="4" t="s">
        <v>7523</v>
      </c>
      <c r="B14" s="4" t="s">
        <v>7524</v>
      </c>
      <c r="C14" s="4" t="s">
        <v>399</v>
      </c>
      <c r="D14" s="4" t="s">
        <v>400</v>
      </c>
      <c r="E14" s="4"/>
      <c r="F14" s="4" t="s">
        <v>7500</v>
      </c>
      <c r="G14" s="14">
        <v>38.146008000000002</v>
      </c>
      <c r="H14" s="14">
        <v>-7.0264819999999997</v>
      </c>
      <c r="I14" s="4" t="s">
        <v>100</v>
      </c>
      <c r="J14" s="4" t="s">
        <v>6665</v>
      </c>
      <c r="K14" s="4" t="s">
        <v>7514</v>
      </c>
      <c r="L14" s="4" t="s">
        <v>117</v>
      </c>
      <c r="M14" s="6">
        <v>21.97</v>
      </c>
      <c r="N14" s="6">
        <v>0.01</v>
      </c>
      <c r="O14" s="6">
        <v>15.83</v>
      </c>
      <c r="P14" s="6">
        <v>0.01</v>
      </c>
      <c r="Q14" s="6">
        <v>41.87</v>
      </c>
      <c r="R14" s="6">
        <v>0.02</v>
      </c>
      <c r="S14" s="77">
        <v>0.72</v>
      </c>
      <c r="T14" s="77"/>
      <c r="U14" s="77">
        <v>1.91</v>
      </c>
      <c r="V14" s="77"/>
      <c r="W14" s="5"/>
      <c r="X14" s="6"/>
      <c r="Y14" s="11"/>
      <c r="Z14" s="10"/>
      <c r="AA14" s="10"/>
      <c r="AB14" s="4" t="s">
        <v>6743</v>
      </c>
      <c r="AC14" s="4"/>
      <c r="AD14" s="4"/>
      <c r="AE14" s="4"/>
      <c r="AF14" s="4"/>
      <c r="AG14" s="8"/>
      <c r="AH14" s="8"/>
      <c r="AI14" s="8"/>
      <c r="AJ14" s="8"/>
      <c r="AK14" s="8"/>
      <c r="AL14" s="141">
        <v>-2208</v>
      </c>
      <c r="AM14" s="142">
        <v>10.043200000000001</v>
      </c>
      <c r="AN14" s="142">
        <v>3.4759000000000002</v>
      </c>
      <c r="AO14" s="4" t="s">
        <v>7489</v>
      </c>
      <c r="AP14" s="4" t="s">
        <v>6002</v>
      </c>
      <c r="AQ14" s="4" t="s">
        <v>8300</v>
      </c>
      <c r="AR14" s="4" t="s">
        <v>7868</v>
      </c>
      <c r="AS14" s="4"/>
    </row>
    <row r="15" spans="1:45" customFormat="1">
      <c r="A15" s="4" t="s">
        <v>7525</v>
      </c>
      <c r="B15" s="4" t="s">
        <v>7526</v>
      </c>
      <c r="C15" s="4" t="s">
        <v>399</v>
      </c>
      <c r="D15" s="4" t="s">
        <v>8485</v>
      </c>
      <c r="E15" s="4"/>
      <c r="F15" s="4" t="s">
        <v>7507</v>
      </c>
      <c r="G15" s="14">
        <v>38.520038</v>
      </c>
      <c r="H15" s="14">
        <v>-7.9541529999999998</v>
      </c>
      <c r="I15" s="4" t="s">
        <v>100</v>
      </c>
      <c r="J15" s="4" t="s">
        <v>6665</v>
      </c>
      <c r="K15" s="4" t="s">
        <v>7514</v>
      </c>
      <c r="L15" s="4" t="s">
        <v>117</v>
      </c>
      <c r="M15" s="6">
        <v>18.55</v>
      </c>
      <c r="N15" s="6">
        <v>0.02</v>
      </c>
      <c r="O15" s="6">
        <v>15.63</v>
      </c>
      <c r="P15" s="6">
        <v>0.02</v>
      </c>
      <c r="Q15" s="6">
        <v>38.43</v>
      </c>
      <c r="R15" s="6">
        <v>0.05</v>
      </c>
      <c r="S15" s="77">
        <v>0.84</v>
      </c>
      <c r="T15" s="77"/>
      <c r="U15" s="77">
        <v>2.0699999999999998</v>
      </c>
      <c r="V15" s="77"/>
      <c r="W15" s="5"/>
      <c r="X15" s="6"/>
      <c r="Y15" s="11"/>
      <c r="Z15" s="10"/>
      <c r="AA15" s="10"/>
      <c r="AB15" s="4" t="s">
        <v>6743</v>
      </c>
      <c r="AC15" s="4"/>
      <c r="AD15" s="4"/>
      <c r="AE15" s="4"/>
      <c r="AF15" s="4"/>
      <c r="AG15" s="8"/>
      <c r="AH15" s="8"/>
      <c r="AI15" s="8"/>
      <c r="AJ15" s="8"/>
      <c r="AK15" s="8"/>
      <c r="AL15" s="141">
        <v>110</v>
      </c>
      <c r="AM15" s="142">
        <v>9.6171000000000006</v>
      </c>
      <c r="AN15" s="142">
        <v>3.8170000000000002</v>
      </c>
      <c r="AO15" s="4" t="s">
        <v>7489</v>
      </c>
      <c r="AP15" s="4" t="s">
        <v>6002</v>
      </c>
      <c r="AQ15" s="4" t="s">
        <v>8300</v>
      </c>
      <c r="AR15" s="4" t="s">
        <v>7868</v>
      </c>
      <c r="AS15" s="4"/>
    </row>
    <row r="16" spans="1:45" customFormat="1">
      <c r="A16" s="4" t="s">
        <v>7527</v>
      </c>
      <c r="B16" s="4" t="s">
        <v>7528</v>
      </c>
      <c r="C16" s="4" t="s">
        <v>399</v>
      </c>
      <c r="D16" s="4" t="s">
        <v>8485</v>
      </c>
      <c r="E16" s="4"/>
      <c r="F16" s="4" t="s">
        <v>7507</v>
      </c>
      <c r="G16" s="14">
        <v>38.520038</v>
      </c>
      <c r="H16" s="14">
        <v>-7.9541529999999998</v>
      </c>
      <c r="I16" s="4" t="s">
        <v>100</v>
      </c>
      <c r="J16" s="4" t="s">
        <v>6665</v>
      </c>
      <c r="K16" s="4" t="s">
        <v>7514</v>
      </c>
      <c r="L16" s="4" t="s">
        <v>117</v>
      </c>
      <c r="M16" s="6">
        <v>18.87</v>
      </c>
      <c r="N16" s="6">
        <v>0.04</v>
      </c>
      <c r="O16" s="6">
        <v>15.67</v>
      </c>
      <c r="P16" s="6">
        <v>0.03</v>
      </c>
      <c r="Q16" s="6">
        <v>38.53</v>
      </c>
      <c r="R16" s="6">
        <v>0.08</v>
      </c>
      <c r="S16" s="77">
        <v>0.83</v>
      </c>
      <c r="T16" s="77"/>
      <c r="U16" s="77">
        <v>2.04</v>
      </c>
      <c r="V16" s="77"/>
      <c r="W16" s="5"/>
      <c r="X16" s="6"/>
      <c r="Y16" s="11"/>
      <c r="Z16" s="10"/>
      <c r="AA16" s="10"/>
      <c r="AB16" s="4" t="s">
        <v>6743</v>
      </c>
      <c r="AC16" s="4"/>
      <c r="AD16" s="4"/>
      <c r="AE16" s="4"/>
      <c r="AF16" s="4"/>
      <c r="AG16" s="8"/>
      <c r="AH16" s="8"/>
      <c r="AI16" s="8"/>
      <c r="AJ16" s="8"/>
      <c r="AK16" s="8"/>
      <c r="AL16" s="141">
        <v>-52</v>
      </c>
      <c r="AM16" s="142">
        <v>9.7124000000000006</v>
      </c>
      <c r="AN16" s="142">
        <v>3.6839</v>
      </c>
      <c r="AO16" s="4" t="s">
        <v>7489</v>
      </c>
      <c r="AP16" s="4" t="s">
        <v>6002</v>
      </c>
      <c r="AQ16" s="4" t="s">
        <v>8300</v>
      </c>
      <c r="AR16" s="4" t="s">
        <v>7868</v>
      </c>
      <c r="AS16" s="4"/>
    </row>
  </sheetData>
  <conditionalFormatting sqref="AQ2:AR16">
    <cfRule type="containsText" dxfId="85"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
  <sheetViews>
    <sheetView zoomScale="70" zoomScaleNormal="70" zoomScalePageLayoutView="70" workbookViewId="0">
      <selection sqref="A1:XFD1"/>
    </sheetView>
  </sheetViews>
  <sheetFormatPr baseColWidth="10" defaultRowHeight="15" x14ac:dyDescent="0"/>
  <cols>
    <col min="1"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4267</v>
      </c>
      <c r="B2" s="4" t="s">
        <v>5807</v>
      </c>
      <c r="C2" s="4" t="s">
        <v>399</v>
      </c>
      <c r="D2" s="4" t="s">
        <v>8486</v>
      </c>
      <c r="E2" s="4" t="s">
        <v>5808</v>
      </c>
      <c r="F2" s="4" t="s">
        <v>5809</v>
      </c>
      <c r="G2" s="14">
        <v>38.727963000000003</v>
      </c>
      <c r="H2" s="14">
        <v>-9.2817480000000003</v>
      </c>
      <c r="I2" s="4" t="s">
        <v>8606</v>
      </c>
      <c r="J2" s="4" t="s">
        <v>6693</v>
      </c>
      <c r="K2" s="4" t="s">
        <v>5810</v>
      </c>
      <c r="L2" s="4"/>
      <c r="M2" s="72">
        <v>18.474</v>
      </c>
      <c r="N2" s="72">
        <v>0.13900000000000001</v>
      </c>
      <c r="O2" s="72">
        <v>15.662000000000001</v>
      </c>
      <c r="P2" s="72"/>
      <c r="Q2" s="72">
        <v>38.576000000000001</v>
      </c>
      <c r="R2" s="72"/>
      <c r="S2" s="73">
        <v>0.8478</v>
      </c>
      <c r="T2" s="73">
        <v>8.0000000000000004E-4</v>
      </c>
      <c r="U2" s="73">
        <v>2.0880999999999998</v>
      </c>
      <c r="V2" s="73">
        <v>2.0999999999999999E-3</v>
      </c>
      <c r="W2" s="5"/>
      <c r="X2" s="6"/>
      <c r="Y2" s="11"/>
      <c r="Z2" s="10"/>
      <c r="AA2" s="10"/>
      <c r="AB2" s="4"/>
      <c r="AC2" s="4"/>
      <c r="AD2" s="4"/>
      <c r="AE2" s="4"/>
      <c r="AF2" s="4"/>
      <c r="AG2" s="8"/>
      <c r="AH2" s="8"/>
      <c r="AI2" s="8"/>
      <c r="AJ2" s="8" t="s">
        <v>2623</v>
      </c>
      <c r="AK2" s="8"/>
      <c r="AL2" s="141">
        <v>230</v>
      </c>
      <c r="AM2" s="142">
        <v>9.7576000000000001</v>
      </c>
      <c r="AN2" s="142">
        <v>3.9539</v>
      </c>
      <c r="AO2" s="4" t="s">
        <v>5811</v>
      </c>
      <c r="AP2" s="4" t="s">
        <v>6003</v>
      </c>
      <c r="AQ2" s="4" t="s">
        <v>8301</v>
      </c>
      <c r="AR2" s="4" t="s">
        <v>7868</v>
      </c>
      <c r="AS2" s="4"/>
    </row>
    <row r="3" spans="1:45" customFormat="1">
      <c r="A3" s="4" t="s">
        <v>4268</v>
      </c>
      <c r="B3" s="4" t="s">
        <v>5813</v>
      </c>
      <c r="C3" s="4" t="s">
        <v>399</v>
      </c>
      <c r="D3" s="4" t="s">
        <v>8486</v>
      </c>
      <c r="E3" s="4" t="s">
        <v>5808</v>
      </c>
      <c r="F3" s="4" t="s">
        <v>5809</v>
      </c>
      <c r="G3" s="14">
        <v>38.727963000000003</v>
      </c>
      <c r="H3" s="14">
        <v>-9.2817480000000003</v>
      </c>
      <c r="I3" s="4" t="s">
        <v>8606</v>
      </c>
      <c r="J3" s="4" t="s">
        <v>6693</v>
      </c>
      <c r="K3" s="4" t="s">
        <v>5810</v>
      </c>
      <c r="L3" s="4"/>
      <c r="M3" s="72">
        <v>18.341000000000001</v>
      </c>
      <c r="N3" s="72">
        <v>8.7999999999999995E-2</v>
      </c>
      <c r="O3" s="72">
        <v>15.632</v>
      </c>
      <c r="P3" s="72"/>
      <c r="Q3" s="72">
        <v>38.295999999999999</v>
      </c>
      <c r="R3" s="72"/>
      <c r="S3" s="73">
        <v>0.85229999999999995</v>
      </c>
      <c r="T3" s="73">
        <v>8.9999999999999998E-4</v>
      </c>
      <c r="U3" s="73">
        <v>2.0880000000000001</v>
      </c>
      <c r="V3" s="73">
        <v>2.0999999999999999E-3</v>
      </c>
      <c r="W3" s="5"/>
      <c r="X3" s="6"/>
      <c r="Y3" s="11"/>
      <c r="Z3" s="10"/>
      <c r="AA3" s="10"/>
      <c r="AB3" s="4"/>
      <c r="AC3" s="4"/>
      <c r="AD3" s="4"/>
      <c r="AE3" s="4"/>
      <c r="AF3" s="4"/>
      <c r="AG3" s="8"/>
      <c r="AH3" s="8"/>
      <c r="AI3" s="8"/>
      <c r="AJ3" s="8" t="s">
        <v>2623</v>
      </c>
      <c r="AK3" s="8"/>
      <c r="AL3" s="141">
        <v>272</v>
      </c>
      <c r="AM3" s="142">
        <v>9.6691000000000003</v>
      </c>
      <c r="AN3" s="142">
        <v>3.8835000000000002</v>
      </c>
      <c r="AO3" s="4" t="s">
        <v>5811</v>
      </c>
      <c r="AP3" s="4" t="s">
        <v>6003</v>
      </c>
      <c r="AQ3" s="4" t="s">
        <v>8301</v>
      </c>
      <c r="AR3" s="4" t="s">
        <v>7868</v>
      </c>
      <c r="AS3" s="4"/>
    </row>
    <row r="4" spans="1:45" customFormat="1">
      <c r="A4" s="4" t="s">
        <v>4269</v>
      </c>
      <c r="B4" s="4" t="s">
        <v>5815</v>
      </c>
      <c r="C4" s="4" t="s">
        <v>399</v>
      </c>
      <c r="D4" s="4" t="s">
        <v>8486</v>
      </c>
      <c r="E4" s="4" t="s">
        <v>5808</v>
      </c>
      <c r="F4" s="4" t="s">
        <v>5809</v>
      </c>
      <c r="G4" s="14">
        <v>38.727963000000003</v>
      </c>
      <c r="H4" s="14">
        <v>-9.2817480000000003</v>
      </c>
      <c r="I4" s="4" t="s">
        <v>8606</v>
      </c>
      <c r="J4" s="4" t="s">
        <v>6693</v>
      </c>
      <c r="K4" s="4" t="s">
        <v>5816</v>
      </c>
      <c r="L4" s="4"/>
      <c r="M4" s="72">
        <v>18.239999999999998</v>
      </c>
      <c r="N4" s="72">
        <v>1.7999999999999999E-2</v>
      </c>
      <c r="O4" s="72">
        <v>15.644</v>
      </c>
      <c r="P4" s="72"/>
      <c r="Q4" s="72">
        <v>38.299999999999997</v>
      </c>
      <c r="R4" s="72"/>
      <c r="S4" s="73">
        <v>0.85770000000000002</v>
      </c>
      <c r="T4" s="73">
        <v>8.9999999999999998E-4</v>
      </c>
      <c r="U4" s="73">
        <v>2.0998000000000001</v>
      </c>
      <c r="V4" s="73">
        <v>2.0999999999999999E-3</v>
      </c>
      <c r="W4" s="5"/>
      <c r="X4" s="6"/>
      <c r="Y4" s="11"/>
      <c r="Z4" s="10"/>
      <c r="AA4" s="10"/>
      <c r="AB4" s="4"/>
      <c r="AC4" s="4"/>
      <c r="AD4" s="4"/>
      <c r="AE4" s="4"/>
      <c r="AF4" s="4"/>
      <c r="AG4" s="8"/>
      <c r="AH4" s="8"/>
      <c r="AI4" s="8"/>
      <c r="AJ4" s="8" t="s">
        <v>2623</v>
      </c>
      <c r="AK4" s="8"/>
      <c r="AL4" s="141">
        <v>370</v>
      </c>
      <c r="AM4" s="142">
        <v>9.7410999999999994</v>
      </c>
      <c r="AN4" s="142">
        <v>3.9578000000000002</v>
      </c>
      <c r="AO4" s="4" t="s">
        <v>5811</v>
      </c>
      <c r="AP4" s="4" t="s">
        <v>6003</v>
      </c>
      <c r="AQ4" s="4" t="s">
        <v>8301</v>
      </c>
      <c r="AR4" s="4" t="s">
        <v>7868</v>
      </c>
      <c r="AS4" s="4"/>
    </row>
    <row r="5" spans="1:45" customFormat="1">
      <c r="A5" s="4" t="s">
        <v>4270</v>
      </c>
      <c r="B5" s="4" t="s">
        <v>5818</v>
      </c>
      <c r="C5" s="4" t="s">
        <v>399</v>
      </c>
      <c r="D5" s="4" t="s">
        <v>8486</v>
      </c>
      <c r="E5" s="4" t="s">
        <v>5808</v>
      </c>
      <c r="F5" s="4" t="s">
        <v>5809</v>
      </c>
      <c r="G5" s="14">
        <v>38.727963000000003</v>
      </c>
      <c r="H5" s="14">
        <v>-9.2817480000000003</v>
      </c>
      <c r="I5" s="4" t="s">
        <v>8606</v>
      </c>
      <c r="J5" s="4" t="s">
        <v>6693</v>
      </c>
      <c r="K5" s="4" t="s">
        <v>5816</v>
      </c>
      <c r="L5" s="4"/>
      <c r="M5" s="72">
        <v>18.495999999999999</v>
      </c>
      <c r="N5" s="72">
        <v>1.7999999999999999E-2</v>
      </c>
      <c r="O5" s="72">
        <v>15.648</v>
      </c>
      <c r="P5" s="72"/>
      <c r="Q5" s="72">
        <v>38.466000000000001</v>
      </c>
      <c r="R5" s="72"/>
      <c r="S5" s="73">
        <v>0.84599999999999997</v>
      </c>
      <c r="T5" s="73">
        <v>8.0000000000000004E-4</v>
      </c>
      <c r="U5" s="73">
        <v>2.0796999999999999</v>
      </c>
      <c r="V5" s="73">
        <v>2.0999999999999999E-3</v>
      </c>
      <c r="W5" s="5"/>
      <c r="X5" s="6"/>
      <c r="Y5" s="11"/>
      <c r="Z5" s="10"/>
      <c r="AA5" s="10"/>
      <c r="AB5" s="4"/>
      <c r="AC5" s="4"/>
      <c r="AD5" s="4"/>
      <c r="AE5" s="4"/>
      <c r="AF5" s="4"/>
      <c r="AG5" s="8"/>
      <c r="AH5" s="8"/>
      <c r="AI5" s="8"/>
      <c r="AJ5" s="8" t="s">
        <v>2623</v>
      </c>
      <c r="AK5" s="8"/>
      <c r="AL5" s="141">
        <v>186</v>
      </c>
      <c r="AM5" s="142">
        <v>9.6980000000000004</v>
      </c>
      <c r="AN5" s="142">
        <v>3.8769</v>
      </c>
      <c r="AO5" s="4" t="s">
        <v>5811</v>
      </c>
      <c r="AP5" s="4" t="s">
        <v>6003</v>
      </c>
      <c r="AQ5" s="4" t="s">
        <v>8301</v>
      </c>
      <c r="AR5" s="4" t="s">
        <v>7868</v>
      </c>
      <c r="AS5" s="4"/>
    </row>
    <row r="6" spans="1:45" customFormat="1">
      <c r="A6" s="4" t="s">
        <v>4271</v>
      </c>
      <c r="B6" s="4" t="s">
        <v>5820</v>
      </c>
      <c r="C6" s="4" t="s">
        <v>399</v>
      </c>
      <c r="D6" s="4" t="s">
        <v>8486</v>
      </c>
      <c r="E6" s="4" t="s">
        <v>5808</v>
      </c>
      <c r="F6" s="4" t="s">
        <v>5809</v>
      </c>
      <c r="G6" s="14">
        <v>38.727963000000003</v>
      </c>
      <c r="H6" s="14">
        <v>-9.2817480000000003</v>
      </c>
      <c r="I6" s="4" t="s">
        <v>8606</v>
      </c>
      <c r="J6" s="4" t="s">
        <v>6693</v>
      </c>
      <c r="K6" s="4" t="s">
        <v>5816</v>
      </c>
      <c r="L6" s="4"/>
      <c r="M6" s="72">
        <v>18.254000000000001</v>
      </c>
      <c r="N6" s="72">
        <v>1.7999999999999999E-2</v>
      </c>
      <c r="O6" s="72">
        <v>15.64</v>
      </c>
      <c r="P6" s="72"/>
      <c r="Q6" s="72">
        <v>38.279000000000003</v>
      </c>
      <c r="R6" s="72"/>
      <c r="S6" s="73">
        <v>0.85680000000000001</v>
      </c>
      <c r="T6" s="73">
        <v>8.9999999999999998E-4</v>
      </c>
      <c r="U6" s="73">
        <v>2.097</v>
      </c>
      <c r="V6" s="73">
        <v>2.0999999999999999E-3</v>
      </c>
      <c r="W6" s="5"/>
      <c r="X6" s="6"/>
      <c r="Y6" s="11"/>
      <c r="Z6" s="10"/>
      <c r="AA6" s="10"/>
      <c r="AB6" s="4"/>
      <c r="AC6" s="4"/>
      <c r="AD6" s="4"/>
      <c r="AE6" s="4"/>
      <c r="AF6" s="4"/>
      <c r="AG6" s="8"/>
      <c r="AH6" s="8"/>
      <c r="AI6" s="8"/>
      <c r="AJ6" s="8" t="s">
        <v>2623</v>
      </c>
      <c r="AK6" s="8"/>
      <c r="AL6" s="141">
        <v>352</v>
      </c>
      <c r="AM6" s="142">
        <v>9.7216000000000005</v>
      </c>
      <c r="AN6" s="142">
        <v>3.9354</v>
      </c>
      <c r="AO6" s="4" t="s">
        <v>5811</v>
      </c>
      <c r="AP6" s="4" t="s">
        <v>6003</v>
      </c>
      <c r="AQ6" s="4" t="s">
        <v>8301</v>
      </c>
      <c r="AR6" s="4" t="s">
        <v>7868</v>
      </c>
      <c r="AS6" s="4"/>
    </row>
    <row r="7" spans="1:45" customFormat="1">
      <c r="A7" s="4" t="s">
        <v>4272</v>
      </c>
      <c r="B7" s="4" t="s">
        <v>5822</v>
      </c>
      <c r="C7" s="4" t="s">
        <v>399</v>
      </c>
      <c r="D7" s="4" t="s">
        <v>8486</v>
      </c>
      <c r="E7" s="4" t="s">
        <v>5808</v>
      </c>
      <c r="F7" s="4" t="s">
        <v>5809</v>
      </c>
      <c r="G7" s="14">
        <v>38.727963000000003</v>
      </c>
      <c r="H7" s="14">
        <v>-9.2817480000000003</v>
      </c>
      <c r="I7" s="4" t="s">
        <v>8606</v>
      </c>
      <c r="J7" s="4" t="s">
        <v>6693</v>
      </c>
      <c r="K7" s="4" t="s">
        <v>5816</v>
      </c>
      <c r="L7" s="4"/>
      <c r="M7" s="72">
        <v>18.472999999999999</v>
      </c>
      <c r="N7" s="72">
        <v>1.7999999999999999E-2</v>
      </c>
      <c r="O7" s="72">
        <v>15.647</v>
      </c>
      <c r="P7" s="72"/>
      <c r="Q7" s="72">
        <v>38.468000000000004</v>
      </c>
      <c r="R7" s="72"/>
      <c r="S7" s="73">
        <v>0.84699999999999998</v>
      </c>
      <c r="T7" s="73">
        <v>8.0000000000000004E-4</v>
      </c>
      <c r="U7" s="73">
        <v>2.0823999999999998</v>
      </c>
      <c r="V7" s="73">
        <v>2.0999999999999999E-3</v>
      </c>
      <c r="W7" s="5"/>
      <c r="X7" s="6"/>
      <c r="Y7" s="11"/>
      <c r="Z7" s="10"/>
      <c r="AA7" s="10"/>
      <c r="AB7" s="4"/>
      <c r="AC7" s="4"/>
      <c r="AD7" s="4"/>
      <c r="AE7" s="4"/>
      <c r="AF7" s="4"/>
      <c r="AG7" s="8"/>
      <c r="AH7" s="8"/>
      <c r="AI7" s="8"/>
      <c r="AJ7" s="8" t="s">
        <v>2623</v>
      </c>
      <c r="AK7" s="8"/>
      <c r="AL7" s="141">
        <v>202</v>
      </c>
      <c r="AM7" s="142">
        <v>9.6989999999999998</v>
      </c>
      <c r="AN7" s="142">
        <v>3.8925999999999998</v>
      </c>
      <c r="AO7" s="4" t="s">
        <v>5811</v>
      </c>
      <c r="AP7" s="4" t="s">
        <v>6003</v>
      </c>
      <c r="AQ7" s="4" t="s">
        <v>8301</v>
      </c>
      <c r="AR7" s="4" t="s">
        <v>7868</v>
      </c>
      <c r="AS7" s="4"/>
    </row>
    <row r="8" spans="1:45" customFormat="1">
      <c r="A8" s="4" t="s">
        <v>4273</v>
      </c>
      <c r="B8" s="4" t="s">
        <v>5824</v>
      </c>
      <c r="C8" s="4" t="s">
        <v>399</v>
      </c>
      <c r="D8" s="4" t="s">
        <v>8486</v>
      </c>
      <c r="E8" s="4" t="s">
        <v>5808</v>
      </c>
      <c r="F8" s="4" t="s">
        <v>5809</v>
      </c>
      <c r="G8" s="14">
        <v>38.727963000000003</v>
      </c>
      <c r="H8" s="14">
        <v>-9.2817480000000003</v>
      </c>
      <c r="I8" s="4" t="s">
        <v>8606</v>
      </c>
      <c r="J8" s="4" t="s">
        <v>6693</v>
      </c>
      <c r="K8" s="4" t="s">
        <v>5825</v>
      </c>
      <c r="L8" s="4"/>
      <c r="M8" s="72">
        <v>18.257000000000001</v>
      </c>
      <c r="N8" s="72">
        <v>1.7999999999999999E-2</v>
      </c>
      <c r="O8" s="72">
        <v>15.638999999999999</v>
      </c>
      <c r="P8" s="72"/>
      <c r="Q8" s="72">
        <v>38.302999999999997</v>
      </c>
      <c r="R8" s="72"/>
      <c r="S8" s="73">
        <v>0.85660000000000003</v>
      </c>
      <c r="T8" s="73">
        <v>8.9999999999999998E-4</v>
      </c>
      <c r="U8" s="73">
        <v>2.0979999999999999</v>
      </c>
      <c r="V8" s="73">
        <v>2.0999999999999999E-3</v>
      </c>
      <c r="W8" s="5"/>
      <c r="X8" s="6"/>
      <c r="Y8" s="11"/>
      <c r="Z8" s="10"/>
      <c r="AA8" s="10"/>
      <c r="AB8" s="4"/>
      <c r="AC8" s="4"/>
      <c r="AD8" s="4"/>
      <c r="AE8" s="4"/>
      <c r="AF8" s="4"/>
      <c r="AG8" s="8"/>
      <c r="AH8" s="8"/>
      <c r="AI8" s="8"/>
      <c r="AJ8" s="8" t="s">
        <v>2623</v>
      </c>
      <c r="AK8" s="8"/>
      <c r="AL8" s="141">
        <v>348</v>
      </c>
      <c r="AM8" s="142">
        <v>9.7167999999999992</v>
      </c>
      <c r="AN8" s="142">
        <v>3.9460999999999999</v>
      </c>
      <c r="AO8" s="4" t="s">
        <v>5811</v>
      </c>
      <c r="AP8" s="4" t="s">
        <v>6003</v>
      </c>
      <c r="AQ8" s="4" t="s">
        <v>8301</v>
      </c>
      <c r="AR8" s="4" t="s">
        <v>7868</v>
      </c>
      <c r="AS8" s="4"/>
    </row>
    <row r="9" spans="1:45" customFormat="1">
      <c r="A9" s="4" t="s">
        <v>4274</v>
      </c>
      <c r="B9" s="4" t="s">
        <v>5827</v>
      </c>
      <c r="C9" s="4" t="s">
        <v>399</v>
      </c>
      <c r="D9" s="4" t="s">
        <v>8486</v>
      </c>
      <c r="E9" s="4" t="s">
        <v>5808</v>
      </c>
      <c r="F9" s="4" t="s">
        <v>5809</v>
      </c>
      <c r="G9" s="14">
        <v>38.727963000000003</v>
      </c>
      <c r="H9" s="14">
        <v>-9.2817480000000003</v>
      </c>
      <c r="I9" s="4" t="s">
        <v>8606</v>
      </c>
      <c r="J9" s="4" t="s">
        <v>6693</v>
      </c>
      <c r="K9" s="4" t="s">
        <v>5816</v>
      </c>
      <c r="L9" s="4"/>
      <c r="M9" s="72">
        <v>18.303000000000001</v>
      </c>
      <c r="N9" s="72">
        <v>1.7999999999999999E-2</v>
      </c>
      <c r="O9" s="72">
        <v>15.612</v>
      </c>
      <c r="P9" s="72"/>
      <c r="Q9" s="72">
        <v>38.445</v>
      </c>
      <c r="R9" s="72"/>
      <c r="S9" s="73">
        <v>0.85299999999999998</v>
      </c>
      <c r="T9" s="73">
        <v>8.9999999999999998E-4</v>
      </c>
      <c r="U9" s="73">
        <v>2.1004999999999998</v>
      </c>
      <c r="V9" s="73">
        <v>2.0999999999999999E-3</v>
      </c>
      <c r="W9" s="5"/>
      <c r="X9" s="6"/>
      <c r="Y9" s="11"/>
      <c r="Z9" s="10"/>
      <c r="AA9" s="10"/>
      <c r="AB9" s="4"/>
      <c r="AC9" s="4"/>
      <c r="AD9" s="4"/>
      <c r="AE9" s="4"/>
      <c r="AF9" s="4"/>
      <c r="AG9" s="8"/>
      <c r="AH9" s="8"/>
      <c r="AI9" s="8"/>
      <c r="AJ9" s="8" t="s">
        <v>2623</v>
      </c>
      <c r="AK9" s="8"/>
      <c r="AL9" s="141">
        <v>262</v>
      </c>
      <c r="AM9" s="142">
        <v>9.5986999999999991</v>
      </c>
      <c r="AN9" s="142">
        <v>3.9819</v>
      </c>
      <c r="AO9" s="4" t="s">
        <v>5811</v>
      </c>
      <c r="AP9" s="4" t="s">
        <v>6003</v>
      </c>
      <c r="AQ9" s="4" t="s">
        <v>8301</v>
      </c>
      <c r="AR9" s="4" t="s">
        <v>7868</v>
      </c>
      <c r="AS9" s="4"/>
    </row>
    <row r="10" spans="1:45" customFormat="1">
      <c r="A10" s="4" t="s">
        <v>4275</v>
      </c>
      <c r="B10" s="4" t="s">
        <v>5829</v>
      </c>
      <c r="C10" s="4" t="s">
        <v>399</v>
      </c>
      <c r="D10" s="4" t="s">
        <v>8486</v>
      </c>
      <c r="E10" s="4" t="s">
        <v>5808</v>
      </c>
      <c r="F10" s="4" t="s">
        <v>5809</v>
      </c>
      <c r="G10" s="14">
        <v>38.727963000000003</v>
      </c>
      <c r="H10" s="14">
        <v>-9.2817480000000003</v>
      </c>
      <c r="I10" s="4" t="s">
        <v>8606</v>
      </c>
      <c r="J10" s="4" t="s">
        <v>6693</v>
      </c>
      <c r="K10" s="4" t="s">
        <v>5810</v>
      </c>
      <c r="L10" s="4"/>
      <c r="M10" s="72">
        <v>18.292999999999999</v>
      </c>
      <c r="N10" s="72">
        <v>1.7999999999999999E-2</v>
      </c>
      <c r="O10" s="72">
        <v>15.63</v>
      </c>
      <c r="P10" s="72"/>
      <c r="Q10" s="72">
        <v>38.258000000000003</v>
      </c>
      <c r="R10" s="72"/>
      <c r="S10" s="73">
        <v>0.85440000000000005</v>
      </c>
      <c r="T10" s="73">
        <v>8.9999999999999998E-4</v>
      </c>
      <c r="U10" s="73">
        <v>2.0914000000000001</v>
      </c>
      <c r="V10" s="73">
        <v>2.0999999999999999E-3</v>
      </c>
      <c r="W10" s="5"/>
      <c r="X10" s="6"/>
      <c r="Y10" s="11"/>
      <c r="Z10" s="10"/>
      <c r="AA10" s="10"/>
      <c r="AB10" s="4"/>
      <c r="AC10" s="4"/>
      <c r="AD10" s="4"/>
      <c r="AE10" s="4"/>
      <c r="AF10" s="4"/>
      <c r="AG10" s="8"/>
      <c r="AH10" s="8"/>
      <c r="AI10" s="8"/>
      <c r="AJ10" s="8" t="s">
        <v>2623</v>
      </c>
      <c r="AK10" s="8"/>
      <c r="AL10" s="141">
        <v>304</v>
      </c>
      <c r="AM10" s="142">
        <v>9.6722999999999999</v>
      </c>
      <c r="AN10" s="142">
        <v>3.8942999999999999</v>
      </c>
      <c r="AO10" s="4" t="s">
        <v>5811</v>
      </c>
      <c r="AP10" s="4" t="s">
        <v>6003</v>
      </c>
      <c r="AQ10" s="4" t="s">
        <v>8301</v>
      </c>
      <c r="AR10" s="4" t="s">
        <v>7868</v>
      </c>
      <c r="AS10" s="4"/>
    </row>
    <row r="11" spans="1:45" customFormat="1">
      <c r="A11" s="4" t="s">
        <v>4276</v>
      </c>
      <c r="B11" s="4" t="s">
        <v>5831</v>
      </c>
      <c r="C11" s="4" t="s">
        <v>399</v>
      </c>
      <c r="D11" s="4" t="s">
        <v>8486</v>
      </c>
      <c r="E11" s="4" t="s">
        <v>5808</v>
      </c>
      <c r="F11" s="4" t="s">
        <v>5809</v>
      </c>
      <c r="G11" s="14">
        <v>38.727963000000003</v>
      </c>
      <c r="H11" s="14">
        <v>-9.2817480000000003</v>
      </c>
      <c r="I11" s="4" t="s">
        <v>8606</v>
      </c>
      <c r="J11" s="4" t="s">
        <v>6693</v>
      </c>
      <c r="K11" s="4" t="s">
        <v>5810</v>
      </c>
      <c r="L11" s="4"/>
      <c r="M11" s="72">
        <v>18.536999999999999</v>
      </c>
      <c r="N11" s="72">
        <v>4.3999999999999997E-2</v>
      </c>
      <c r="O11" s="72">
        <v>15.641999999999999</v>
      </c>
      <c r="P11" s="72"/>
      <c r="Q11" s="72">
        <v>38.771999999999998</v>
      </c>
      <c r="R11" s="72"/>
      <c r="S11" s="73">
        <v>0.84379999999999999</v>
      </c>
      <c r="T11" s="73">
        <v>8.0000000000000004E-4</v>
      </c>
      <c r="U11" s="73">
        <v>2.0916000000000001</v>
      </c>
      <c r="V11" s="73">
        <v>2.0999999999999999E-3</v>
      </c>
      <c r="W11" s="5"/>
      <c r="X11" s="6"/>
      <c r="Y11" s="11"/>
      <c r="Z11" s="10"/>
      <c r="AA11" s="10"/>
      <c r="AB11" s="4"/>
      <c r="AC11" s="4"/>
      <c r="AD11" s="4"/>
      <c r="AE11" s="4"/>
      <c r="AF11" s="4"/>
      <c r="AG11" s="8"/>
      <c r="AH11" s="8"/>
      <c r="AI11" s="8"/>
      <c r="AJ11" s="8" t="s">
        <v>2623</v>
      </c>
      <c r="AK11" s="8"/>
      <c r="AL11" s="141">
        <v>144</v>
      </c>
      <c r="AM11" s="142">
        <v>9.6661999999999999</v>
      </c>
      <c r="AN11" s="142">
        <v>4.0068000000000001</v>
      </c>
      <c r="AO11" s="4" t="s">
        <v>5811</v>
      </c>
      <c r="AP11" s="4" t="s">
        <v>6003</v>
      </c>
      <c r="AQ11" s="4" t="s">
        <v>8301</v>
      </c>
      <c r="AR11" s="4" t="s">
        <v>7868</v>
      </c>
      <c r="AS11" s="4"/>
    </row>
    <row r="12" spans="1:45" customFormat="1">
      <c r="A12" s="4" t="s">
        <v>4277</v>
      </c>
      <c r="B12" s="4" t="s">
        <v>5833</v>
      </c>
      <c r="C12" s="4" t="s">
        <v>399</v>
      </c>
      <c r="D12" s="4" t="s">
        <v>8486</v>
      </c>
      <c r="E12" s="4" t="s">
        <v>5808</v>
      </c>
      <c r="F12" s="4" t="s">
        <v>5809</v>
      </c>
      <c r="G12" s="14">
        <v>38.727963000000003</v>
      </c>
      <c r="H12" s="14">
        <v>-9.2817480000000003</v>
      </c>
      <c r="I12" s="4" t="s">
        <v>8606</v>
      </c>
      <c r="J12" s="4" t="s">
        <v>6693</v>
      </c>
      <c r="K12" s="4" t="s">
        <v>5834</v>
      </c>
      <c r="L12" s="4"/>
      <c r="M12" s="72">
        <v>17.641999999999999</v>
      </c>
      <c r="N12" s="72">
        <v>1.7999999999999999E-2</v>
      </c>
      <c r="O12" s="72">
        <v>15.56</v>
      </c>
      <c r="P12" s="72"/>
      <c r="Q12" s="72">
        <v>37.512</v>
      </c>
      <c r="R12" s="72"/>
      <c r="S12" s="73">
        <v>0.88200000000000001</v>
      </c>
      <c r="T12" s="73">
        <v>8.9999999999999998E-4</v>
      </c>
      <c r="U12" s="73">
        <v>2.1263000000000001</v>
      </c>
      <c r="V12" s="73">
        <v>2.0999999999999999E-3</v>
      </c>
      <c r="W12" s="5"/>
      <c r="X12" s="6"/>
      <c r="Y12" s="11"/>
      <c r="Z12" s="10"/>
      <c r="AA12" s="10"/>
      <c r="AB12" s="4"/>
      <c r="AC12" s="4"/>
      <c r="AD12" s="4"/>
      <c r="AE12" s="4"/>
      <c r="AF12" s="4"/>
      <c r="AG12" s="8"/>
      <c r="AH12" s="8"/>
      <c r="AI12" s="8"/>
      <c r="AJ12" s="8" t="s">
        <v>2623</v>
      </c>
      <c r="AK12" s="8"/>
      <c r="AL12" s="141">
        <v>662</v>
      </c>
      <c r="AM12" s="142">
        <v>9.57</v>
      </c>
      <c r="AN12" s="142">
        <v>3.8988999999999998</v>
      </c>
      <c r="AO12" s="4" t="s">
        <v>5811</v>
      </c>
      <c r="AP12" s="4" t="s">
        <v>6003</v>
      </c>
      <c r="AQ12" s="4" t="s">
        <v>8301</v>
      </c>
      <c r="AR12" s="4" t="s">
        <v>7868</v>
      </c>
      <c r="AS12" s="4"/>
    </row>
    <row r="13" spans="1:45" customFormat="1">
      <c r="A13" s="4" t="s">
        <v>4278</v>
      </c>
      <c r="B13" s="4" t="s">
        <v>5836</v>
      </c>
      <c r="C13" s="4" t="s">
        <v>399</v>
      </c>
      <c r="D13" s="4" t="s">
        <v>8486</v>
      </c>
      <c r="E13" s="4" t="s">
        <v>5808</v>
      </c>
      <c r="F13" s="4" t="s">
        <v>5809</v>
      </c>
      <c r="G13" s="14">
        <v>38.727963000000003</v>
      </c>
      <c r="H13" s="14">
        <v>-9.2817480000000003</v>
      </c>
      <c r="I13" s="4" t="s">
        <v>8606</v>
      </c>
      <c r="J13" s="4" t="s">
        <v>6693</v>
      </c>
      <c r="K13" s="4" t="s">
        <v>5834</v>
      </c>
      <c r="L13" s="4"/>
      <c r="M13" s="72">
        <v>18.588999999999999</v>
      </c>
      <c r="N13" s="72">
        <v>0.11899999999999999</v>
      </c>
      <c r="O13" s="72">
        <v>15.695</v>
      </c>
      <c r="P13" s="72"/>
      <c r="Q13" s="72">
        <v>38.752000000000002</v>
      </c>
      <c r="R13" s="72"/>
      <c r="S13" s="73">
        <v>0.84430000000000005</v>
      </c>
      <c r="T13" s="73">
        <v>8.0000000000000004E-4</v>
      </c>
      <c r="U13" s="73">
        <v>2.0847000000000002</v>
      </c>
      <c r="V13" s="73">
        <v>2.0999999999999999E-3</v>
      </c>
      <c r="W13" s="5"/>
      <c r="X13" s="6"/>
      <c r="Y13" s="11"/>
      <c r="Z13" s="10"/>
      <c r="AA13" s="10"/>
      <c r="AB13" s="4"/>
      <c r="AC13" s="4"/>
      <c r="AD13" s="4"/>
      <c r="AE13" s="4"/>
      <c r="AF13" s="4"/>
      <c r="AG13" s="8"/>
      <c r="AH13" s="8"/>
      <c r="AI13" s="8"/>
      <c r="AJ13" s="8" t="s">
        <v>2623</v>
      </c>
      <c r="AK13" s="8"/>
      <c r="AL13" s="141">
        <v>208</v>
      </c>
      <c r="AM13" s="142">
        <v>9.8621999999999996</v>
      </c>
      <c r="AN13" s="142">
        <v>3.9809000000000001</v>
      </c>
      <c r="AO13" s="4" t="s">
        <v>5811</v>
      </c>
      <c r="AP13" s="4" t="s">
        <v>6003</v>
      </c>
      <c r="AQ13" s="4" t="s">
        <v>8301</v>
      </c>
      <c r="AR13" s="4" t="s">
        <v>7868</v>
      </c>
      <c r="AS13" s="4"/>
    </row>
    <row r="14" spans="1:45" customFormat="1">
      <c r="A14" s="4" t="s">
        <v>4279</v>
      </c>
      <c r="B14" s="4" t="s">
        <v>5838</v>
      </c>
      <c r="C14" s="4" t="s">
        <v>399</v>
      </c>
      <c r="D14" s="4" t="s">
        <v>8486</v>
      </c>
      <c r="E14" s="4" t="s">
        <v>5808</v>
      </c>
      <c r="F14" s="4" t="s">
        <v>5809</v>
      </c>
      <c r="G14" s="14">
        <v>38.727963000000003</v>
      </c>
      <c r="H14" s="14">
        <v>-9.2817480000000003</v>
      </c>
      <c r="I14" s="4" t="s">
        <v>8606</v>
      </c>
      <c r="J14" s="4" t="s">
        <v>6693</v>
      </c>
      <c r="K14" s="4" t="s">
        <v>5810</v>
      </c>
      <c r="L14" s="4"/>
      <c r="M14" s="72">
        <v>18.420999999999999</v>
      </c>
      <c r="N14" s="72">
        <v>6.3E-2</v>
      </c>
      <c r="O14" s="72">
        <v>15.667</v>
      </c>
      <c r="P14" s="72"/>
      <c r="Q14" s="72">
        <v>38.47</v>
      </c>
      <c r="R14" s="72"/>
      <c r="S14" s="73">
        <v>0.85050000000000003</v>
      </c>
      <c r="T14" s="73">
        <v>8.9999999999999998E-4</v>
      </c>
      <c r="U14" s="73">
        <v>2.0884</v>
      </c>
      <c r="V14" s="73">
        <v>2.0999999999999999E-3</v>
      </c>
      <c r="W14" s="5"/>
      <c r="X14" s="6"/>
      <c r="Y14" s="11"/>
      <c r="Z14" s="10"/>
      <c r="AA14" s="10"/>
      <c r="AB14" s="4"/>
      <c r="AC14" s="4"/>
      <c r="AD14" s="4"/>
      <c r="AE14" s="4"/>
      <c r="AF14" s="4"/>
      <c r="AG14" s="8"/>
      <c r="AH14" s="8"/>
      <c r="AI14" s="8"/>
      <c r="AJ14" s="8" t="s">
        <v>2623</v>
      </c>
      <c r="AK14" s="8"/>
      <c r="AL14" s="141">
        <v>279</v>
      </c>
      <c r="AM14" s="142">
        <v>9.7891999999999992</v>
      </c>
      <c r="AN14" s="142">
        <v>3.9350000000000001</v>
      </c>
      <c r="AO14" s="4" t="s">
        <v>5811</v>
      </c>
      <c r="AP14" s="4" t="s">
        <v>6003</v>
      </c>
      <c r="AQ14" s="4" t="s">
        <v>8301</v>
      </c>
      <c r="AR14" s="4" t="s">
        <v>7868</v>
      </c>
      <c r="AS14" s="4"/>
    </row>
    <row r="15" spans="1:45" customFormat="1">
      <c r="A15" s="4" t="s">
        <v>4280</v>
      </c>
      <c r="B15" s="4" t="s">
        <v>5840</v>
      </c>
      <c r="C15" s="4" t="s">
        <v>399</v>
      </c>
      <c r="D15" s="4" t="s">
        <v>8486</v>
      </c>
      <c r="E15" s="4" t="s">
        <v>5808</v>
      </c>
      <c r="F15" s="4" t="s">
        <v>5809</v>
      </c>
      <c r="G15" s="14">
        <v>38.727963000000003</v>
      </c>
      <c r="H15" s="14">
        <v>-9.2817480000000003</v>
      </c>
      <c r="I15" s="4" t="s">
        <v>8606</v>
      </c>
      <c r="J15" s="4" t="s">
        <v>6693</v>
      </c>
      <c r="K15" s="4" t="s">
        <v>5841</v>
      </c>
      <c r="L15" s="4"/>
      <c r="M15" s="72">
        <v>18.344999999999999</v>
      </c>
      <c r="N15" s="72">
        <v>1.7999999999999999E-2</v>
      </c>
      <c r="O15" s="72">
        <v>15.635</v>
      </c>
      <c r="P15" s="72"/>
      <c r="Q15" s="72">
        <v>38.347999999999999</v>
      </c>
      <c r="R15" s="72"/>
      <c r="S15" s="73">
        <v>0.85229999999999995</v>
      </c>
      <c r="T15" s="73">
        <v>8.9999999999999998E-4</v>
      </c>
      <c r="U15" s="73">
        <v>2.0903999999999998</v>
      </c>
      <c r="V15" s="73">
        <v>2.0999999999999999E-3</v>
      </c>
      <c r="W15" s="5"/>
      <c r="X15" s="6"/>
      <c r="Y15" s="11"/>
      <c r="Z15" s="10"/>
      <c r="AA15" s="10"/>
      <c r="AB15" s="4"/>
      <c r="AC15" s="4"/>
      <c r="AD15" s="4"/>
      <c r="AE15" s="4"/>
      <c r="AF15" s="4"/>
      <c r="AG15" s="8"/>
      <c r="AH15" s="8"/>
      <c r="AI15" s="8"/>
      <c r="AJ15" s="8" t="s">
        <v>2623</v>
      </c>
      <c r="AK15" s="8"/>
      <c r="AL15" s="141">
        <v>275</v>
      </c>
      <c r="AM15" s="142">
        <v>9.6800999999999995</v>
      </c>
      <c r="AN15" s="142">
        <v>3.9096000000000002</v>
      </c>
      <c r="AO15" s="4" t="s">
        <v>5811</v>
      </c>
      <c r="AP15" s="4" t="s">
        <v>6003</v>
      </c>
      <c r="AQ15" s="4" t="s">
        <v>8301</v>
      </c>
      <c r="AR15" s="4" t="s">
        <v>7868</v>
      </c>
      <c r="AS15" s="4"/>
    </row>
  </sheetData>
  <conditionalFormatting sqref="AQ2:AR15">
    <cfRule type="containsText" dxfId="84" priority="1" stopIfTrue="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5"/>
  <sheetViews>
    <sheetView zoomScale="85" zoomScaleNormal="85" zoomScalePageLayoutView="85" workbookViewId="0">
      <selection sqref="A1:XFD1"/>
    </sheetView>
  </sheetViews>
  <sheetFormatPr baseColWidth="10" defaultRowHeight="15" x14ac:dyDescent="0"/>
  <cols>
    <col min="1" max="10" width="10.83203125" style="36"/>
    <col min="11" max="11" width="43.6640625" style="36" customWidth="1"/>
    <col min="12"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4281</v>
      </c>
      <c r="B2" s="4" t="s">
        <v>5843</v>
      </c>
      <c r="C2" s="4" t="s">
        <v>399</v>
      </c>
      <c r="D2" s="4" t="s">
        <v>8486</v>
      </c>
      <c r="E2" s="4"/>
      <c r="F2" s="4" t="s">
        <v>5844</v>
      </c>
      <c r="G2" s="14">
        <v>39.210538999999997</v>
      </c>
      <c r="H2" s="14">
        <v>-8.8454969999999999</v>
      </c>
      <c r="I2" s="4" t="s">
        <v>8606</v>
      </c>
      <c r="J2" s="4" t="s">
        <v>6693</v>
      </c>
      <c r="K2" s="4" t="s">
        <v>5845</v>
      </c>
      <c r="L2" s="4"/>
      <c r="M2" s="72"/>
      <c r="N2" s="72"/>
      <c r="O2" s="72"/>
      <c r="P2" s="72"/>
      <c r="Q2" s="72"/>
      <c r="R2" s="72"/>
      <c r="S2" s="73">
        <v>0.81699999999999995</v>
      </c>
      <c r="T2" s="73"/>
      <c r="U2" s="73">
        <v>2.0226999999999999</v>
      </c>
      <c r="V2" s="73"/>
      <c r="W2" s="5"/>
      <c r="X2" s="6"/>
      <c r="Y2" s="11"/>
      <c r="Z2" s="10"/>
      <c r="AA2" s="10"/>
      <c r="AB2" s="4"/>
      <c r="AC2" s="4"/>
      <c r="AD2" s="4"/>
      <c r="AE2" s="4"/>
      <c r="AF2" s="4"/>
      <c r="AG2" s="8"/>
      <c r="AH2" s="8"/>
      <c r="AI2" s="8"/>
      <c r="AJ2" s="8" t="s">
        <v>2623</v>
      </c>
      <c r="AK2" s="8"/>
      <c r="AL2" s="5"/>
      <c r="AM2" s="6"/>
      <c r="AN2" s="6"/>
      <c r="AO2" s="4" t="s">
        <v>5846</v>
      </c>
      <c r="AP2" s="4" t="s">
        <v>6004</v>
      </c>
      <c r="AQ2" s="4" t="s">
        <v>8301</v>
      </c>
      <c r="AR2" s="4" t="s">
        <v>3048</v>
      </c>
      <c r="AS2" s="4" t="s">
        <v>8317</v>
      </c>
    </row>
    <row r="3" spans="1:45" customFormat="1">
      <c r="A3" s="4" t="s">
        <v>4282</v>
      </c>
      <c r="B3" s="4" t="s">
        <v>5848</v>
      </c>
      <c r="C3" s="4" t="s">
        <v>399</v>
      </c>
      <c r="D3" s="4" t="s">
        <v>8486</v>
      </c>
      <c r="E3" s="4"/>
      <c r="F3" s="4" t="s">
        <v>5844</v>
      </c>
      <c r="G3" s="14">
        <v>39.210538999999997</v>
      </c>
      <c r="H3" s="14">
        <v>-8.8454969999999999</v>
      </c>
      <c r="I3" s="4" t="s">
        <v>8606</v>
      </c>
      <c r="J3" s="4" t="s">
        <v>6693</v>
      </c>
      <c r="K3" s="4" t="s">
        <v>5845</v>
      </c>
      <c r="L3" s="4"/>
      <c r="M3" s="72"/>
      <c r="N3" s="72"/>
      <c r="O3" s="72"/>
      <c r="P3" s="72"/>
      <c r="Q3" s="72"/>
      <c r="R3" s="72"/>
      <c r="S3" s="73">
        <v>0.85360000000000003</v>
      </c>
      <c r="T3" s="73"/>
      <c r="U3" s="73">
        <v>2.0911</v>
      </c>
      <c r="V3" s="73"/>
      <c r="W3" s="5"/>
      <c r="X3" s="6"/>
      <c r="Y3" s="11"/>
      <c r="Z3" s="10"/>
      <c r="AA3" s="10"/>
      <c r="AB3" s="4"/>
      <c r="AC3" s="4"/>
      <c r="AD3" s="4"/>
      <c r="AE3" s="4"/>
      <c r="AF3" s="4"/>
      <c r="AG3" s="8"/>
      <c r="AH3" s="8"/>
      <c r="AI3" s="8"/>
      <c r="AJ3" s="8" t="s">
        <v>2623</v>
      </c>
      <c r="AK3" s="8"/>
      <c r="AL3" s="5"/>
      <c r="AM3" s="6"/>
      <c r="AN3" s="6"/>
      <c r="AO3" s="4" t="s">
        <v>5846</v>
      </c>
      <c r="AP3" s="4" t="s">
        <v>6004</v>
      </c>
      <c r="AQ3" s="4" t="s">
        <v>8301</v>
      </c>
      <c r="AR3" s="4" t="s">
        <v>3048</v>
      </c>
      <c r="AS3" s="4" t="s">
        <v>8317</v>
      </c>
    </row>
    <row r="4" spans="1:45" customFormat="1">
      <c r="A4" s="4" t="s">
        <v>4283</v>
      </c>
      <c r="B4" s="4" t="s">
        <v>5850</v>
      </c>
      <c r="C4" s="4" t="s">
        <v>399</v>
      </c>
      <c r="D4" s="4" t="s">
        <v>8486</v>
      </c>
      <c r="E4" s="4"/>
      <c r="F4" s="4" t="s">
        <v>5844</v>
      </c>
      <c r="G4" s="14">
        <v>39.210538999999997</v>
      </c>
      <c r="H4" s="14">
        <v>-8.8454969999999999</v>
      </c>
      <c r="I4" s="4" t="s">
        <v>8606</v>
      </c>
      <c r="J4" s="4" t="s">
        <v>6693</v>
      </c>
      <c r="K4" s="4" t="s">
        <v>5845</v>
      </c>
      <c r="L4" s="4"/>
      <c r="M4" s="72"/>
      <c r="N4" s="72"/>
      <c r="O4" s="72"/>
      <c r="P4" s="72"/>
      <c r="Q4" s="72"/>
      <c r="R4" s="72"/>
      <c r="S4" s="73">
        <v>0.84250000000000003</v>
      </c>
      <c r="T4" s="73"/>
      <c r="U4" s="73">
        <v>2.0470000000000002</v>
      </c>
      <c r="V4" s="73"/>
      <c r="W4" s="5"/>
      <c r="X4" s="6"/>
      <c r="Y4" s="11"/>
      <c r="Z4" s="10"/>
      <c r="AA4" s="10"/>
      <c r="AB4" s="4"/>
      <c r="AC4" s="4"/>
      <c r="AD4" s="4"/>
      <c r="AE4" s="4"/>
      <c r="AF4" s="4"/>
      <c r="AG4" s="8"/>
      <c r="AH4" s="8"/>
      <c r="AI4" s="8"/>
      <c r="AJ4" s="8" t="s">
        <v>2623</v>
      </c>
      <c r="AK4" s="8"/>
      <c r="AL4" s="5"/>
      <c r="AM4" s="6"/>
      <c r="AN4" s="6"/>
      <c r="AO4" s="4" t="s">
        <v>5846</v>
      </c>
      <c r="AP4" s="4" t="s">
        <v>6004</v>
      </c>
      <c r="AQ4" s="4" t="s">
        <v>8301</v>
      </c>
      <c r="AR4" s="4" t="s">
        <v>3048</v>
      </c>
      <c r="AS4" s="4" t="s">
        <v>8317</v>
      </c>
    </row>
    <row r="5" spans="1:45" customFormat="1">
      <c r="A5" s="4" t="s">
        <v>4284</v>
      </c>
      <c r="B5" s="4" t="s">
        <v>5852</v>
      </c>
      <c r="C5" s="4" t="s">
        <v>399</v>
      </c>
      <c r="D5" s="4" t="s">
        <v>8486</v>
      </c>
      <c r="E5" s="4"/>
      <c r="F5" s="4" t="s">
        <v>5844</v>
      </c>
      <c r="G5" s="14">
        <v>39.210538999999997</v>
      </c>
      <c r="H5" s="14">
        <v>-8.8454969999999999</v>
      </c>
      <c r="I5" s="4" t="s">
        <v>8606</v>
      </c>
      <c r="J5" s="4" t="s">
        <v>6693</v>
      </c>
      <c r="K5" s="4" t="s">
        <v>5845</v>
      </c>
      <c r="L5" s="4"/>
      <c r="M5" s="72"/>
      <c r="N5" s="72"/>
      <c r="O5" s="72"/>
      <c r="P5" s="72"/>
      <c r="Q5" s="72"/>
      <c r="R5" s="72"/>
      <c r="S5" s="73">
        <v>0.85070000000000001</v>
      </c>
      <c r="T5" s="73"/>
      <c r="U5" s="73">
        <v>2.0865</v>
      </c>
      <c r="V5" s="73"/>
      <c r="W5" s="5"/>
      <c r="X5" s="6"/>
      <c r="Y5" s="11"/>
      <c r="Z5" s="10"/>
      <c r="AA5" s="10"/>
      <c r="AB5" s="4"/>
      <c r="AC5" s="4"/>
      <c r="AD5" s="4"/>
      <c r="AE5" s="4"/>
      <c r="AF5" s="4"/>
      <c r="AG5" s="8"/>
      <c r="AH5" s="8"/>
      <c r="AI5" s="8"/>
      <c r="AJ5" s="8" t="s">
        <v>2623</v>
      </c>
      <c r="AK5" s="8"/>
      <c r="AL5" s="5"/>
      <c r="AM5" s="6"/>
      <c r="AN5" s="6"/>
      <c r="AO5" s="4" t="s">
        <v>5846</v>
      </c>
      <c r="AP5" s="4" t="s">
        <v>6004</v>
      </c>
      <c r="AQ5" s="4" t="s">
        <v>8301</v>
      </c>
      <c r="AR5" s="4" t="s">
        <v>3048</v>
      </c>
      <c r="AS5" s="4" t="s">
        <v>8317</v>
      </c>
    </row>
    <row r="6" spans="1:45" customFormat="1">
      <c r="A6" s="4" t="s">
        <v>4285</v>
      </c>
      <c r="B6" s="4" t="s">
        <v>5854</v>
      </c>
      <c r="C6" s="4" t="s">
        <v>399</v>
      </c>
      <c r="D6" s="4" t="s">
        <v>8486</v>
      </c>
      <c r="E6" s="4"/>
      <c r="F6" s="4" t="s">
        <v>5844</v>
      </c>
      <c r="G6" s="14">
        <v>39.210538999999997</v>
      </c>
      <c r="H6" s="14">
        <v>-8.8454969999999999</v>
      </c>
      <c r="I6" s="4" t="s">
        <v>8606</v>
      </c>
      <c r="J6" s="4" t="s">
        <v>6693</v>
      </c>
      <c r="K6" s="4" t="s">
        <v>5855</v>
      </c>
      <c r="L6" s="4"/>
      <c r="M6" s="72">
        <v>18.122</v>
      </c>
      <c r="N6" s="72"/>
      <c r="O6" s="72">
        <v>15.608000000000001</v>
      </c>
      <c r="P6" s="72"/>
      <c r="Q6" s="72">
        <v>38.332000000000001</v>
      </c>
      <c r="R6" s="72"/>
      <c r="S6" s="73">
        <v>0.86129999999999995</v>
      </c>
      <c r="T6" s="73"/>
      <c r="U6" s="73">
        <v>2.1152000000000002</v>
      </c>
      <c r="V6" s="73"/>
      <c r="W6" s="5"/>
      <c r="X6" s="6"/>
      <c r="Y6" s="11"/>
      <c r="Z6" s="10"/>
      <c r="AA6" s="10"/>
      <c r="AB6" s="4"/>
      <c r="AC6" s="4"/>
      <c r="AD6" s="4"/>
      <c r="AE6" s="4"/>
      <c r="AF6" s="4"/>
      <c r="AG6" s="8"/>
      <c r="AH6" s="8"/>
      <c r="AI6" s="8"/>
      <c r="AJ6" s="8" t="s">
        <v>2623</v>
      </c>
      <c r="AK6" s="8"/>
      <c r="AL6" s="141">
        <v>390</v>
      </c>
      <c r="AM6" s="142">
        <v>9.6264000000000003</v>
      </c>
      <c r="AN6" s="142">
        <v>4.0449000000000002</v>
      </c>
      <c r="AO6" s="4" t="s">
        <v>5846</v>
      </c>
      <c r="AP6" s="4" t="s">
        <v>6004</v>
      </c>
      <c r="AQ6" s="4" t="s">
        <v>8301</v>
      </c>
      <c r="AR6" s="4" t="s">
        <v>3048</v>
      </c>
      <c r="AS6" s="4"/>
    </row>
    <row r="7" spans="1:45" customFormat="1">
      <c r="A7" s="4" t="s">
        <v>4286</v>
      </c>
      <c r="B7" s="4" t="s">
        <v>5857</v>
      </c>
      <c r="C7" s="4" t="s">
        <v>399</v>
      </c>
      <c r="D7" s="4" t="s">
        <v>8486</v>
      </c>
      <c r="E7" s="4"/>
      <c r="F7" s="4" t="s">
        <v>5844</v>
      </c>
      <c r="G7" s="14">
        <v>39.210538999999997</v>
      </c>
      <c r="H7" s="14">
        <v>-8.8454969999999999</v>
      </c>
      <c r="I7" s="4" t="s">
        <v>8606</v>
      </c>
      <c r="J7" s="4" t="s">
        <v>6693</v>
      </c>
      <c r="K7" s="4" t="s">
        <v>5855</v>
      </c>
      <c r="L7" s="4"/>
      <c r="M7" s="72">
        <v>18.353999999999999</v>
      </c>
      <c r="N7" s="72"/>
      <c r="O7" s="72">
        <v>15.634</v>
      </c>
      <c r="P7" s="72"/>
      <c r="Q7" s="72">
        <v>38.558</v>
      </c>
      <c r="R7" s="72"/>
      <c r="S7" s="73">
        <v>0.8518</v>
      </c>
      <c r="T7" s="73"/>
      <c r="U7" s="73">
        <v>2.1008</v>
      </c>
      <c r="V7" s="73"/>
      <c r="W7" s="5"/>
      <c r="X7" s="6"/>
      <c r="Y7" s="11"/>
      <c r="Z7" s="10"/>
      <c r="AA7" s="10"/>
      <c r="AB7" s="4"/>
      <c r="AC7" s="4"/>
      <c r="AD7" s="4"/>
      <c r="AE7" s="4"/>
      <c r="AF7" s="4"/>
      <c r="AG7" s="8"/>
      <c r="AH7" s="8"/>
      <c r="AI7" s="8"/>
      <c r="AJ7" s="8" t="s">
        <v>2623</v>
      </c>
      <c r="AK7" s="8"/>
      <c r="AL7" s="141">
        <v>266</v>
      </c>
      <c r="AM7" s="142">
        <v>9.6739999999999995</v>
      </c>
      <c r="AN7" s="142">
        <v>4.0153999999999996</v>
      </c>
      <c r="AO7" s="4" t="s">
        <v>5846</v>
      </c>
      <c r="AP7" s="4" t="s">
        <v>6004</v>
      </c>
      <c r="AQ7" s="4" t="s">
        <v>8301</v>
      </c>
      <c r="AR7" s="4" t="s">
        <v>3048</v>
      </c>
      <c r="AS7" s="4"/>
    </row>
    <row r="8" spans="1:45" customFormat="1">
      <c r="A8" s="4" t="s">
        <v>4287</v>
      </c>
      <c r="B8" s="4" t="s">
        <v>5859</v>
      </c>
      <c r="C8" s="4" t="s">
        <v>399</v>
      </c>
      <c r="D8" s="4" t="s">
        <v>8486</v>
      </c>
      <c r="E8" s="4"/>
      <c r="F8" s="4" t="s">
        <v>5844</v>
      </c>
      <c r="G8" s="14">
        <v>39.210538999999997</v>
      </c>
      <c r="H8" s="14">
        <v>-8.8454969999999999</v>
      </c>
      <c r="I8" s="4" t="s">
        <v>8606</v>
      </c>
      <c r="J8" s="4" t="s">
        <v>6693</v>
      </c>
      <c r="K8" s="4" t="s">
        <v>5855</v>
      </c>
      <c r="L8" s="4"/>
      <c r="M8" s="72">
        <v>18.2</v>
      </c>
      <c r="N8" s="72"/>
      <c r="O8" s="72">
        <v>15.645</v>
      </c>
      <c r="P8" s="72"/>
      <c r="Q8" s="72">
        <v>38.463999999999999</v>
      </c>
      <c r="R8" s="72"/>
      <c r="S8" s="73">
        <v>0.85960000000000003</v>
      </c>
      <c r="T8" s="73"/>
      <c r="U8" s="73">
        <v>2.1133999999999999</v>
      </c>
      <c r="V8" s="73"/>
      <c r="W8" s="5"/>
      <c r="X8" s="6"/>
      <c r="Y8" s="11"/>
      <c r="Z8" s="10"/>
      <c r="AA8" s="10"/>
      <c r="AB8" s="4"/>
      <c r="AC8" s="4"/>
      <c r="AD8" s="4"/>
      <c r="AE8" s="4"/>
      <c r="AF8" s="4"/>
      <c r="AG8" s="8"/>
      <c r="AH8" s="8"/>
      <c r="AI8" s="8"/>
      <c r="AJ8" s="8" t="s">
        <v>2623</v>
      </c>
      <c r="AK8" s="8"/>
      <c r="AL8" s="141">
        <v>401</v>
      </c>
      <c r="AM8" s="142">
        <v>9.7553000000000001</v>
      </c>
      <c r="AN8" s="142">
        <v>4.0755999999999997</v>
      </c>
      <c r="AO8" s="4" t="s">
        <v>5846</v>
      </c>
      <c r="AP8" s="4" t="s">
        <v>6004</v>
      </c>
      <c r="AQ8" s="4" t="s">
        <v>8301</v>
      </c>
      <c r="AR8" s="4" t="s">
        <v>3048</v>
      </c>
      <c r="AS8" s="4"/>
    </row>
    <row r="9" spans="1:45" customFormat="1">
      <c r="A9" s="4" t="s">
        <v>4288</v>
      </c>
      <c r="B9" s="4" t="s">
        <v>5861</v>
      </c>
      <c r="C9" s="4" t="s">
        <v>399</v>
      </c>
      <c r="D9" s="4" t="s">
        <v>8486</v>
      </c>
      <c r="E9" s="4"/>
      <c r="F9" s="4" t="s">
        <v>5844</v>
      </c>
      <c r="G9" s="14">
        <v>39.210538999999997</v>
      </c>
      <c r="H9" s="14">
        <v>-8.8454969999999999</v>
      </c>
      <c r="I9" s="4" t="s">
        <v>8606</v>
      </c>
      <c r="J9" s="4" t="s">
        <v>6693</v>
      </c>
      <c r="K9" s="4" t="s">
        <v>5862</v>
      </c>
      <c r="L9" s="4"/>
      <c r="M9" s="72">
        <v>18.736000000000001</v>
      </c>
      <c r="N9" s="72"/>
      <c r="O9" s="72">
        <v>15.69</v>
      </c>
      <c r="P9" s="72"/>
      <c r="Q9" s="72">
        <v>38.718000000000004</v>
      </c>
      <c r="R9" s="72"/>
      <c r="S9" s="73">
        <v>0.83740000000000003</v>
      </c>
      <c r="T9" s="73"/>
      <c r="U9" s="73">
        <v>2.0665</v>
      </c>
      <c r="V9" s="73"/>
      <c r="W9" s="5"/>
      <c r="X9" s="6"/>
      <c r="Y9" s="11"/>
      <c r="Z9" s="10"/>
      <c r="AA9" s="10"/>
      <c r="AB9" s="4"/>
      <c r="AC9" s="4"/>
      <c r="AD9" s="4"/>
      <c r="AE9" s="4"/>
      <c r="AF9" s="4"/>
      <c r="AG9" s="8"/>
      <c r="AH9" s="8"/>
      <c r="AI9" s="8"/>
      <c r="AJ9" s="8" t="s">
        <v>2623</v>
      </c>
      <c r="AK9" s="8"/>
      <c r="AL9" s="141">
        <v>89</v>
      </c>
      <c r="AM9" s="142">
        <v>9.8129000000000008</v>
      </c>
      <c r="AN9" s="142">
        <v>3.8668</v>
      </c>
      <c r="AO9" s="4" t="s">
        <v>5846</v>
      </c>
      <c r="AP9" s="4" t="s">
        <v>6004</v>
      </c>
      <c r="AQ9" s="4" t="s">
        <v>8301</v>
      </c>
      <c r="AR9" s="4" t="s">
        <v>3048</v>
      </c>
      <c r="AS9" s="4"/>
    </row>
    <row r="10" spans="1:45" customFormat="1">
      <c r="A10" s="4" t="s">
        <v>4289</v>
      </c>
      <c r="B10" s="4" t="s">
        <v>5864</v>
      </c>
      <c r="C10" s="4" t="s">
        <v>399</v>
      </c>
      <c r="D10" s="4" t="s">
        <v>8486</v>
      </c>
      <c r="E10" s="4"/>
      <c r="F10" s="4" t="s">
        <v>5844</v>
      </c>
      <c r="G10" s="14">
        <v>39.210538999999997</v>
      </c>
      <c r="H10" s="14">
        <v>-8.8454969999999999</v>
      </c>
      <c r="I10" s="4" t="s">
        <v>8606</v>
      </c>
      <c r="J10" s="4" t="s">
        <v>6693</v>
      </c>
      <c r="K10" s="4" t="s">
        <v>5865</v>
      </c>
      <c r="L10" s="4"/>
      <c r="M10" s="72">
        <v>18.382000000000001</v>
      </c>
      <c r="N10" s="72"/>
      <c r="O10" s="72">
        <v>15.599</v>
      </c>
      <c r="P10" s="72"/>
      <c r="Q10" s="72">
        <v>38.177999999999997</v>
      </c>
      <c r="R10" s="72"/>
      <c r="S10" s="73">
        <v>0.84860000000000002</v>
      </c>
      <c r="T10" s="73"/>
      <c r="U10" s="73">
        <v>2.0769000000000002</v>
      </c>
      <c r="V10" s="73"/>
      <c r="W10" s="5"/>
      <c r="X10" s="6"/>
      <c r="Y10" s="11"/>
      <c r="Z10" s="10"/>
      <c r="AA10" s="10"/>
      <c r="AB10" s="4"/>
      <c r="AC10" s="4"/>
      <c r="AD10" s="4"/>
      <c r="AE10" s="4"/>
      <c r="AF10" s="4"/>
      <c r="AG10" s="8"/>
      <c r="AH10" s="8"/>
      <c r="AI10" s="8"/>
      <c r="AJ10" s="8" t="s">
        <v>2623</v>
      </c>
      <c r="AK10" s="8"/>
      <c r="AL10" s="141">
        <v>176</v>
      </c>
      <c r="AM10" s="142">
        <v>9.5305</v>
      </c>
      <c r="AN10" s="142">
        <v>3.7823000000000002</v>
      </c>
      <c r="AO10" s="4" t="s">
        <v>5846</v>
      </c>
      <c r="AP10" s="4" t="s">
        <v>6004</v>
      </c>
      <c r="AQ10" s="4" t="s">
        <v>8301</v>
      </c>
      <c r="AR10" s="4" t="s">
        <v>3048</v>
      </c>
      <c r="AS10" s="4"/>
    </row>
    <row r="11" spans="1:45" customFormat="1">
      <c r="A11" s="4" t="s">
        <v>4290</v>
      </c>
      <c r="B11" s="4" t="s">
        <v>5867</v>
      </c>
      <c r="C11" s="4" t="s">
        <v>399</v>
      </c>
      <c r="D11" s="4" t="s">
        <v>8486</v>
      </c>
      <c r="E11" s="4"/>
      <c r="F11" s="4" t="s">
        <v>5844</v>
      </c>
      <c r="G11" s="14">
        <v>39.210538999999997</v>
      </c>
      <c r="H11" s="14">
        <v>-8.8454969999999999</v>
      </c>
      <c r="I11" s="4" t="s">
        <v>8606</v>
      </c>
      <c r="J11" s="4" t="s">
        <v>6693</v>
      </c>
      <c r="K11" s="4" t="s">
        <v>5845</v>
      </c>
      <c r="L11" s="4"/>
      <c r="M11" s="72">
        <v>18.68</v>
      </c>
      <c r="N11" s="72"/>
      <c r="O11" s="72">
        <v>15.641</v>
      </c>
      <c r="P11" s="72"/>
      <c r="Q11" s="72">
        <v>38.485999999999997</v>
      </c>
      <c r="R11" s="72"/>
      <c r="S11" s="73">
        <v>0.83730000000000004</v>
      </c>
      <c r="T11" s="73"/>
      <c r="U11" s="73">
        <v>2.0602999999999998</v>
      </c>
      <c r="V11" s="73"/>
      <c r="W11" s="5"/>
      <c r="X11" s="6"/>
      <c r="Y11" s="11"/>
      <c r="Z11" s="10"/>
      <c r="AA11" s="10"/>
      <c r="AB11" s="4"/>
      <c r="AC11" s="4"/>
      <c r="AD11" s="4"/>
      <c r="AE11" s="4"/>
      <c r="AF11" s="4"/>
      <c r="AG11" s="8"/>
      <c r="AH11" s="8"/>
      <c r="AI11" s="8"/>
      <c r="AJ11" s="8" t="s">
        <v>2623</v>
      </c>
      <c r="AK11" s="8"/>
      <c r="AL11" s="141">
        <v>33</v>
      </c>
      <c r="AM11" s="142">
        <v>9.6349999999999998</v>
      </c>
      <c r="AN11" s="142">
        <v>3.7675999999999998</v>
      </c>
      <c r="AO11" s="4" t="s">
        <v>5846</v>
      </c>
      <c r="AP11" s="4" t="s">
        <v>6004</v>
      </c>
      <c r="AQ11" s="4" t="s">
        <v>8301</v>
      </c>
      <c r="AR11" s="4" t="s">
        <v>7868</v>
      </c>
      <c r="AS11" s="4"/>
    </row>
    <row r="12" spans="1:45" customFormat="1">
      <c r="A12" s="4" t="s">
        <v>4291</v>
      </c>
      <c r="B12" s="4" t="s">
        <v>5869</v>
      </c>
      <c r="C12" s="4" t="s">
        <v>399</v>
      </c>
      <c r="D12" s="4" t="s">
        <v>8486</v>
      </c>
      <c r="E12" s="4"/>
      <c r="F12" s="4" t="s">
        <v>5844</v>
      </c>
      <c r="G12" s="14">
        <v>39.210538999999997</v>
      </c>
      <c r="H12" s="14">
        <v>-8.8454969999999999</v>
      </c>
      <c r="I12" s="4" t="s">
        <v>8606</v>
      </c>
      <c r="J12" s="4" t="s">
        <v>6693</v>
      </c>
      <c r="K12" s="4" t="s">
        <v>5845</v>
      </c>
      <c r="L12" s="4"/>
      <c r="M12" s="72">
        <v>18.273</v>
      </c>
      <c r="N12" s="72"/>
      <c r="O12" s="72">
        <v>15.656000000000001</v>
      </c>
      <c r="P12" s="72"/>
      <c r="Q12" s="72">
        <v>38.323999999999998</v>
      </c>
      <c r="R12" s="72"/>
      <c r="S12" s="73">
        <v>0.85680000000000001</v>
      </c>
      <c r="T12" s="73"/>
      <c r="U12" s="73">
        <v>2.0973000000000002</v>
      </c>
      <c r="V12" s="73"/>
      <c r="W12" s="5"/>
      <c r="X12" s="6"/>
      <c r="Y12" s="11"/>
      <c r="Z12" s="10"/>
      <c r="AA12" s="10"/>
      <c r="AB12" s="4"/>
      <c r="AC12" s="4"/>
      <c r="AD12" s="4"/>
      <c r="AE12" s="4"/>
      <c r="AF12" s="4"/>
      <c r="AG12" s="8"/>
      <c r="AH12" s="8"/>
      <c r="AI12" s="8"/>
      <c r="AJ12" s="8" t="s">
        <v>2623</v>
      </c>
      <c r="AK12" s="8"/>
      <c r="AL12" s="141">
        <v>368</v>
      </c>
      <c r="AM12" s="142">
        <v>9.7810000000000006</v>
      </c>
      <c r="AN12" s="142">
        <v>3.9525000000000001</v>
      </c>
      <c r="AO12" s="4" t="s">
        <v>5846</v>
      </c>
      <c r="AP12" s="4" t="s">
        <v>6004</v>
      </c>
      <c r="AQ12" s="4" t="s">
        <v>8301</v>
      </c>
      <c r="AR12" s="4" t="s">
        <v>7868</v>
      </c>
      <c r="AS12" s="4"/>
    </row>
    <row r="13" spans="1:45" customFormat="1">
      <c r="A13" s="4" t="s">
        <v>4292</v>
      </c>
      <c r="B13" s="4" t="s">
        <v>5871</v>
      </c>
      <c r="C13" s="4" t="s">
        <v>399</v>
      </c>
      <c r="D13" s="4" t="s">
        <v>8486</v>
      </c>
      <c r="E13" s="4"/>
      <c r="F13" s="4" t="s">
        <v>5844</v>
      </c>
      <c r="G13" s="14">
        <v>39.210538999999997</v>
      </c>
      <c r="H13" s="14">
        <v>-8.8454969999999999</v>
      </c>
      <c r="I13" s="4" t="s">
        <v>8606</v>
      </c>
      <c r="J13" s="4" t="s">
        <v>6693</v>
      </c>
      <c r="K13" s="4" t="s">
        <v>5872</v>
      </c>
      <c r="L13" s="4"/>
      <c r="M13" s="72">
        <v>18.408999999999999</v>
      </c>
      <c r="N13" s="72"/>
      <c r="O13" s="72">
        <v>15.659000000000001</v>
      </c>
      <c r="P13" s="72"/>
      <c r="Q13" s="72">
        <v>38.472999999999999</v>
      </c>
      <c r="R13" s="72"/>
      <c r="S13" s="73">
        <v>0.85060000000000002</v>
      </c>
      <c r="T13" s="73"/>
      <c r="U13" s="73">
        <v>2.0899000000000001</v>
      </c>
      <c r="V13" s="73"/>
      <c r="W13" s="5"/>
      <c r="X13" s="6"/>
      <c r="Y13" s="11"/>
      <c r="Z13" s="10"/>
      <c r="AA13" s="10"/>
      <c r="AB13" s="4"/>
      <c r="AC13" s="4"/>
      <c r="AD13" s="4"/>
      <c r="AE13" s="4"/>
      <c r="AF13" s="4"/>
      <c r="AG13" s="8"/>
      <c r="AH13" s="8"/>
      <c r="AI13" s="8"/>
      <c r="AJ13" s="8" t="s">
        <v>2623</v>
      </c>
      <c r="AK13" s="8"/>
      <c r="AL13" s="141">
        <v>273</v>
      </c>
      <c r="AM13" s="142">
        <v>9.7603000000000009</v>
      </c>
      <c r="AN13" s="142">
        <v>3.9418000000000002</v>
      </c>
      <c r="AO13" s="4" t="s">
        <v>5846</v>
      </c>
      <c r="AP13" s="4" t="s">
        <v>6004</v>
      </c>
      <c r="AQ13" s="4" t="s">
        <v>8301</v>
      </c>
      <c r="AR13" s="4" t="s">
        <v>7868</v>
      </c>
      <c r="AS13" s="4"/>
    </row>
    <row r="14" spans="1:45" customFormat="1">
      <c r="A14" s="4" t="s">
        <v>4293</v>
      </c>
      <c r="B14" s="4" t="s">
        <v>5874</v>
      </c>
      <c r="C14" s="4" t="s">
        <v>399</v>
      </c>
      <c r="D14" s="4" t="s">
        <v>8486</v>
      </c>
      <c r="E14" s="4"/>
      <c r="F14" s="4" t="s">
        <v>5844</v>
      </c>
      <c r="G14" s="14">
        <v>39.210538999999997</v>
      </c>
      <c r="H14" s="14">
        <v>-8.8454969999999999</v>
      </c>
      <c r="I14" s="4" t="s">
        <v>8606</v>
      </c>
      <c r="J14" s="4" t="s">
        <v>6693</v>
      </c>
      <c r="K14" s="4" t="s">
        <v>5872</v>
      </c>
      <c r="L14" s="4"/>
      <c r="M14" s="72">
        <v>18.846</v>
      </c>
      <c r="N14" s="72"/>
      <c r="O14" s="72">
        <v>15.638</v>
      </c>
      <c r="P14" s="72"/>
      <c r="Q14" s="72">
        <v>38.296999999999997</v>
      </c>
      <c r="R14" s="72"/>
      <c r="S14" s="73">
        <v>0.82979999999999998</v>
      </c>
      <c r="T14" s="73"/>
      <c r="U14" s="73">
        <v>2.0320999999999998</v>
      </c>
      <c r="V14" s="73"/>
      <c r="W14" s="5"/>
      <c r="X14" s="6"/>
      <c r="Y14" s="11"/>
      <c r="Z14" s="10"/>
      <c r="AA14" s="10"/>
      <c r="AB14" s="4"/>
      <c r="AC14" s="4"/>
      <c r="AD14" s="4"/>
      <c r="AE14" s="4"/>
      <c r="AF14" s="4"/>
      <c r="AG14" s="8"/>
      <c r="AH14" s="8"/>
      <c r="AI14" s="8"/>
      <c r="AJ14" s="8" t="s">
        <v>2623</v>
      </c>
      <c r="AK14" s="8"/>
      <c r="AL14" s="141">
        <v>-100</v>
      </c>
      <c r="AM14" s="142">
        <v>9.5952999999999999</v>
      </c>
      <c r="AN14" s="142">
        <v>3.5724</v>
      </c>
      <c r="AO14" s="4" t="s">
        <v>5846</v>
      </c>
      <c r="AP14" s="4" t="s">
        <v>6004</v>
      </c>
      <c r="AQ14" s="4" t="s">
        <v>8301</v>
      </c>
      <c r="AR14" s="4" t="s">
        <v>7868</v>
      </c>
      <c r="AS14" s="4"/>
    </row>
    <row r="15" spans="1:45" customFormat="1">
      <c r="A15" s="4" t="s">
        <v>4294</v>
      </c>
      <c r="B15" s="4" t="s">
        <v>5876</v>
      </c>
      <c r="C15" s="4" t="s">
        <v>399</v>
      </c>
      <c r="D15" s="4" t="s">
        <v>8486</v>
      </c>
      <c r="E15" s="4"/>
      <c r="F15" s="4" t="s">
        <v>5844</v>
      </c>
      <c r="G15" s="14">
        <v>39.210538999999997</v>
      </c>
      <c r="H15" s="14">
        <v>-8.8454969999999999</v>
      </c>
      <c r="I15" s="4" t="s">
        <v>8606</v>
      </c>
      <c r="J15" s="4" t="s">
        <v>6693</v>
      </c>
      <c r="K15" s="4" t="s">
        <v>5872</v>
      </c>
      <c r="L15" s="4"/>
      <c r="M15" s="72">
        <v>18.291</v>
      </c>
      <c r="N15" s="72"/>
      <c r="O15" s="72">
        <v>15.653</v>
      </c>
      <c r="P15" s="72"/>
      <c r="Q15" s="72">
        <v>38.343000000000004</v>
      </c>
      <c r="R15" s="72"/>
      <c r="S15" s="73">
        <v>0.85580000000000001</v>
      </c>
      <c r="T15" s="73"/>
      <c r="U15" s="73">
        <v>2.0962999999999998</v>
      </c>
      <c r="V15" s="73"/>
      <c r="W15" s="5"/>
      <c r="X15" s="6"/>
      <c r="Y15" s="11"/>
      <c r="Z15" s="10"/>
      <c r="AA15" s="10"/>
      <c r="AB15" s="4"/>
      <c r="AC15" s="4"/>
      <c r="AD15" s="4"/>
      <c r="AE15" s="4"/>
      <c r="AF15" s="4"/>
      <c r="AG15" s="8"/>
      <c r="AH15" s="8"/>
      <c r="AI15" s="8"/>
      <c r="AJ15" s="8" t="s">
        <v>2623</v>
      </c>
      <c r="AK15" s="8"/>
      <c r="AL15" s="141">
        <v>349</v>
      </c>
      <c r="AM15" s="142">
        <v>9.7645</v>
      </c>
      <c r="AN15" s="142">
        <v>3.9495</v>
      </c>
      <c r="AO15" s="4" t="s">
        <v>5846</v>
      </c>
      <c r="AP15" s="4" t="s">
        <v>6004</v>
      </c>
      <c r="AQ15" s="4" t="s">
        <v>8301</v>
      </c>
      <c r="AR15" s="4" t="s">
        <v>7868</v>
      </c>
      <c r="AS15" s="4"/>
    </row>
    <row r="16" spans="1:45" customFormat="1">
      <c r="A16" s="4" t="s">
        <v>4295</v>
      </c>
      <c r="B16" s="4" t="s">
        <v>5878</v>
      </c>
      <c r="C16" s="4" t="s">
        <v>399</v>
      </c>
      <c r="D16" s="4" t="s">
        <v>8486</v>
      </c>
      <c r="E16" s="4"/>
      <c r="F16" s="4" t="s">
        <v>5844</v>
      </c>
      <c r="G16" s="14">
        <v>39.210538999999997</v>
      </c>
      <c r="H16" s="14">
        <v>-8.8454969999999999</v>
      </c>
      <c r="I16" s="4" t="s">
        <v>8606</v>
      </c>
      <c r="J16" s="4" t="s">
        <v>6693</v>
      </c>
      <c r="K16" s="4" t="s">
        <v>5872</v>
      </c>
      <c r="L16" s="4"/>
      <c r="M16" s="72">
        <v>18.318000000000001</v>
      </c>
      <c r="N16" s="72"/>
      <c r="O16" s="72">
        <v>15.616</v>
      </c>
      <c r="P16" s="72"/>
      <c r="Q16" s="72">
        <v>38.302999999999997</v>
      </c>
      <c r="R16" s="72"/>
      <c r="S16" s="73">
        <v>0.85250000000000004</v>
      </c>
      <c r="T16" s="73"/>
      <c r="U16" s="73">
        <v>2.0910000000000002</v>
      </c>
      <c r="V16" s="73"/>
      <c r="W16" s="5"/>
      <c r="X16" s="6"/>
      <c r="Y16" s="11"/>
      <c r="Z16" s="10"/>
      <c r="AA16" s="10"/>
      <c r="AB16" s="4"/>
      <c r="AC16" s="4"/>
      <c r="AD16" s="4"/>
      <c r="AE16" s="4"/>
      <c r="AF16" s="4"/>
      <c r="AG16" s="8"/>
      <c r="AH16" s="8"/>
      <c r="AI16" s="8"/>
      <c r="AJ16" s="8" t="s">
        <v>2623</v>
      </c>
      <c r="AK16" s="8"/>
      <c r="AL16" s="141">
        <v>258</v>
      </c>
      <c r="AM16" s="142">
        <v>9.6111000000000004</v>
      </c>
      <c r="AN16" s="142">
        <v>3.8969</v>
      </c>
      <c r="AO16" s="4" t="s">
        <v>5846</v>
      </c>
      <c r="AP16" s="4" t="s">
        <v>6004</v>
      </c>
      <c r="AQ16" s="4" t="s">
        <v>8301</v>
      </c>
      <c r="AR16" s="4" t="s">
        <v>7868</v>
      </c>
      <c r="AS16" s="4"/>
    </row>
    <row r="17" spans="1:45" customFormat="1">
      <c r="A17" s="4" t="s">
        <v>4296</v>
      </c>
      <c r="B17" s="4" t="s">
        <v>5880</v>
      </c>
      <c r="C17" s="4" t="s">
        <v>399</v>
      </c>
      <c r="D17" s="4" t="s">
        <v>8486</v>
      </c>
      <c r="E17" s="4"/>
      <c r="F17" s="4" t="s">
        <v>5844</v>
      </c>
      <c r="G17" s="14">
        <v>39.210538999999997</v>
      </c>
      <c r="H17" s="14">
        <v>-8.8454969999999999</v>
      </c>
      <c r="I17" s="4" t="s">
        <v>8606</v>
      </c>
      <c r="J17" s="4" t="s">
        <v>6693</v>
      </c>
      <c r="K17" s="4" t="s">
        <v>5872</v>
      </c>
      <c r="L17" s="4"/>
      <c r="M17" s="72">
        <v>18.251999999999999</v>
      </c>
      <c r="N17" s="72"/>
      <c r="O17" s="72">
        <v>15.644</v>
      </c>
      <c r="P17" s="72"/>
      <c r="Q17" s="72">
        <v>38.289000000000001</v>
      </c>
      <c r="R17" s="72"/>
      <c r="S17" s="73">
        <v>0.85709999999999997</v>
      </c>
      <c r="T17" s="73"/>
      <c r="U17" s="73">
        <v>2.0977999999999999</v>
      </c>
      <c r="V17" s="73"/>
      <c r="W17" s="5"/>
      <c r="X17" s="6"/>
      <c r="Y17" s="11"/>
      <c r="Z17" s="10"/>
      <c r="AA17" s="10"/>
      <c r="AB17" s="4"/>
      <c r="AC17" s="4"/>
      <c r="AD17" s="4"/>
      <c r="AE17" s="4"/>
      <c r="AF17" s="4"/>
      <c r="AG17" s="8"/>
      <c r="AH17" s="8"/>
      <c r="AI17" s="8"/>
      <c r="AJ17" s="8" t="s">
        <v>2623</v>
      </c>
      <c r="AK17" s="8"/>
      <c r="AL17" s="141">
        <v>361</v>
      </c>
      <c r="AM17" s="142">
        <v>9.7380999999999993</v>
      </c>
      <c r="AN17" s="142">
        <v>3.9436</v>
      </c>
      <c r="AO17" s="4" t="s">
        <v>5846</v>
      </c>
      <c r="AP17" s="4" t="s">
        <v>6004</v>
      </c>
      <c r="AQ17" s="4" t="s">
        <v>8301</v>
      </c>
      <c r="AR17" s="4" t="s">
        <v>7868</v>
      </c>
      <c r="AS17" s="4"/>
    </row>
    <row r="18" spans="1:45" customFormat="1">
      <c r="A18" s="4" t="s">
        <v>4297</v>
      </c>
      <c r="B18" s="4" t="s">
        <v>5882</v>
      </c>
      <c r="C18" s="4" t="s">
        <v>399</v>
      </c>
      <c r="D18" s="4" t="s">
        <v>8486</v>
      </c>
      <c r="E18" s="4"/>
      <c r="F18" s="4" t="s">
        <v>5844</v>
      </c>
      <c r="G18" s="14">
        <v>39.210538999999997</v>
      </c>
      <c r="H18" s="14">
        <v>-8.8454969999999999</v>
      </c>
      <c r="I18" s="4" t="s">
        <v>8606</v>
      </c>
      <c r="J18" s="4" t="s">
        <v>6693</v>
      </c>
      <c r="K18" s="4" t="s">
        <v>5872</v>
      </c>
      <c r="L18" s="4"/>
      <c r="M18" s="72">
        <v>18.495999999999999</v>
      </c>
      <c r="N18" s="72"/>
      <c r="O18" s="72">
        <v>15.651</v>
      </c>
      <c r="P18" s="72"/>
      <c r="Q18" s="72">
        <v>38.427</v>
      </c>
      <c r="R18" s="72"/>
      <c r="S18" s="73">
        <v>0.84619999999999995</v>
      </c>
      <c r="T18" s="73"/>
      <c r="U18" s="73">
        <v>2.0775999999999999</v>
      </c>
      <c r="V18" s="73"/>
      <c r="W18" s="5"/>
      <c r="X18" s="6"/>
      <c r="Y18" s="11"/>
      <c r="Z18" s="10"/>
      <c r="AA18" s="10"/>
      <c r="AB18" s="4"/>
      <c r="AC18" s="4"/>
      <c r="AD18" s="4"/>
      <c r="AE18" s="4"/>
      <c r="AF18" s="4"/>
      <c r="AG18" s="8"/>
      <c r="AH18" s="8"/>
      <c r="AI18" s="8"/>
      <c r="AJ18" s="8" t="s">
        <v>2623</v>
      </c>
      <c r="AK18" s="8"/>
      <c r="AL18" s="141">
        <v>192</v>
      </c>
      <c r="AM18" s="142">
        <v>9.7097999999999995</v>
      </c>
      <c r="AN18" s="142">
        <v>3.8576000000000001</v>
      </c>
      <c r="AO18" s="4" t="s">
        <v>5846</v>
      </c>
      <c r="AP18" s="4" t="s">
        <v>6004</v>
      </c>
      <c r="AQ18" s="4" t="s">
        <v>8301</v>
      </c>
      <c r="AR18" s="4" t="s">
        <v>7868</v>
      </c>
      <c r="AS18" s="4"/>
    </row>
    <row r="19" spans="1:45" customFormat="1">
      <c r="A19" s="4" t="s">
        <v>4298</v>
      </c>
      <c r="B19" s="4" t="s">
        <v>5884</v>
      </c>
      <c r="C19" s="4" t="s">
        <v>399</v>
      </c>
      <c r="D19" s="4" t="s">
        <v>8486</v>
      </c>
      <c r="E19" s="4"/>
      <c r="F19" s="4" t="s">
        <v>5844</v>
      </c>
      <c r="G19" s="14">
        <v>39.210538999999997</v>
      </c>
      <c r="H19" s="14">
        <v>-8.8454969999999999</v>
      </c>
      <c r="I19" s="4" t="s">
        <v>8606</v>
      </c>
      <c r="J19" s="4" t="s">
        <v>6693</v>
      </c>
      <c r="K19" s="4" t="s">
        <v>5872</v>
      </c>
      <c r="L19" s="4"/>
      <c r="M19" s="72">
        <v>18.329000000000001</v>
      </c>
      <c r="N19" s="72"/>
      <c r="O19" s="72">
        <v>15.646000000000001</v>
      </c>
      <c r="P19" s="72"/>
      <c r="Q19" s="72">
        <v>38.372</v>
      </c>
      <c r="R19" s="72"/>
      <c r="S19" s="73">
        <v>0.85360000000000003</v>
      </c>
      <c r="T19" s="73"/>
      <c r="U19" s="73">
        <v>2.0935000000000001</v>
      </c>
      <c r="V19" s="73"/>
      <c r="W19" s="5"/>
      <c r="X19" s="6"/>
      <c r="Y19" s="11"/>
      <c r="Z19" s="10"/>
      <c r="AA19" s="10"/>
      <c r="AB19" s="4"/>
      <c r="AC19" s="4"/>
      <c r="AD19" s="4"/>
      <c r="AE19" s="4"/>
      <c r="AF19" s="4"/>
      <c r="AG19" s="8"/>
      <c r="AH19" s="8"/>
      <c r="AI19" s="8"/>
      <c r="AJ19" s="8" t="s">
        <v>2623</v>
      </c>
      <c r="AK19" s="8"/>
      <c r="AL19" s="141">
        <v>307</v>
      </c>
      <c r="AM19" s="142">
        <v>9.7273999999999994</v>
      </c>
      <c r="AN19" s="142">
        <v>3.9371</v>
      </c>
      <c r="AO19" s="4" t="s">
        <v>5846</v>
      </c>
      <c r="AP19" s="4" t="s">
        <v>6004</v>
      </c>
      <c r="AQ19" s="4" t="s">
        <v>8301</v>
      </c>
      <c r="AR19" s="4" t="s">
        <v>7868</v>
      </c>
      <c r="AS19" s="4"/>
    </row>
    <row r="20" spans="1:45" customFormat="1">
      <c r="A20" s="4" t="s">
        <v>4299</v>
      </c>
      <c r="B20" s="4" t="s">
        <v>5886</v>
      </c>
      <c r="C20" s="4" t="s">
        <v>399</v>
      </c>
      <c r="D20" s="4" t="s">
        <v>8486</v>
      </c>
      <c r="E20" s="4"/>
      <c r="F20" s="4" t="s">
        <v>5844</v>
      </c>
      <c r="G20" s="14">
        <v>39.210538999999997</v>
      </c>
      <c r="H20" s="14">
        <v>-8.8454969999999999</v>
      </c>
      <c r="I20" s="4" t="s">
        <v>8606</v>
      </c>
      <c r="J20" s="4" t="s">
        <v>6693</v>
      </c>
      <c r="K20" s="4" t="s">
        <v>5872</v>
      </c>
      <c r="L20" s="4"/>
      <c r="M20" s="72">
        <v>19.798999999999999</v>
      </c>
      <c r="N20" s="72"/>
      <c r="O20" s="72">
        <v>15.699</v>
      </c>
      <c r="P20" s="72"/>
      <c r="Q20" s="72">
        <v>39.158000000000001</v>
      </c>
      <c r="R20" s="72"/>
      <c r="S20" s="73">
        <v>0.79290000000000005</v>
      </c>
      <c r="T20" s="73"/>
      <c r="U20" s="73">
        <v>1.9778</v>
      </c>
      <c r="V20" s="73"/>
      <c r="W20" s="5"/>
      <c r="X20" s="6"/>
      <c r="Y20" s="11"/>
      <c r="Z20" s="10"/>
      <c r="AA20" s="10"/>
      <c r="AB20" s="4"/>
      <c r="AC20" s="4"/>
      <c r="AD20" s="4"/>
      <c r="AE20" s="4"/>
      <c r="AF20" s="4"/>
      <c r="AG20" s="8"/>
      <c r="AH20" s="8"/>
      <c r="AI20" s="8"/>
      <c r="AJ20" s="8" t="s">
        <v>2623</v>
      </c>
      <c r="AK20" s="8"/>
      <c r="AL20" s="141">
        <v>-712</v>
      </c>
      <c r="AM20" s="142">
        <v>9.7024000000000008</v>
      </c>
      <c r="AN20" s="142">
        <v>3.4661</v>
      </c>
      <c r="AO20" s="4" t="s">
        <v>5846</v>
      </c>
      <c r="AP20" s="4" t="s">
        <v>6004</v>
      </c>
      <c r="AQ20" s="4" t="s">
        <v>8301</v>
      </c>
      <c r="AR20" s="4" t="s">
        <v>7868</v>
      </c>
      <c r="AS20" s="4"/>
    </row>
    <row r="21" spans="1:45" customFormat="1">
      <c r="A21" s="4" t="s">
        <v>4300</v>
      </c>
      <c r="B21" s="4" t="s">
        <v>5888</v>
      </c>
      <c r="C21" s="4" t="s">
        <v>399</v>
      </c>
      <c r="D21" s="4" t="s">
        <v>8486</v>
      </c>
      <c r="E21" s="4"/>
      <c r="F21" s="4" t="s">
        <v>5844</v>
      </c>
      <c r="G21" s="14">
        <v>39.210538999999997</v>
      </c>
      <c r="H21" s="14">
        <v>-8.8454969999999999</v>
      </c>
      <c r="I21" s="4" t="s">
        <v>8606</v>
      </c>
      <c r="J21" s="4" t="s">
        <v>6693</v>
      </c>
      <c r="K21" s="4" t="s">
        <v>5889</v>
      </c>
      <c r="L21" s="4"/>
      <c r="M21" s="72">
        <v>18.347999999999999</v>
      </c>
      <c r="N21" s="72"/>
      <c r="O21" s="72">
        <v>15.641999999999999</v>
      </c>
      <c r="P21" s="72"/>
      <c r="Q21" s="72">
        <v>38.411999999999999</v>
      </c>
      <c r="R21" s="72"/>
      <c r="S21" s="73">
        <v>0.85250000000000004</v>
      </c>
      <c r="T21" s="73"/>
      <c r="U21" s="73">
        <v>2.0935000000000001</v>
      </c>
      <c r="V21" s="73"/>
      <c r="W21" s="5"/>
      <c r="X21" s="6"/>
      <c r="Y21" s="11"/>
      <c r="Z21" s="10"/>
      <c r="AA21" s="10"/>
      <c r="AB21" s="4"/>
      <c r="AC21" s="4"/>
      <c r="AD21" s="4"/>
      <c r="AE21" s="4"/>
      <c r="AF21" s="4"/>
      <c r="AG21" s="8"/>
      <c r="AH21" s="8"/>
      <c r="AI21" s="8"/>
      <c r="AJ21" s="8" t="s">
        <v>2623</v>
      </c>
      <c r="AK21" s="8"/>
      <c r="AL21" s="141">
        <v>286</v>
      </c>
      <c r="AM21" s="142">
        <v>9.7071000000000005</v>
      </c>
      <c r="AN21" s="142">
        <v>3.9443000000000001</v>
      </c>
      <c r="AO21" s="4" t="s">
        <v>5846</v>
      </c>
      <c r="AP21" s="4" t="s">
        <v>6004</v>
      </c>
      <c r="AQ21" s="4" t="s">
        <v>8301</v>
      </c>
      <c r="AR21" s="4" t="s">
        <v>7868</v>
      </c>
      <c r="AS21" s="4"/>
    </row>
    <row r="22" spans="1:45" customFormat="1">
      <c r="A22" s="4" t="s">
        <v>4301</v>
      </c>
      <c r="B22" s="4" t="s">
        <v>5891</v>
      </c>
      <c r="C22" s="4" t="s">
        <v>399</v>
      </c>
      <c r="D22" s="4" t="s">
        <v>8486</v>
      </c>
      <c r="E22" s="4"/>
      <c r="F22" s="4" t="s">
        <v>5892</v>
      </c>
      <c r="G22" s="14">
        <v>39.091971000000001</v>
      </c>
      <c r="H22" s="14">
        <v>-9.2091809999999992</v>
      </c>
      <c r="I22" s="4" t="s">
        <v>165</v>
      </c>
      <c r="J22" s="4" t="s">
        <v>6665</v>
      </c>
      <c r="K22" s="4" t="s">
        <v>5893</v>
      </c>
      <c r="L22" s="4"/>
      <c r="M22" s="72">
        <v>18.844999999999999</v>
      </c>
      <c r="N22" s="72"/>
      <c r="O22" s="72">
        <v>15.662000000000001</v>
      </c>
      <c r="P22" s="72"/>
      <c r="Q22" s="72">
        <v>38.784999999999997</v>
      </c>
      <c r="R22" s="72"/>
      <c r="S22" s="73">
        <v>0.83109999999999995</v>
      </c>
      <c r="T22" s="73"/>
      <c r="U22" s="73">
        <v>2.0581</v>
      </c>
      <c r="V22" s="73"/>
      <c r="W22" s="5"/>
      <c r="X22" s="6"/>
      <c r="Y22" s="11"/>
      <c r="Z22" s="10"/>
      <c r="AA22" s="10"/>
      <c r="AB22" s="4" t="s">
        <v>6743</v>
      </c>
      <c r="AC22" s="4"/>
      <c r="AD22" s="4"/>
      <c r="AE22" s="4"/>
      <c r="AF22" s="4"/>
      <c r="AG22" s="8"/>
      <c r="AH22" s="8"/>
      <c r="AI22" s="8"/>
      <c r="AJ22" s="8"/>
      <c r="AK22" s="8"/>
      <c r="AL22" s="141">
        <v>-49</v>
      </c>
      <c r="AM22" s="142">
        <v>9.6862999999999992</v>
      </c>
      <c r="AN22" s="142">
        <v>3.8218999999999999</v>
      </c>
      <c r="AO22" s="4" t="s">
        <v>5846</v>
      </c>
      <c r="AP22" s="4" t="s">
        <v>6004</v>
      </c>
      <c r="AQ22" s="4" t="s">
        <v>8301</v>
      </c>
      <c r="AR22" s="4" t="s">
        <v>7868</v>
      </c>
      <c r="AS22" s="4"/>
    </row>
    <row r="23" spans="1:45" customFormat="1">
      <c r="A23" s="4" t="s">
        <v>4302</v>
      </c>
      <c r="B23" s="4" t="s">
        <v>5895</v>
      </c>
      <c r="C23" s="4" t="s">
        <v>399</v>
      </c>
      <c r="D23" s="4" t="s">
        <v>8486</v>
      </c>
      <c r="E23" s="4"/>
      <c r="F23" s="4" t="s">
        <v>5892</v>
      </c>
      <c r="G23" s="14">
        <v>39.091971000000001</v>
      </c>
      <c r="H23" s="14">
        <v>-9.2091809999999992</v>
      </c>
      <c r="I23" s="4" t="s">
        <v>165</v>
      </c>
      <c r="J23" s="4" t="s">
        <v>6665</v>
      </c>
      <c r="K23" s="4" t="s">
        <v>5893</v>
      </c>
      <c r="L23" s="4"/>
      <c r="M23" s="72">
        <v>18.864000000000001</v>
      </c>
      <c r="N23" s="72"/>
      <c r="O23" s="72">
        <v>15.667999999999999</v>
      </c>
      <c r="P23" s="72"/>
      <c r="Q23" s="72">
        <v>38.835000000000001</v>
      </c>
      <c r="R23" s="72"/>
      <c r="S23" s="73">
        <v>0.8306</v>
      </c>
      <c r="T23" s="73"/>
      <c r="U23" s="73">
        <v>2.0587</v>
      </c>
      <c r="V23" s="73"/>
      <c r="W23" s="5"/>
      <c r="X23" s="6"/>
      <c r="Y23" s="11"/>
      <c r="Z23" s="10"/>
      <c r="AA23" s="10"/>
      <c r="AB23" s="4" t="s">
        <v>6743</v>
      </c>
      <c r="AC23" s="4"/>
      <c r="AD23" s="4"/>
      <c r="AE23" s="4"/>
      <c r="AF23" s="4"/>
      <c r="AG23" s="8"/>
      <c r="AH23" s="8"/>
      <c r="AI23" s="8"/>
      <c r="AJ23" s="8"/>
      <c r="AK23" s="8"/>
      <c r="AL23" s="141">
        <v>-51</v>
      </c>
      <c r="AM23" s="142">
        <v>9.7058</v>
      </c>
      <c r="AN23" s="142">
        <v>3.8369</v>
      </c>
      <c r="AO23" s="4" t="s">
        <v>5846</v>
      </c>
      <c r="AP23" s="4" t="s">
        <v>6004</v>
      </c>
      <c r="AQ23" s="4" t="s">
        <v>8301</v>
      </c>
      <c r="AR23" s="4" t="s">
        <v>7868</v>
      </c>
      <c r="AS23" s="4"/>
    </row>
    <row r="24" spans="1:45" customFormat="1">
      <c r="A24" s="4" t="s">
        <v>4303</v>
      </c>
      <c r="B24" s="4" t="s">
        <v>5897</v>
      </c>
      <c r="C24" s="4" t="s">
        <v>399</v>
      </c>
      <c r="D24" s="4" t="s">
        <v>8486</v>
      </c>
      <c r="E24" s="4"/>
      <c r="F24" s="4" t="s">
        <v>5892</v>
      </c>
      <c r="G24" s="14">
        <v>39.091971000000001</v>
      </c>
      <c r="H24" s="14">
        <v>-9.2091809999999992</v>
      </c>
      <c r="I24" s="4" t="s">
        <v>100</v>
      </c>
      <c r="J24" s="4" t="s">
        <v>6665</v>
      </c>
      <c r="K24" s="4" t="s">
        <v>5898</v>
      </c>
      <c r="L24" s="4"/>
      <c r="M24" s="72">
        <v>18.844999999999999</v>
      </c>
      <c r="N24" s="72"/>
      <c r="O24" s="72">
        <v>15.667999999999999</v>
      </c>
      <c r="P24" s="72"/>
      <c r="Q24" s="72">
        <v>38.759</v>
      </c>
      <c r="R24" s="72"/>
      <c r="S24" s="73">
        <v>0.83140000000000003</v>
      </c>
      <c r="T24" s="73"/>
      <c r="U24" s="73">
        <v>2.0567000000000002</v>
      </c>
      <c r="V24" s="73"/>
      <c r="W24" s="5"/>
      <c r="X24" s="6"/>
      <c r="Y24" s="11"/>
      <c r="Z24" s="10"/>
      <c r="AA24" s="10"/>
      <c r="AB24" s="4" t="s">
        <v>6743</v>
      </c>
      <c r="AC24" s="4"/>
      <c r="AD24" s="4"/>
      <c r="AE24" s="4"/>
      <c r="AF24" s="4"/>
      <c r="AG24" s="8"/>
      <c r="AH24" s="8"/>
      <c r="AI24" s="8"/>
      <c r="AJ24" s="8"/>
      <c r="AK24" s="8"/>
      <c r="AL24" s="141">
        <v>-37</v>
      </c>
      <c r="AM24" s="142">
        <v>9.7089999999999996</v>
      </c>
      <c r="AN24" s="142">
        <v>3.8111999999999999</v>
      </c>
      <c r="AO24" s="4" t="s">
        <v>5846</v>
      </c>
      <c r="AP24" s="4" t="s">
        <v>6004</v>
      </c>
      <c r="AQ24" s="4" t="s">
        <v>8301</v>
      </c>
      <c r="AR24" s="4" t="s">
        <v>7868</v>
      </c>
      <c r="AS24" s="4"/>
    </row>
    <row r="25" spans="1:45" customFormat="1">
      <c r="A25" s="4" t="s">
        <v>4304</v>
      </c>
      <c r="B25" s="4" t="s">
        <v>5900</v>
      </c>
      <c r="C25" s="4" t="s">
        <v>399</v>
      </c>
      <c r="D25" s="4" t="s">
        <v>8486</v>
      </c>
      <c r="E25" s="4"/>
      <c r="F25" s="4" t="s">
        <v>5892</v>
      </c>
      <c r="G25" s="14">
        <v>39.091971000000001</v>
      </c>
      <c r="H25" s="14">
        <v>-9.2091809999999992</v>
      </c>
      <c r="I25" s="4" t="s">
        <v>100</v>
      </c>
      <c r="J25" s="4" t="s">
        <v>6665</v>
      </c>
      <c r="K25" s="4" t="s">
        <v>5898</v>
      </c>
      <c r="L25" s="4"/>
      <c r="M25" s="72">
        <v>18.806000000000001</v>
      </c>
      <c r="N25" s="72"/>
      <c r="O25" s="72">
        <v>15.664999999999999</v>
      </c>
      <c r="P25" s="72"/>
      <c r="Q25" s="72">
        <v>38.712000000000003</v>
      </c>
      <c r="R25" s="72"/>
      <c r="S25" s="73">
        <v>0.83299999999999996</v>
      </c>
      <c r="T25" s="73"/>
      <c r="U25" s="73">
        <v>2.0585</v>
      </c>
      <c r="V25" s="73"/>
      <c r="W25" s="5"/>
      <c r="X25" s="6"/>
      <c r="Y25" s="11"/>
      <c r="Z25" s="10"/>
      <c r="AA25" s="10"/>
      <c r="AB25" s="4" t="s">
        <v>6743</v>
      </c>
      <c r="AC25" s="4"/>
      <c r="AD25" s="4"/>
      <c r="AE25" s="4"/>
      <c r="AF25" s="4"/>
      <c r="AG25" s="8"/>
      <c r="AH25" s="8"/>
      <c r="AI25" s="8"/>
      <c r="AJ25" s="8"/>
      <c r="AK25" s="8"/>
      <c r="AL25" s="141">
        <v>-14</v>
      </c>
      <c r="AM25" s="142">
        <v>9.7042999999999999</v>
      </c>
      <c r="AN25" s="142">
        <v>3.8109999999999999</v>
      </c>
      <c r="AO25" s="4" t="s">
        <v>5846</v>
      </c>
      <c r="AP25" s="4" t="s">
        <v>6004</v>
      </c>
      <c r="AQ25" s="4" t="s">
        <v>8301</v>
      </c>
      <c r="AR25" s="4" t="s">
        <v>7868</v>
      </c>
      <c r="AS25" s="4"/>
    </row>
  </sheetData>
  <pageMargins left="0.75" right="0.75" top="1" bottom="1" header="0.5" footer="0.5"/>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
  <sheetViews>
    <sheetView zoomScale="70" zoomScaleNormal="70" zoomScalePageLayoutView="70"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4305</v>
      </c>
      <c r="B2" s="4" t="s">
        <v>891</v>
      </c>
      <c r="C2" s="4" t="s">
        <v>399</v>
      </c>
      <c r="D2" s="4" t="s">
        <v>893</v>
      </c>
      <c r="E2" s="4" t="s">
        <v>892</v>
      </c>
      <c r="F2" s="4"/>
      <c r="G2" s="14">
        <v>41.582999999999998</v>
      </c>
      <c r="H2" s="14">
        <v>-8.6080000000000005</v>
      </c>
      <c r="I2" s="4" t="s">
        <v>100</v>
      </c>
      <c r="J2" s="4" t="s">
        <v>6696</v>
      </c>
      <c r="K2" s="4" t="s">
        <v>6694</v>
      </c>
      <c r="L2" s="4" t="s">
        <v>894</v>
      </c>
      <c r="M2" s="72">
        <v>18.187999999999999</v>
      </c>
      <c r="N2" s="72"/>
      <c r="O2" s="72">
        <v>15.608000000000001</v>
      </c>
      <c r="P2" s="72"/>
      <c r="Q2" s="72">
        <v>38.424999999999997</v>
      </c>
      <c r="R2" s="72"/>
      <c r="S2" s="7">
        <v>0.85814999999999997</v>
      </c>
      <c r="T2" s="7"/>
      <c r="U2" s="7">
        <v>2.11266</v>
      </c>
      <c r="V2" s="7"/>
      <c r="W2" s="5"/>
      <c r="X2" s="6"/>
      <c r="Y2" s="11">
        <v>346</v>
      </c>
      <c r="Z2" s="10">
        <v>9.8000000000000007</v>
      </c>
      <c r="AA2" s="10">
        <v>39.200000000000003</v>
      </c>
      <c r="AB2" s="4" t="s">
        <v>8609</v>
      </c>
      <c r="AC2" s="4"/>
      <c r="AD2" s="4"/>
      <c r="AE2" s="4" t="s">
        <v>765</v>
      </c>
      <c r="AF2" s="4"/>
      <c r="AG2" s="8"/>
      <c r="AH2" s="8"/>
      <c r="AI2" s="8"/>
      <c r="AJ2" s="8"/>
      <c r="AK2" s="8"/>
      <c r="AL2" s="141">
        <v>341</v>
      </c>
      <c r="AM2" s="142">
        <v>9.6098999999999997</v>
      </c>
      <c r="AN2" s="142">
        <v>4.0495000000000001</v>
      </c>
      <c r="AO2" s="4" t="s">
        <v>34</v>
      </c>
      <c r="AP2" s="4" t="s">
        <v>6005</v>
      </c>
      <c r="AQ2" s="4" t="s">
        <v>8298</v>
      </c>
      <c r="AR2" s="4" t="s">
        <v>3048</v>
      </c>
      <c r="AS2" s="4"/>
    </row>
    <row r="3" spans="1:45" customFormat="1">
      <c r="A3" s="4" t="s">
        <v>4306</v>
      </c>
      <c r="B3" s="4" t="s">
        <v>895</v>
      </c>
      <c r="C3" s="4" t="s">
        <v>399</v>
      </c>
      <c r="D3" s="4" t="s">
        <v>893</v>
      </c>
      <c r="E3" s="4" t="s">
        <v>896</v>
      </c>
      <c r="F3" s="4"/>
      <c r="G3" s="14">
        <v>41.582999999999998</v>
      </c>
      <c r="H3" s="14">
        <v>-8.6080000000000005</v>
      </c>
      <c r="I3" s="4" t="s">
        <v>100</v>
      </c>
      <c r="J3" s="4" t="s">
        <v>6696</v>
      </c>
      <c r="K3" s="4" t="s">
        <v>6695</v>
      </c>
      <c r="L3" s="4" t="s">
        <v>897</v>
      </c>
      <c r="M3" s="72">
        <v>18.216000000000001</v>
      </c>
      <c r="N3" s="72"/>
      <c r="O3" s="72">
        <v>15.622999999999999</v>
      </c>
      <c r="P3" s="72"/>
      <c r="Q3" s="72">
        <v>38.270000000000003</v>
      </c>
      <c r="R3" s="72"/>
      <c r="S3" s="7">
        <v>0.85765000000000002</v>
      </c>
      <c r="T3" s="7"/>
      <c r="U3" s="7">
        <v>2.1009000000000002</v>
      </c>
      <c r="V3" s="7"/>
      <c r="W3" s="5"/>
      <c r="X3" s="6"/>
      <c r="Y3" s="11">
        <v>355</v>
      </c>
      <c r="Z3" s="10">
        <v>9.8000000000000007</v>
      </c>
      <c r="AA3" s="10">
        <v>38.4</v>
      </c>
      <c r="AB3" s="4" t="s">
        <v>8609</v>
      </c>
      <c r="AC3" s="4"/>
      <c r="AD3" s="4"/>
      <c r="AE3" s="4" t="s">
        <v>765</v>
      </c>
      <c r="AF3" s="4"/>
      <c r="AG3" s="8"/>
      <c r="AH3" s="8"/>
      <c r="AI3" s="8"/>
      <c r="AJ3" s="8"/>
      <c r="AK3" s="8"/>
      <c r="AL3" s="141">
        <v>348</v>
      </c>
      <c r="AM3" s="142">
        <v>9.6629000000000005</v>
      </c>
      <c r="AN3" s="142">
        <v>3.9506000000000001</v>
      </c>
      <c r="AO3" s="4" t="s">
        <v>34</v>
      </c>
      <c r="AP3" s="4" t="s">
        <v>6005</v>
      </c>
      <c r="AQ3" s="4" t="s">
        <v>8298</v>
      </c>
      <c r="AR3" s="4" t="s">
        <v>3048</v>
      </c>
      <c r="AS3" s="4"/>
    </row>
    <row r="4" spans="1:45" customFormat="1">
      <c r="A4" s="4" t="s">
        <v>4307</v>
      </c>
      <c r="B4" s="4" t="s">
        <v>895</v>
      </c>
      <c r="C4" s="4" t="s">
        <v>399</v>
      </c>
      <c r="D4" s="4" t="s">
        <v>893</v>
      </c>
      <c r="E4" s="4" t="s">
        <v>896</v>
      </c>
      <c r="F4" s="4"/>
      <c r="G4" s="14">
        <v>41.582999999999998</v>
      </c>
      <c r="H4" s="14">
        <v>-8.6080000000000005</v>
      </c>
      <c r="I4" s="4" t="s">
        <v>100</v>
      </c>
      <c r="J4" s="4" t="s">
        <v>6696</v>
      </c>
      <c r="K4" s="4" t="s">
        <v>6695</v>
      </c>
      <c r="L4" s="4" t="s">
        <v>897</v>
      </c>
      <c r="M4" s="72">
        <v>18.254000000000001</v>
      </c>
      <c r="N4" s="72"/>
      <c r="O4" s="72">
        <v>15.667</v>
      </c>
      <c r="P4" s="72"/>
      <c r="Q4" s="72">
        <v>38.417000000000002</v>
      </c>
      <c r="R4" s="72"/>
      <c r="S4" s="7">
        <v>0.85828000000000004</v>
      </c>
      <c r="T4" s="7"/>
      <c r="U4" s="7">
        <v>2.1045799999999999</v>
      </c>
      <c r="V4" s="7"/>
      <c r="W4" s="5"/>
      <c r="X4" s="6"/>
      <c r="Y4" s="11">
        <v>414</v>
      </c>
      <c r="Z4" s="10">
        <v>10</v>
      </c>
      <c r="AA4" s="10">
        <v>39.9</v>
      </c>
      <c r="AB4" s="4" t="s">
        <v>8609</v>
      </c>
      <c r="AC4" s="4"/>
      <c r="AD4" s="4"/>
      <c r="AE4" s="4" t="s">
        <v>765</v>
      </c>
      <c r="AF4" s="4"/>
      <c r="AG4" s="8"/>
      <c r="AH4" s="8"/>
      <c r="AI4" s="8"/>
      <c r="AJ4" s="8"/>
      <c r="AK4" s="8"/>
      <c r="AL4" s="141">
        <v>402</v>
      </c>
      <c r="AM4" s="142">
        <v>9.83</v>
      </c>
      <c r="AN4" s="142">
        <v>4.0198</v>
      </c>
      <c r="AO4" s="4" t="s">
        <v>34</v>
      </c>
      <c r="AP4" s="4" t="s">
        <v>6005</v>
      </c>
      <c r="AQ4" s="4" t="s">
        <v>8298</v>
      </c>
      <c r="AR4" s="4" t="s">
        <v>3048</v>
      </c>
      <c r="AS4" s="4"/>
    </row>
    <row r="5" spans="1:45" customFormat="1">
      <c r="A5" s="4" t="s">
        <v>4308</v>
      </c>
      <c r="B5" s="4" t="s">
        <v>898</v>
      </c>
      <c r="C5" s="4" t="s">
        <v>399</v>
      </c>
      <c r="D5" s="4" t="s">
        <v>900</v>
      </c>
      <c r="E5" s="4" t="s">
        <v>899</v>
      </c>
      <c r="F5" s="4"/>
      <c r="G5" s="14">
        <v>41.201999999999998</v>
      </c>
      <c r="H5" s="14">
        <v>-8.3740000000000006</v>
      </c>
      <c r="I5" s="4" t="s">
        <v>100</v>
      </c>
      <c r="J5" s="4" t="s">
        <v>6696</v>
      </c>
      <c r="K5" s="4" t="s">
        <v>6695</v>
      </c>
      <c r="L5" s="4" t="s">
        <v>897</v>
      </c>
      <c r="M5" s="72">
        <v>18.158000000000001</v>
      </c>
      <c r="N5" s="72"/>
      <c r="O5" s="72">
        <v>15.61</v>
      </c>
      <c r="P5" s="72"/>
      <c r="Q5" s="72">
        <v>38.249000000000002</v>
      </c>
      <c r="R5" s="72"/>
      <c r="S5" s="7">
        <v>0.85968</v>
      </c>
      <c r="T5" s="7"/>
      <c r="U5" s="7">
        <v>2.1064500000000002</v>
      </c>
      <c r="V5" s="7"/>
      <c r="W5" s="5"/>
      <c r="X5" s="6"/>
      <c r="Y5" s="11">
        <v>372</v>
      </c>
      <c r="Z5" s="10">
        <v>9.8000000000000007</v>
      </c>
      <c r="AA5" s="10">
        <v>38.5</v>
      </c>
      <c r="AB5" s="4" t="s">
        <v>8609</v>
      </c>
      <c r="AC5" s="4"/>
      <c r="AD5" s="4"/>
      <c r="AE5" s="4" t="s">
        <v>765</v>
      </c>
      <c r="AF5" s="4"/>
      <c r="AG5" s="8"/>
      <c r="AH5" s="8"/>
      <c r="AI5" s="8"/>
      <c r="AJ5" s="8"/>
      <c r="AK5" s="8"/>
      <c r="AL5" s="141">
        <v>367</v>
      </c>
      <c r="AM5" s="142">
        <v>9.6252999999999993</v>
      </c>
      <c r="AN5" s="142">
        <v>3.9744999999999999</v>
      </c>
      <c r="AO5" s="4" t="s">
        <v>34</v>
      </c>
      <c r="AP5" s="4" t="s">
        <v>6005</v>
      </c>
      <c r="AQ5" s="4" t="s">
        <v>8298</v>
      </c>
      <c r="AR5" s="4" t="s">
        <v>3048</v>
      </c>
      <c r="AS5" s="4"/>
    </row>
    <row r="6" spans="1:45" customFormat="1">
      <c r="A6" s="4" t="s">
        <v>4309</v>
      </c>
      <c r="B6" s="4" t="s">
        <v>898</v>
      </c>
      <c r="C6" s="4" t="s">
        <v>399</v>
      </c>
      <c r="D6" s="4" t="s">
        <v>900</v>
      </c>
      <c r="E6" s="4" t="s">
        <v>901</v>
      </c>
      <c r="F6" s="4"/>
      <c r="G6" s="14">
        <v>41.201999999999998</v>
      </c>
      <c r="H6" s="14">
        <v>-8.3740000000000006</v>
      </c>
      <c r="I6" s="4" t="s">
        <v>100</v>
      </c>
      <c r="J6" s="4" t="s">
        <v>6696</v>
      </c>
      <c r="K6" s="4" t="s">
        <v>6695</v>
      </c>
      <c r="L6" s="4" t="s">
        <v>897</v>
      </c>
      <c r="M6" s="72">
        <v>18.399000000000001</v>
      </c>
      <c r="N6" s="72"/>
      <c r="O6" s="72">
        <v>15.680999999999999</v>
      </c>
      <c r="P6" s="72"/>
      <c r="Q6" s="72">
        <v>38.539000000000001</v>
      </c>
      <c r="R6" s="72"/>
      <c r="S6" s="7">
        <v>0.85226999999999997</v>
      </c>
      <c r="T6" s="7"/>
      <c r="U6" s="7">
        <v>2.0946199999999999</v>
      </c>
      <c r="V6" s="7"/>
      <c r="W6" s="5"/>
      <c r="X6" s="6"/>
      <c r="Y6" s="11">
        <v>335</v>
      </c>
      <c r="Z6" s="10">
        <v>10</v>
      </c>
      <c r="AA6" s="10">
        <v>38.6</v>
      </c>
      <c r="AB6" s="4" t="s">
        <v>8609</v>
      </c>
      <c r="AC6" s="4"/>
      <c r="AD6" s="4"/>
      <c r="AE6" s="4" t="s">
        <v>765</v>
      </c>
      <c r="AF6" s="4"/>
      <c r="AG6" s="8"/>
      <c r="AH6" s="8"/>
      <c r="AI6" s="8"/>
      <c r="AJ6" s="8"/>
      <c r="AK6" s="8"/>
      <c r="AL6" s="141">
        <v>321</v>
      </c>
      <c r="AM6" s="142">
        <v>9.85</v>
      </c>
      <c r="AN6" s="142">
        <v>3.9912999999999998</v>
      </c>
      <c r="AO6" s="4" t="s">
        <v>34</v>
      </c>
      <c r="AP6" s="4" t="s">
        <v>6005</v>
      </c>
      <c r="AQ6" s="4" t="s">
        <v>8298</v>
      </c>
      <c r="AR6" s="4" t="s">
        <v>3048</v>
      </c>
      <c r="AS6" s="4"/>
    </row>
    <row r="7" spans="1:45" customFormat="1">
      <c r="A7" s="4" t="s">
        <v>4310</v>
      </c>
      <c r="B7" s="4" t="s">
        <v>898</v>
      </c>
      <c r="C7" s="4" t="s">
        <v>399</v>
      </c>
      <c r="D7" s="4" t="s">
        <v>900</v>
      </c>
      <c r="E7" s="4" t="s">
        <v>902</v>
      </c>
      <c r="F7" s="4"/>
      <c r="G7" s="14">
        <v>41.201999999999998</v>
      </c>
      <c r="H7" s="14">
        <v>-8.3740000000000006</v>
      </c>
      <c r="I7" s="4" t="s">
        <v>100</v>
      </c>
      <c r="J7" s="4" t="s">
        <v>6696</v>
      </c>
      <c r="K7" s="4" t="s">
        <v>6695</v>
      </c>
      <c r="L7" s="4" t="s">
        <v>897</v>
      </c>
      <c r="M7" s="72">
        <v>18.353000000000002</v>
      </c>
      <c r="N7" s="72"/>
      <c r="O7" s="72">
        <v>15.621</v>
      </c>
      <c r="P7" s="72"/>
      <c r="Q7" s="72">
        <v>38.350999999999999</v>
      </c>
      <c r="R7" s="72"/>
      <c r="S7" s="7">
        <v>0.85114000000000001</v>
      </c>
      <c r="T7" s="7"/>
      <c r="U7" s="7">
        <v>2.0896300000000001</v>
      </c>
      <c r="V7" s="7"/>
      <c r="W7" s="5"/>
      <c r="X7" s="6"/>
      <c r="Y7" s="11">
        <v>248</v>
      </c>
      <c r="Z7" s="10">
        <v>9.8000000000000007</v>
      </c>
      <c r="AA7" s="10">
        <v>37.799999999999997</v>
      </c>
      <c r="AB7" s="4" t="s">
        <v>8609</v>
      </c>
      <c r="AC7" s="4"/>
      <c r="AD7" s="4"/>
      <c r="AE7" s="4" t="s">
        <v>765</v>
      </c>
      <c r="AF7" s="4"/>
      <c r="AG7" s="8"/>
      <c r="AH7" s="8"/>
      <c r="AI7" s="8"/>
      <c r="AJ7" s="8"/>
      <c r="AK7" s="8"/>
      <c r="AL7" s="141">
        <v>241</v>
      </c>
      <c r="AM7" s="142">
        <v>9.6229999999999993</v>
      </c>
      <c r="AN7" s="142">
        <v>3.9009999999999998</v>
      </c>
      <c r="AO7" s="4" t="s">
        <v>34</v>
      </c>
      <c r="AP7" s="4" t="s">
        <v>6005</v>
      </c>
      <c r="AQ7" s="4" t="s">
        <v>8298</v>
      </c>
      <c r="AR7" s="4" t="s">
        <v>3048</v>
      </c>
      <c r="AS7" s="4"/>
    </row>
    <row r="8" spans="1:45" customFormat="1">
      <c r="A8" s="4" t="s">
        <v>4311</v>
      </c>
      <c r="B8" s="4" t="s">
        <v>898</v>
      </c>
      <c r="C8" s="4" t="s">
        <v>399</v>
      </c>
      <c r="D8" s="4" t="s">
        <v>900</v>
      </c>
      <c r="E8" s="4" t="s">
        <v>902</v>
      </c>
      <c r="F8" s="4"/>
      <c r="G8" s="14">
        <v>41.201999999999998</v>
      </c>
      <c r="H8" s="14">
        <v>-8.3740000000000006</v>
      </c>
      <c r="I8" s="4" t="s">
        <v>100</v>
      </c>
      <c r="J8" s="4" t="s">
        <v>6696</v>
      </c>
      <c r="K8" s="4" t="s">
        <v>6695</v>
      </c>
      <c r="L8" s="4" t="s">
        <v>897</v>
      </c>
      <c r="M8" s="72">
        <v>18.52</v>
      </c>
      <c r="N8" s="72"/>
      <c r="O8" s="72">
        <v>15.62</v>
      </c>
      <c r="P8" s="72"/>
      <c r="Q8" s="72">
        <v>38.133000000000003</v>
      </c>
      <c r="R8" s="72"/>
      <c r="S8" s="7">
        <v>0.84340999999999999</v>
      </c>
      <c r="T8" s="7"/>
      <c r="U8" s="7">
        <v>2.0590199999999999</v>
      </c>
      <c r="V8" s="7"/>
      <c r="W8" s="5"/>
      <c r="X8" s="6"/>
      <c r="Y8" s="11">
        <v>120</v>
      </c>
      <c r="Z8" s="10">
        <v>9.6999999999999993</v>
      </c>
      <c r="AA8" s="10">
        <v>35.1</v>
      </c>
      <c r="AB8" s="4" t="s">
        <v>8609</v>
      </c>
      <c r="AC8" s="4"/>
      <c r="AD8" s="4"/>
      <c r="AE8" s="4" t="s">
        <v>765</v>
      </c>
      <c r="AF8" s="4"/>
      <c r="AG8" s="8"/>
      <c r="AH8" s="8"/>
      <c r="AI8" s="8"/>
      <c r="AJ8" s="8"/>
      <c r="AK8" s="8"/>
      <c r="AL8" s="141">
        <v>113</v>
      </c>
      <c r="AM8" s="142">
        <v>9.5843000000000007</v>
      </c>
      <c r="AN8" s="142">
        <v>3.6787999999999998</v>
      </c>
      <c r="AO8" s="4" t="s">
        <v>34</v>
      </c>
      <c r="AP8" s="4" t="s">
        <v>6005</v>
      </c>
      <c r="AQ8" s="4" t="s">
        <v>8298</v>
      </c>
      <c r="AR8" s="4" t="s">
        <v>3048</v>
      </c>
      <c r="AS8" s="4"/>
    </row>
    <row r="9" spans="1:45" customFormat="1">
      <c r="A9" s="4" t="s">
        <v>4312</v>
      </c>
      <c r="B9" s="4" t="s">
        <v>898</v>
      </c>
      <c r="C9" s="4" t="s">
        <v>399</v>
      </c>
      <c r="D9" s="4" t="s">
        <v>900</v>
      </c>
      <c r="E9" s="4" t="s">
        <v>903</v>
      </c>
      <c r="F9" s="4"/>
      <c r="G9" s="14">
        <v>41.201999999999998</v>
      </c>
      <c r="H9" s="14">
        <v>-8.3740000000000006</v>
      </c>
      <c r="I9" s="4" t="s">
        <v>100</v>
      </c>
      <c r="J9" s="4" t="s">
        <v>6696</v>
      </c>
      <c r="K9" s="4" t="s">
        <v>6695</v>
      </c>
      <c r="L9" s="4" t="s">
        <v>897</v>
      </c>
      <c r="M9" s="72">
        <v>18.277999999999999</v>
      </c>
      <c r="N9" s="72"/>
      <c r="O9" s="72">
        <v>15.589</v>
      </c>
      <c r="P9" s="72"/>
      <c r="Q9" s="72">
        <v>38.210999999999999</v>
      </c>
      <c r="R9" s="72"/>
      <c r="S9" s="7">
        <v>0.85287999999999997</v>
      </c>
      <c r="T9" s="7"/>
      <c r="U9" s="7">
        <v>2.0905499999999999</v>
      </c>
      <c r="V9" s="7"/>
      <c r="W9" s="5"/>
      <c r="X9" s="6"/>
      <c r="Y9" s="11">
        <v>239</v>
      </c>
      <c r="Z9" s="10">
        <v>9.6999999999999993</v>
      </c>
      <c r="AA9" s="10">
        <v>36.9</v>
      </c>
      <c r="AB9" s="4" t="s">
        <v>8609</v>
      </c>
      <c r="AC9" s="4"/>
      <c r="AD9" s="4"/>
      <c r="AE9" s="4" t="s">
        <v>765</v>
      </c>
      <c r="AF9" s="4"/>
      <c r="AG9" s="8"/>
      <c r="AH9" s="8"/>
      <c r="AI9" s="8"/>
      <c r="AJ9" s="8"/>
      <c r="AK9" s="8"/>
      <c r="AL9" s="141">
        <v>236</v>
      </c>
      <c r="AM9" s="142">
        <v>9.5136000000000003</v>
      </c>
      <c r="AN9" s="142">
        <v>3.8647</v>
      </c>
      <c r="AO9" s="4" t="s">
        <v>34</v>
      </c>
      <c r="AP9" s="4" t="s">
        <v>6005</v>
      </c>
      <c r="AQ9" s="4" t="s">
        <v>8298</v>
      </c>
      <c r="AR9" s="4" t="s">
        <v>3048</v>
      </c>
      <c r="AS9" s="4"/>
    </row>
    <row r="10" spans="1:45" customFormat="1">
      <c r="A10" s="4" t="s">
        <v>4313</v>
      </c>
      <c r="B10" s="4" t="s">
        <v>898</v>
      </c>
      <c r="C10" s="4" t="s">
        <v>399</v>
      </c>
      <c r="D10" s="4" t="s">
        <v>900</v>
      </c>
      <c r="E10" s="4" t="s">
        <v>904</v>
      </c>
      <c r="F10" s="4"/>
      <c r="G10" s="14">
        <v>41.201999999999998</v>
      </c>
      <c r="H10" s="14">
        <v>-8.3740000000000006</v>
      </c>
      <c r="I10" s="4" t="s">
        <v>100</v>
      </c>
      <c r="J10" s="4" t="s">
        <v>6696</v>
      </c>
      <c r="K10" s="4" t="s">
        <v>6695</v>
      </c>
      <c r="L10" s="4" t="s">
        <v>897</v>
      </c>
      <c r="M10" s="72">
        <v>18.173999999999999</v>
      </c>
      <c r="N10" s="72"/>
      <c r="O10" s="72">
        <v>15.632999999999999</v>
      </c>
      <c r="P10" s="72"/>
      <c r="Q10" s="72">
        <v>38.256</v>
      </c>
      <c r="R10" s="72"/>
      <c r="S10" s="7">
        <v>0.86017999999999994</v>
      </c>
      <c r="T10" s="7"/>
      <c r="U10" s="7">
        <v>2.1049899999999999</v>
      </c>
      <c r="V10" s="7"/>
      <c r="W10" s="5"/>
      <c r="X10" s="6"/>
      <c r="Y10" s="11">
        <v>406</v>
      </c>
      <c r="Z10" s="10">
        <v>9.9</v>
      </c>
      <c r="AA10" s="10">
        <v>38.9</v>
      </c>
      <c r="AB10" s="4" t="s">
        <v>8609</v>
      </c>
      <c r="AC10" s="4"/>
      <c r="AD10" s="4"/>
      <c r="AE10" s="4" t="s">
        <v>765</v>
      </c>
      <c r="AF10" s="4"/>
      <c r="AG10" s="8"/>
      <c r="AH10" s="8"/>
      <c r="AI10" s="8"/>
      <c r="AJ10" s="8"/>
      <c r="AK10" s="8"/>
      <c r="AL10" s="141">
        <v>398</v>
      </c>
      <c r="AM10" s="142">
        <v>9.7136999999999993</v>
      </c>
      <c r="AN10" s="142">
        <v>3.9752000000000001</v>
      </c>
      <c r="AO10" s="4" t="s">
        <v>34</v>
      </c>
      <c r="AP10" s="4" t="s">
        <v>6005</v>
      </c>
      <c r="AQ10" s="4" t="s">
        <v>8298</v>
      </c>
      <c r="AR10" s="4" t="s">
        <v>3048</v>
      </c>
      <c r="AS10" s="4"/>
    </row>
    <row r="11" spans="1:45" customFormat="1">
      <c r="A11" s="4" t="s">
        <v>4314</v>
      </c>
      <c r="B11" s="4" t="s">
        <v>898</v>
      </c>
      <c r="C11" s="4" t="s">
        <v>399</v>
      </c>
      <c r="D11" s="4" t="s">
        <v>900</v>
      </c>
      <c r="E11" s="4" t="s">
        <v>904</v>
      </c>
      <c r="F11" s="4"/>
      <c r="G11" s="14">
        <v>41.201999999999998</v>
      </c>
      <c r="H11" s="14">
        <v>-8.3740000000000006</v>
      </c>
      <c r="I11" s="4" t="s">
        <v>100</v>
      </c>
      <c r="J11" s="4" t="s">
        <v>6696</v>
      </c>
      <c r="K11" s="4" t="s">
        <v>6695</v>
      </c>
      <c r="L11" s="4" t="s">
        <v>897</v>
      </c>
      <c r="M11" s="72">
        <v>18.206</v>
      </c>
      <c r="N11" s="72"/>
      <c r="O11" s="72">
        <v>15.606</v>
      </c>
      <c r="P11" s="72"/>
      <c r="Q11" s="72">
        <v>38.378</v>
      </c>
      <c r="R11" s="72"/>
      <c r="S11" s="7">
        <v>0.85719000000000001</v>
      </c>
      <c r="T11" s="7"/>
      <c r="U11" s="7">
        <v>2.10799</v>
      </c>
      <c r="V11" s="7"/>
      <c r="W11" s="5"/>
      <c r="X11" s="6"/>
      <c r="Y11" s="11">
        <v>328</v>
      </c>
      <c r="Z11" s="10">
        <v>9.8000000000000007</v>
      </c>
      <c r="AA11" s="10">
        <v>38.700000000000003</v>
      </c>
      <c r="AB11" s="4" t="s">
        <v>8609</v>
      </c>
      <c r="AC11" s="4"/>
      <c r="AD11" s="4"/>
      <c r="AE11" s="4" t="s">
        <v>765</v>
      </c>
      <c r="AF11" s="4"/>
      <c r="AG11" s="8"/>
      <c r="AH11" s="8"/>
      <c r="AI11" s="8"/>
      <c r="AJ11" s="8"/>
      <c r="AK11" s="8"/>
      <c r="AL11" s="141">
        <v>323</v>
      </c>
      <c r="AM11" s="142">
        <v>9.5975000000000001</v>
      </c>
      <c r="AN11" s="142">
        <v>4.0105000000000004</v>
      </c>
      <c r="AO11" s="4" t="s">
        <v>34</v>
      </c>
      <c r="AP11" s="4" t="s">
        <v>6005</v>
      </c>
      <c r="AQ11" s="4" t="s">
        <v>8298</v>
      </c>
      <c r="AR11" s="4" t="s">
        <v>3048</v>
      </c>
      <c r="AS11" s="4"/>
    </row>
  </sheetData>
  <sheetProtection selectLockedCells="1" selectUnlockedCells="1"/>
  <conditionalFormatting sqref="AQ2:AR11">
    <cfRule type="containsText" dxfId="83" priority="1" stopIfTrue="1" operator="containsText" text="NA">
      <formula>NOT(ISERROR(SEARCH("NA",AQ2)))</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8176</v>
      </c>
      <c r="B2" s="4">
        <v>30</v>
      </c>
      <c r="C2" s="4" t="s">
        <v>95</v>
      </c>
      <c r="D2" s="4" t="s">
        <v>155</v>
      </c>
      <c r="E2" s="4" t="s">
        <v>8080</v>
      </c>
      <c r="F2" s="4"/>
      <c r="G2" s="14">
        <v>42.782777000000003</v>
      </c>
      <c r="H2" s="14">
        <v>-7.8967419999999997</v>
      </c>
      <c r="I2" s="4" t="s">
        <v>8606</v>
      </c>
      <c r="J2" s="4" t="s">
        <v>5603</v>
      </c>
      <c r="K2" s="4" t="s">
        <v>8081</v>
      </c>
      <c r="L2" s="4"/>
      <c r="M2" s="71">
        <v>18.2255</v>
      </c>
      <c r="N2" s="71"/>
      <c r="O2" s="71">
        <v>15.6381</v>
      </c>
      <c r="P2" s="71"/>
      <c r="Q2" s="71">
        <v>38.293799999999997</v>
      </c>
      <c r="R2" s="71"/>
      <c r="S2" s="76">
        <v>0.85803200000000002</v>
      </c>
      <c r="T2" s="76"/>
      <c r="U2" s="76">
        <v>2.1011120000000001</v>
      </c>
      <c r="V2" s="76"/>
      <c r="W2" s="5"/>
      <c r="X2" s="6"/>
      <c r="Y2" s="11"/>
      <c r="Z2" s="10"/>
      <c r="AA2" s="10"/>
      <c r="AB2" s="4"/>
      <c r="AC2" s="4"/>
      <c r="AD2" s="4"/>
      <c r="AE2" s="4"/>
      <c r="AF2" s="4"/>
      <c r="AG2" s="8"/>
      <c r="AH2" s="8"/>
      <c r="AI2" s="8"/>
      <c r="AJ2" s="8" t="s">
        <v>5624</v>
      </c>
      <c r="AK2" s="8"/>
      <c r="AL2" s="141">
        <v>370</v>
      </c>
      <c r="AM2" s="142">
        <v>9.7210999999999999</v>
      </c>
      <c r="AN2" s="142">
        <v>3.9622999999999999</v>
      </c>
      <c r="AO2" s="4" t="s">
        <v>8177</v>
      </c>
      <c r="AP2" s="4" t="s">
        <v>6006</v>
      </c>
      <c r="AQ2" s="4" t="s">
        <v>8293</v>
      </c>
      <c r="AR2" s="4" t="s">
        <v>7868</v>
      </c>
      <c r="AS2" s="4"/>
    </row>
    <row r="3" spans="1:45">
      <c r="A3" s="121" t="s">
        <v>8178</v>
      </c>
      <c r="B3" s="4" t="s">
        <v>8179</v>
      </c>
      <c r="C3" s="4" t="s">
        <v>95</v>
      </c>
      <c r="D3" s="4" t="s">
        <v>155</v>
      </c>
      <c r="E3" s="4" t="s">
        <v>8080</v>
      </c>
      <c r="F3" s="4"/>
      <c r="G3" s="14">
        <v>42.782777000000003</v>
      </c>
      <c r="H3" s="14">
        <v>-7.8967419999999997</v>
      </c>
      <c r="I3" s="4" t="s">
        <v>8606</v>
      </c>
      <c r="J3" s="4" t="s">
        <v>5603</v>
      </c>
      <c r="K3" s="4" t="s">
        <v>8081</v>
      </c>
      <c r="L3" s="4"/>
      <c r="M3" s="71">
        <v>18.210999999999999</v>
      </c>
      <c r="N3" s="71"/>
      <c r="O3" s="71">
        <v>15.653</v>
      </c>
      <c r="P3" s="71"/>
      <c r="Q3" s="71">
        <v>38.315300000000001</v>
      </c>
      <c r="R3" s="71"/>
      <c r="S3" s="76">
        <v>0.85953400000000002</v>
      </c>
      <c r="T3" s="76"/>
      <c r="U3" s="76">
        <v>2.1039639999999999</v>
      </c>
      <c r="V3" s="76"/>
      <c r="W3" s="5"/>
      <c r="X3" s="6"/>
      <c r="Y3" s="11"/>
      <c r="Z3" s="10"/>
      <c r="AA3" s="10"/>
      <c r="AB3" s="4"/>
      <c r="AC3" s="4"/>
      <c r="AD3" s="4"/>
      <c r="AE3" s="4"/>
      <c r="AF3" s="4"/>
      <c r="AG3" s="8"/>
      <c r="AH3" s="8"/>
      <c r="AI3" s="8"/>
      <c r="AJ3" s="8" t="s">
        <v>5624</v>
      </c>
      <c r="AK3" s="8"/>
      <c r="AL3" s="141">
        <v>408</v>
      </c>
      <c r="AM3" s="142">
        <v>9.7847000000000008</v>
      </c>
      <c r="AN3" s="142">
        <v>3.9891999999999999</v>
      </c>
      <c r="AO3" s="4" t="s">
        <v>8177</v>
      </c>
      <c r="AP3" s="4" t="s">
        <v>6006</v>
      </c>
      <c r="AQ3" s="4" t="s">
        <v>8293</v>
      </c>
      <c r="AR3" s="4" t="s">
        <v>7868</v>
      </c>
      <c r="AS3" s="4"/>
    </row>
    <row r="4" spans="1:45">
      <c r="A4" s="121" t="s">
        <v>8180</v>
      </c>
      <c r="B4" s="4" t="s">
        <v>8181</v>
      </c>
      <c r="C4" s="4" t="s">
        <v>95</v>
      </c>
      <c r="D4" s="4" t="s">
        <v>155</v>
      </c>
      <c r="E4" s="4" t="s">
        <v>8080</v>
      </c>
      <c r="F4" s="4"/>
      <c r="G4" s="14">
        <v>42.782777000000003</v>
      </c>
      <c r="H4" s="14">
        <v>-7.8967419999999997</v>
      </c>
      <c r="I4" s="4" t="s">
        <v>8606</v>
      </c>
      <c r="J4" s="4" t="s">
        <v>5603</v>
      </c>
      <c r="K4" s="4" t="s">
        <v>8081</v>
      </c>
      <c r="L4" s="4"/>
      <c r="M4" s="71">
        <v>18.2331</v>
      </c>
      <c r="N4" s="71"/>
      <c r="O4" s="71">
        <v>15.6836</v>
      </c>
      <c r="P4" s="71"/>
      <c r="Q4" s="71">
        <v>38.412500000000001</v>
      </c>
      <c r="R4" s="71"/>
      <c r="S4" s="76">
        <v>0.86017200000000005</v>
      </c>
      <c r="T4" s="76"/>
      <c r="U4" s="76">
        <v>2.106744</v>
      </c>
      <c r="V4" s="76"/>
      <c r="W4" s="5"/>
      <c r="X4" s="6"/>
      <c r="Y4" s="11"/>
      <c r="Z4" s="10"/>
      <c r="AA4" s="10"/>
      <c r="AB4" s="4"/>
      <c r="AC4" s="4"/>
      <c r="AD4" s="4"/>
      <c r="AE4" s="4"/>
      <c r="AF4" s="4"/>
      <c r="AG4" s="8"/>
      <c r="AH4" s="8"/>
      <c r="AI4" s="8"/>
      <c r="AJ4" s="8" t="s">
        <v>5624</v>
      </c>
      <c r="AK4" s="8"/>
      <c r="AL4" s="141">
        <v>447</v>
      </c>
      <c r="AM4" s="142">
        <v>9.9027999999999992</v>
      </c>
      <c r="AN4" s="142">
        <v>4.0376000000000003</v>
      </c>
      <c r="AO4" s="4" t="s">
        <v>8177</v>
      </c>
      <c r="AP4" s="4" t="s">
        <v>6006</v>
      </c>
      <c r="AQ4" s="4" t="s">
        <v>8293</v>
      </c>
      <c r="AR4" s="4" t="s">
        <v>7868</v>
      </c>
      <c r="AS4" s="4"/>
    </row>
    <row r="5" spans="1:45">
      <c r="A5" s="121" t="s">
        <v>8182</v>
      </c>
      <c r="B5" s="4" t="s">
        <v>8183</v>
      </c>
      <c r="C5" s="4" t="s">
        <v>95</v>
      </c>
      <c r="D5" s="4" t="s">
        <v>155</v>
      </c>
      <c r="E5" s="4" t="s">
        <v>8080</v>
      </c>
      <c r="F5" s="4"/>
      <c r="G5" s="14">
        <v>42.782777000000003</v>
      </c>
      <c r="H5" s="14">
        <v>-7.8967419999999997</v>
      </c>
      <c r="I5" s="4" t="s">
        <v>8606</v>
      </c>
      <c r="J5" s="4" t="s">
        <v>5603</v>
      </c>
      <c r="K5" s="4" t="s">
        <v>8081</v>
      </c>
      <c r="L5" s="4"/>
      <c r="M5" s="71">
        <v>18.226900000000001</v>
      </c>
      <c r="N5" s="71"/>
      <c r="O5" s="71">
        <v>15.6646</v>
      </c>
      <c r="P5" s="71"/>
      <c r="Q5" s="71">
        <v>38.360799999999998</v>
      </c>
      <c r="R5" s="71"/>
      <c r="S5" s="76">
        <v>0.85942099999999999</v>
      </c>
      <c r="T5" s="76"/>
      <c r="U5" s="76">
        <v>2.1046239999999998</v>
      </c>
      <c r="V5" s="76"/>
      <c r="W5" s="5"/>
      <c r="X5" s="6"/>
      <c r="Y5" s="11"/>
      <c r="Z5" s="10"/>
      <c r="AA5" s="10"/>
      <c r="AB5" s="4"/>
      <c r="AC5" s="4"/>
      <c r="AD5" s="4"/>
      <c r="AE5" s="4"/>
      <c r="AF5" s="4"/>
      <c r="AG5" s="8"/>
      <c r="AH5" s="8"/>
      <c r="AI5" s="8"/>
      <c r="AJ5" s="8" t="s">
        <v>5624</v>
      </c>
      <c r="AK5" s="8"/>
      <c r="AL5" s="141">
        <v>418</v>
      </c>
      <c r="AM5" s="142">
        <v>9.8274000000000008</v>
      </c>
      <c r="AN5" s="142">
        <v>4.0071000000000003</v>
      </c>
      <c r="AO5" s="4" t="s">
        <v>8177</v>
      </c>
      <c r="AP5" s="4" t="s">
        <v>6006</v>
      </c>
      <c r="AQ5" s="4" t="s">
        <v>8293</v>
      </c>
      <c r="AR5" s="4" t="s">
        <v>7868</v>
      </c>
      <c r="AS5" s="4"/>
    </row>
  </sheetData>
  <conditionalFormatting sqref="AQ2:AQ5">
    <cfRule type="containsText" dxfId="82"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2"/>
  <sheetViews>
    <sheetView zoomScale="85" zoomScaleNormal="85" zoomScalePageLayoutView="85" workbookViewId="0">
      <selection sqref="A1:XFD1"/>
    </sheetView>
  </sheetViews>
  <sheetFormatPr baseColWidth="10" defaultColWidth="12.6640625" defaultRowHeight="15" x14ac:dyDescent="0"/>
  <cols>
    <col min="1" max="1" width="13" style="13" customWidth="1"/>
    <col min="2" max="2" width="9" style="1" customWidth="1"/>
    <col min="3" max="3" width="5" style="1" customWidth="1"/>
    <col min="4" max="4" width="10" style="1" customWidth="1"/>
    <col min="5" max="5" width="13.33203125" style="1" customWidth="1"/>
    <col min="6" max="6" width="18.1640625" style="1" customWidth="1"/>
    <col min="7" max="9" width="12.1640625" style="1" customWidth="1"/>
    <col min="10" max="10" width="13" style="13" customWidth="1"/>
    <col min="11" max="11" width="19.1640625" style="1" customWidth="1"/>
    <col min="12" max="12" width="18.6640625" style="1" customWidth="1"/>
    <col min="13" max="13" width="18.1640625" style="1" customWidth="1"/>
    <col min="14" max="14" width="21.1640625" style="1" customWidth="1"/>
    <col min="15" max="15" width="14" style="1" customWidth="1"/>
    <col min="16" max="16" width="17" style="1" customWidth="1"/>
    <col min="17" max="17" width="10.83203125" style="1" customWidth="1"/>
    <col min="18" max="18" width="19" style="1" customWidth="1"/>
    <col min="19" max="19" width="22" style="1" customWidth="1"/>
    <col min="20" max="20" width="12.6640625" style="1"/>
    <col min="21" max="21" width="11.1640625" style="1" customWidth="1"/>
    <col min="22" max="22" width="4.6640625" style="1" customWidth="1"/>
    <col min="23" max="23" width="3.1640625" style="1" customWidth="1"/>
    <col min="24" max="24" width="10" style="1" customWidth="1"/>
    <col min="25" max="25" width="12.1640625" style="1" customWidth="1"/>
    <col min="26" max="28" width="15.1640625" style="1" customWidth="1"/>
    <col min="29" max="29" width="11" style="1" customWidth="1"/>
    <col min="30" max="30" width="15.1640625" style="1" customWidth="1"/>
    <col min="31" max="31" width="11" style="1" customWidth="1"/>
    <col min="32" max="32" width="15.1640625" style="1" customWidth="1"/>
    <col min="33" max="33" width="28.6640625" style="1" customWidth="1"/>
    <col min="34" max="34" width="10.6640625" style="1" customWidth="1"/>
    <col min="35" max="35" width="12.83203125" style="1" customWidth="1"/>
    <col min="36" max="36" width="6.1640625" style="1" customWidth="1"/>
    <col min="37"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4315</v>
      </c>
      <c r="B2" s="4" t="s">
        <v>905</v>
      </c>
      <c r="C2" s="4" t="s">
        <v>399</v>
      </c>
      <c r="D2" s="4" t="s">
        <v>400</v>
      </c>
      <c r="E2" s="4"/>
      <c r="F2" s="4" t="s">
        <v>906</v>
      </c>
      <c r="G2" s="14">
        <v>37.869894000000002</v>
      </c>
      <c r="H2" s="14">
        <v>-8.1868239999999997</v>
      </c>
      <c r="I2" s="4" t="s">
        <v>100</v>
      </c>
      <c r="J2" s="4" t="s">
        <v>5616</v>
      </c>
      <c r="K2" s="4" t="s">
        <v>908</v>
      </c>
      <c r="L2" s="4" t="s">
        <v>117</v>
      </c>
      <c r="M2" s="12">
        <v>18.27637</v>
      </c>
      <c r="N2" s="12">
        <v>6.8999999999999997E-4</v>
      </c>
      <c r="O2" s="12">
        <v>15.62711</v>
      </c>
      <c r="P2" s="12">
        <v>4.8999999999999998E-4</v>
      </c>
      <c r="Q2" s="12">
        <v>38.307110000000002</v>
      </c>
      <c r="R2" s="12">
        <v>6.7000000000000002E-4</v>
      </c>
      <c r="S2" s="7">
        <v>0.85506000000000004</v>
      </c>
      <c r="T2" s="7">
        <v>2.0000000000000002E-5</v>
      </c>
      <c r="U2" s="7">
        <v>2.09605</v>
      </c>
      <c r="V2" s="7">
        <v>2.0000000000000002E-5</v>
      </c>
      <c r="W2" s="5"/>
      <c r="X2" s="6"/>
      <c r="Y2" s="11"/>
      <c r="Z2" s="10"/>
      <c r="AA2" s="10"/>
      <c r="AB2" s="4" t="s">
        <v>6745</v>
      </c>
      <c r="AC2" s="4"/>
      <c r="AD2" s="4"/>
      <c r="AE2" s="4"/>
      <c r="AF2" s="4"/>
      <c r="AG2" s="8"/>
      <c r="AH2" s="8"/>
      <c r="AI2" s="8"/>
      <c r="AJ2" s="8"/>
      <c r="AK2" s="8"/>
      <c r="AL2" s="141">
        <v>311</v>
      </c>
      <c r="AM2" s="142">
        <v>9.6647999999999996</v>
      </c>
      <c r="AN2" s="142">
        <v>3.9310999999999998</v>
      </c>
      <c r="AO2" s="4" t="s">
        <v>36</v>
      </c>
      <c r="AP2" s="4" t="s">
        <v>6027</v>
      </c>
      <c r="AQ2" s="4" t="s">
        <v>8299</v>
      </c>
      <c r="AR2" s="4" t="s">
        <v>7868</v>
      </c>
      <c r="AS2" s="4"/>
    </row>
    <row r="3" spans="1:45" customFormat="1">
      <c r="A3" s="4" t="s">
        <v>4316</v>
      </c>
      <c r="B3" s="4" t="s">
        <v>909</v>
      </c>
      <c r="C3" s="4" t="s">
        <v>95</v>
      </c>
      <c r="D3" s="4" t="s">
        <v>126</v>
      </c>
      <c r="E3" s="4"/>
      <c r="F3" s="4" t="s">
        <v>910</v>
      </c>
      <c r="G3" s="14">
        <v>38.012000999999998</v>
      </c>
      <c r="H3" s="14">
        <v>-4.8173909999999998</v>
      </c>
      <c r="I3" s="4" t="s">
        <v>100</v>
      </c>
      <c r="J3" s="4" t="s">
        <v>5616</v>
      </c>
      <c r="K3" s="4" t="s">
        <v>908</v>
      </c>
      <c r="L3" s="4" t="s">
        <v>117</v>
      </c>
      <c r="M3" s="12">
        <v>18.750730000000001</v>
      </c>
      <c r="N3" s="12">
        <v>9.7999999999999997E-4</v>
      </c>
      <c r="O3" s="12">
        <v>15.620189999999999</v>
      </c>
      <c r="P3" s="12">
        <v>7.6000000000000004E-4</v>
      </c>
      <c r="Q3" s="12">
        <v>38.873579999999997</v>
      </c>
      <c r="R3" s="12">
        <v>2.2000000000000001E-3</v>
      </c>
      <c r="S3" s="7">
        <v>0.83304999999999996</v>
      </c>
      <c r="T3" s="7">
        <v>1.0000000000000001E-5</v>
      </c>
      <c r="U3" s="7">
        <v>2.0731700000000002</v>
      </c>
      <c r="V3" s="7">
        <v>2.0000000000000002E-5</v>
      </c>
      <c r="W3" s="5"/>
      <c r="X3" s="6"/>
      <c r="Y3" s="11"/>
      <c r="Z3" s="10"/>
      <c r="AA3" s="10"/>
      <c r="AB3" s="4" t="s">
        <v>6743</v>
      </c>
      <c r="AC3" s="4"/>
      <c r="AD3" s="4"/>
      <c r="AE3" s="4"/>
      <c r="AF3" s="4"/>
      <c r="AG3" s="8"/>
      <c r="AH3" s="8"/>
      <c r="AI3" s="8"/>
      <c r="AJ3" s="8"/>
      <c r="AK3" s="8"/>
      <c r="AL3" s="141">
        <v>-64</v>
      </c>
      <c r="AM3" s="142">
        <v>9.5434000000000001</v>
      </c>
      <c r="AN3" s="142">
        <v>3.9098999999999999</v>
      </c>
      <c r="AO3" s="4" t="s">
        <v>36</v>
      </c>
      <c r="AP3" s="4" t="s">
        <v>6027</v>
      </c>
      <c r="AQ3" s="4" t="s">
        <v>8299</v>
      </c>
      <c r="AR3" s="4" t="s">
        <v>7868</v>
      </c>
      <c r="AS3" s="4"/>
    </row>
    <row r="4" spans="1:45" customFormat="1">
      <c r="A4" s="4" t="s">
        <v>4317</v>
      </c>
      <c r="B4" s="4" t="s">
        <v>911</v>
      </c>
      <c r="C4" s="4" t="s">
        <v>95</v>
      </c>
      <c r="D4" s="4" t="s">
        <v>126</v>
      </c>
      <c r="E4" s="4"/>
      <c r="F4" s="4" t="s">
        <v>912</v>
      </c>
      <c r="G4" s="14">
        <v>38.012</v>
      </c>
      <c r="H4" s="14">
        <v>-4.8170000000000002</v>
      </c>
      <c r="I4" s="4" t="s">
        <v>100</v>
      </c>
      <c r="J4" s="4" t="s">
        <v>5616</v>
      </c>
      <c r="K4" s="4" t="s">
        <v>908</v>
      </c>
      <c r="L4" s="4" t="s">
        <v>117</v>
      </c>
      <c r="M4" s="12">
        <v>18.272659999999998</v>
      </c>
      <c r="N4" s="12">
        <v>7.1000000000000002E-4</v>
      </c>
      <c r="O4" s="12">
        <v>15.61073</v>
      </c>
      <c r="P4" s="12">
        <v>5.5000000000000003E-4</v>
      </c>
      <c r="Q4" s="12">
        <v>38.262390000000003</v>
      </c>
      <c r="R4" s="12">
        <v>1.1800000000000001E-3</v>
      </c>
      <c r="S4" s="7">
        <v>0.85429999999999995</v>
      </c>
      <c r="T4" s="7">
        <v>2.0000000000000002E-5</v>
      </c>
      <c r="U4" s="7">
        <v>2.09389</v>
      </c>
      <c r="V4" s="7">
        <v>5.0000000000000002E-5</v>
      </c>
      <c r="W4" s="5"/>
      <c r="X4" s="6"/>
      <c r="Y4" s="11"/>
      <c r="Z4" s="10"/>
      <c r="AA4" s="10"/>
      <c r="AB4" s="4" t="s">
        <v>6743</v>
      </c>
      <c r="AC4" s="4"/>
      <c r="AD4" s="4"/>
      <c r="AE4" s="4"/>
      <c r="AF4" s="4"/>
      <c r="AG4" s="8"/>
      <c r="AH4" s="8"/>
      <c r="AI4" s="8"/>
      <c r="AJ4" s="8"/>
      <c r="AK4" s="8"/>
      <c r="AL4" s="141">
        <v>282</v>
      </c>
      <c r="AM4" s="142">
        <v>9.6006</v>
      </c>
      <c r="AN4" s="142">
        <v>3.9037000000000002</v>
      </c>
      <c r="AO4" s="4" t="s">
        <v>36</v>
      </c>
      <c r="AP4" s="4" t="s">
        <v>6027</v>
      </c>
      <c r="AQ4" s="4" t="s">
        <v>8299</v>
      </c>
      <c r="AR4" s="4" t="s">
        <v>7868</v>
      </c>
      <c r="AS4" s="4"/>
    </row>
    <row r="5" spans="1:45" customFormat="1">
      <c r="A5" s="4" t="s">
        <v>4318</v>
      </c>
      <c r="B5" s="4" t="s">
        <v>913</v>
      </c>
      <c r="C5" s="4" t="s">
        <v>95</v>
      </c>
      <c r="D5" s="4" t="s">
        <v>126</v>
      </c>
      <c r="E5" s="4"/>
      <c r="F5" s="4" t="s">
        <v>914</v>
      </c>
      <c r="G5" s="14">
        <v>38.012</v>
      </c>
      <c r="H5" s="14">
        <v>-4.8170000000000002</v>
      </c>
      <c r="I5" s="4" t="s">
        <v>100</v>
      </c>
      <c r="J5" s="4" t="s">
        <v>5616</v>
      </c>
      <c r="K5" s="4" t="s">
        <v>908</v>
      </c>
      <c r="L5" s="4" t="s">
        <v>117</v>
      </c>
      <c r="M5" s="12">
        <v>18.167539999999999</v>
      </c>
      <c r="N5" s="12">
        <v>7.9000000000000001E-4</v>
      </c>
      <c r="O5" s="12">
        <v>15.58193</v>
      </c>
      <c r="P5" s="12">
        <v>8.8999999999999995E-4</v>
      </c>
      <c r="Q5" s="12">
        <v>38.227989999999998</v>
      </c>
      <c r="R5" s="12">
        <v>2.9099999999999998E-3</v>
      </c>
      <c r="S5" s="7">
        <v>0.85768</v>
      </c>
      <c r="T5" s="7">
        <v>2.0000000000000002E-5</v>
      </c>
      <c r="U5" s="7">
        <v>2.1041599999999998</v>
      </c>
      <c r="V5" s="7">
        <v>6.0000000000000002E-5</v>
      </c>
      <c r="W5" s="5"/>
      <c r="X5" s="6"/>
      <c r="Y5" s="11"/>
      <c r="Z5" s="10"/>
      <c r="AA5" s="10"/>
      <c r="AB5" s="4" t="s">
        <v>6743</v>
      </c>
      <c r="AC5" s="4"/>
      <c r="AD5" s="4"/>
      <c r="AE5" s="4"/>
      <c r="AF5" s="4"/>
      <c r="AG5" s="8"/>
      <c r="AH5" s="8"/>
      <c r="AI5" s="8"/>
      <c r="AJ5" s="8"/>
      <c r="AK5" s="8"/>
      <c r="AL5" s="141">
        <v>306</v>
      </c>
      <c r="AM5" s="142">
        <v>9.5108999999999995</v>
      </c>
      <c r="AN5" s="142">
        <v>3.9464000000000001</v>
      </c>
      <c r="AO5" s="4" t="s">
        <v>36</v>
      </c>
      <c r="AP5" s="4" t="s">
        <v>6027</v>
      </c>
      <c r="AQ5" s="4" t="s">
        <v>8299</v>
      </c>
      <c r="AR5" s="4" t="s">
        <v>7868</v>
      </c>
      <c r="AS5" s="4"/>
    </row>
    <row r="6" spans="1:45" customFormat="1">
      <c r="A6" s="4" t="s">
        <v>4319</v>
      </c>
      <c r="B6" s="4" t="s">
        <v>915</v>
      </c>
      <c r="C6" s="4" t="s">
        <v>95</v>
      </c>
      <c r="D6" s="4" t="s">
        <v>126</v>
      </c>
      <c r="E6" s="4"/>
      <c r="F6" s="4" t="s">
        <v>916</v>
      </c>
      <c r="G6" s="14">
        <v>38.260306</v>
      </c>
      <c r="H6" s="14">
        <v>-5.557607</v>
      </c>
      <c r="I6" s="4" t="s">
        <v>100</v>
      </c>
      <c r="J6" s="4" t="s">
        <v>5616</v>
      </c>
      <c r="K6" s="4" t="s">
        <v>908</v>
      </c>
      <c r="L6" s="4" t="s">
        <v>117</v>
      </c>
      <c r="M6" s="12">
        <v>18.717009999999998</v>
      </c>
      <c r="N6" s="12">
        <v>1.9000000000000001E-4</v>
      </c>
      <c r="O6" s="12">
        <v>15.656420000000001</v>
      </c>
      <c r="P6" s="12">
        <v>2.1000000000000001E-4</v>
      </c>
      <c r="Q6" s="12">
        <v>38.63111</v>
      </c>
      <c r="R6" s="12">
        <v>5.9999999999999995E-4</v>
      </c>
      <c r="S6" s="7">
        <v>0.83647000000000005</v>
      </c>
      <c r="T6" s="7">
        <v>1.0000000000000001E-5</v>
      </c>
      <c r="U6" s="7">
        <v>2.0639400000000001</v>
      </c>
      <c r="V6" s="7">
        <v>1.0000000000000001E-5</v>
      </c>
      <c r="W6" s="5"/>
      <c r="X6" s="6"/>
      <c r="Y6" s="11"/>
      <c r="Z6" s="10"/>
      <c r="AA6" s="10"/>
      <c r="AB6" s="4" t="s">
        <v>6743</v>
      </c>
      <c r="AC6" s="4"/>
      <c r="AD6" s="4"/>
      <c r="AE6" s="4"/>
      <c r="AF6" s="4"/>
      <c r="AG6" s="8"/>
      <c r="AH6" s="8"/>
      <c r="AI6" s="8"/>
      <c r="AJ6" s="8"/>
      <c r="AK6" s="8"/>
      <c r="AL6" s="141">
        <v>36</v>
      </c>
      <c r="AM6" s="142">
        <v>9.6874000000000002</v>
      </c>
      <c r="AN6" s="142">
        <v>3.8231000000000002</v>
      </c>
      <c r="AO6" s="4" t="s">
        <v>36</v>
      </c>
      <c r="AP6" s="4" t="s">
        <v>6027</v>
      </c>
      <c r="AQ6" s="4" t="s">
        <v>8299</v>
      </c>
      <c r="AR6" s="4" t="s">
        <v>7868</v>
      </c>
      <c r="AS6" s="4"/>
    </row>
    <row r="7" spans="1:45" customFormat="1">
      <c r="A7" s="4" t="s">
        <v>4320</v>
      </c>
      <c r="B7" s="4" t="s">
        <v>917</v>
      </c>
      <c r="C7" s="4" t="s">
        <v>95</v>
      </c>
      <c r="D7" s="4" t="s">
        <v>126</v>
      </c>
      <c r="E7" s="4"/>
      <c r="F7" s="4" t="s">
        <v>918</v>
      </c>
      <c r="G7" s="14">
        <v>38.260306</v>
      </c>
      <c r="H7" s="14">
        <v>-5.557607</v>
      </c>
      <c r="I7" s="4" t="s">
        <v>100</v>
      </c>
      <c r="J7" s="4" t="s">
        <v>5616</v>
      </c>
      <c r="K7" s="4" t="s">
        <v>919</v>
      </c>
      <c r="L7" s="4" t="s">
        <v>117</v>
      </c>
      <c r="M7" s="12">
        <v>18.17192</v>
      </c>
      <c r="N7" s="12">
        <v>6.0000000000000002E-5</v>
      </c>
      <c r="O7" s="12">
        <v>15.604850000000001</v>
      </c>
      <c r="P7" s="12">
        <v>1.4999999999999999E-4</v>
      </c>
      <c r="Q7" s="12">
        <v>38.310830000000003</v>
      </c>
      <c r="R7" s="12">
        <v>9.7999999999999997E-4</v>
      </c>
      <c r="S7" s="7">
        <v>0.85872999999999999</v>
      </c>
      <c r="T7" s="7">
        <v>1.0000000000000001E-5</v>
      </c>
      <c r="U7" s="7">
        <v>2.10826</v>
      </c>
      <c r="V7" s="7">
        <v>4.0000000000000003E-5</v>
      </c>
      <c r="W7" s="5"/>
      <c r="X7" s="6"/>
      <c r="Y7" s="11"/>
      <c r="Z7" s="10"/>
      <c r="AA7" s="10"/>
      <c r="AB7" s="4" t="s">
        <v>6743</v>
      </c>
      <c r="AC7" s="4"/>
      <c r="AD7" s="4"/>
      <c r="AE7" s="4"/>
      <c r="AF7" s="4"/>
      <c r="AG7" s="8"/>
      <c r="AH7" s="8"/>
      <c r="AI7" s="8"/>
      <c r="AJ7" s="8"/>
      <c r="AK7" s="8"/>
      <c r="AL7" s="141">
        <v>347</v>
      </c>
      <c r="AM7" s="142">
        <v>9.6012000000000004</v>
      </c>
      <c r="AN7" s="142">
        <v>3.9969999999999999</v>
      </c>
      <c r="AO7" s="4" t="s">
        <v>36</v>
      </c>
      <c r="AP7" s="4" t="s">
        <v>6027</v>
      </c>
      <c r="AQ7" s="4" t="s">
        <v>8299</v>
      </c>
      <c r="AR7" s="4" t="s">
        <v>7868</v>
      </c>
      <c r="AS7" s="4"/>
    </row>
    <row r="8" spans="1:45" customFormat="1">
      <c r="A8" s="4" t="s">
        <v>4321</v>
      </c>
      <c r="B8" s="4" t="s">
        <v>920</v>
      </c>
      <c r="C8" s="4" t="s">
        <v>95</v>
      </c>
      <c r="D8" s="4" t="s">
        <v>417</v>
      </c>
      <c r="E8" s="4"/>
      <c r="F8" s="4" t="s">
        <v>921</v>
      </c>
      <c r="G8" s="14">
        <v>37.536313999999997</v>
      </c>
      <c r="H8" s="14">
        <v>-6.2629159999999997</v>
      </c>
      <c r="I8" s="4" t="s">
        <v>100</v>
      </c>
      <c r="J8" s="4" t="s">
        <v>5616</v>
      </c>
      <c r="K8" s="4" t="s">
        <v>908</v>
      </c>
      <c r="L8" s="4" t="s">
        <v>117</v>
      </c>
      <c r="M8" s="12">
        <v>18.284320000000001</v>
      </c>
      <c r="N8" s="12">
        <v>1.2E-4</v>
      </c>
      <c r="O8" s="12">
        <v>15.616440000000001</v>
      </c>
      <c r="P8" s="12">
        <v>2.2000000000000001E-4</v>
      </c>
      <c r="Q8" s="12">
        <v>38.339080000000003</v>
      </c>
      <c r="R8" s="12">
        <v>2.7999999999999998E-4</v>
      </c>
      <c r="S8" s="7">
        <v>0.85407999999999995</v>
      </c>
      <c r="T8" s="7">
        <v>0</v>
      </c>
      <c r="U8" s="7">
        <v>2.0968</v>
      </c>
      <c r="V8" s="7">
        <v>2.0000000000000002E-5</v>
      </c>
      <c r="W8" s="5"/>
      <c r="X8" s="6"/>
      <c r="Y8" s="11"/>
      <c r="Z8" s="10"/>
      <c r="AA8" s="10"/>
      <c r="AB8" s="4" t="s">
        <v>6743</v>
      </c>
      <c r="AC8" s="4"/>
      <c r="AD8" s="4"/>
      <c r="AE8" s="4"/>
      <c r="AF8" s="4"/>
      <c r="AG8" s="8"/>
      <c r="AH8" s="8"/>
      <c r="AI8" s="8"/>
      <c r="AJ8" s="8"/>
      <c r="AK8" s="8"/>
      <c r="AL8" s="141">
        <v>284</v>
      </c>
      <c r="AM8" s="142">
        <v>9.6204999999999998</v>
      </c>
      <c r="AN8" s="142">
        <v>3.9392</v>
      </c>
      <c r="AO8" s="4" t="s">
        <v>36</v>
      </c>
      <c r="AP8" s="4" t="s">
        <v>6027</v>
      </c>
      <c r="AQ8" s="4" t="s">
        <v>8299</v>
      </c>
      <c r="AR8" s="4" t="s">
        <v>7868</v>
      </c>
      <c r="AS8" s="4"/>
    </row>
    <row r="9" spans="1:45" customFormat="1">
      <c r="A9" s="4" t="s">
        <v>4322</v>
      </c>
      <c r="B9" s="4" t="s">
        <v>922</v>
      </c>
      <c r="C9" s="4" t="s">
        <v>95</v>
      </c>
      <c r="D9" s="4" t="s">
        <v>456</v>
      </c>
      <c r="E9" s="4"/>
      <c r="F9" s="4" t="s">
        <v>923</v>
      </c>
      <c r="G9" s="14">
        <v>38.656999999999996</v>
      </c>
      <c r="H9" s="14">
        <v>-4.6289999999999996</v>
      </c>
      <c r="I9" s="4" t="s">
        <v>100</v>
      </c>
      <c r="J9" s="4" t="s">
        <v>5616</v>
      </c>
      <c r="K9" s="4" t="s">
        <v>908</v>
      </c>
      <c r="L9" s="4" t="s">
        <v>117</v>
      </c>
      <c r="M9" s="12">
        <v>18.186769999999999</v>
      </c>
      <c r="N9" s="12">
        <v>5.5999999999999995E-4</v>
      </c>
      <c r="O9" s="12">
        <v>15.62346</v>
      </c>
      <c r="P9" s="12">
        <v>5.9999999999999995E-4</v>
      </c>
      <c r="Q9" s="12">
        <v>38.305709999999998</v>
      </c>
      <c r="R9" s="12">
        <v>1.4400000000000001E-3</v>
      </c>
      <c r="S9" s="7">
        <v>0.85904999999999998</v>
      </c>
      <c r="T9" s="7">
        <v>1.0000000000000001E-5</v>
      </c>
      <c r="U9" s="7">
        <v>2.1062799999999999</v>
      </c>
      <c r="V9" s="7">
        <v>2.0000000000000002E-5</v>
      </c>
      <c r="W9" s="5"/>
      <c r="X9" s="6"/>
      <c r="Y9" s="11"/>
      <c r="Z9" s="10"/>
      <c r="AA9" s="10"/>
      <c r="AB9" s="4" t="s">
        <v>8609</v>
      </c>
      <c r="AC9" s="4"/>
      <c r="AD9" s="4"/>
      <c r="AE9" s="4"/>
      <c r="AF9" s="4"/>
      <c r="AG9" s="8"/>
      <c r="AH9" s="8"/>
      <c r="AI9" s="8"/>
      <c r="AJ9" s="8"/>
      <c r="AK9" s="8"/>
      <c r="AL9" s="141">
        <v>371</v>
      </c>
      <c r="AM9" s="142">
        <v>9.6721000000000004</v>
      </c>
      <c r="AN9" s="142">
        <v>3.9904000000000002</v>
      </c>
      <c r="AO9" s="4" t="s">
        <v>36</v>
      </c>
      <c r="AP9" s="4" t="s">
        <v>6027</v>
      </c>
      <c r="AQ9" s="4" t="s">
        <v>8299</v>
      </c>
      <c r="AR9" s="4" t="s">
        <v>7868</v>
      </c>
      <c r="AS9" s="4"/>
    </row>
    <row r="10" spans="1:45" customFormat="1">
      <c r="A10" s="4" t="s">
        <v>4323</v>
      </c>
      <c r="B10" s="4" t="s">
        <v>924</v>
      </c>
      <c r="C10" s="4" t="s">
        <v>95</v>
      </c>
      <c r="D10" s="4" t="s">
        <v>456</v>
      </c>
      <c r="E10" s="4"/>
      <c r="F10" s="4" t="s">
        <v>923</v>
      </c>
      <c r="G10" s="14">
        <v>38.656999999999996</v>
      </c>
      <c r="H10" s="14">
        <v>-4.6289999999999996</v>
      </c>
      <c r="I10" s="4" t="s">
        <v>100</v>
      </c>
      <c r="J10" s="4" t="s">
        <v>5616</v>
      </c>
      <c r="K10" s="4" t="s">
        <v>925</v>
      </c>
      <c r="L10" s="4" t="s">
        <v>117</v>
      </c>
      <c r="M10" s="12">
        <v>18.184190000000001</v>
      </c>
      <c r="N10" s="12">
        <v>1.8000000000000001E-4</v>
      </c>
      <c r="O10" s="12">
        <v>15.624140000000001</v>
      </c>
      <c r="P10" s="12">
        <v>6.0000000000000002E-5</v>
      </c>
      <c r="Q10" s="12">
        <v>38.304720000000003</v>
      </c>
      <c r="R10" s="12">
        <v>2.7E-4</v>
      </c>
      <c r="S10" s="7">
        <v>0.85921000000000003</v>
      </c>
      <c r="T10" s="7">
        <v>3.0000000000000001E-5</v>
      </c>
      <c r="U10" s="7">
        <v>2.1064799999999999</v>
      </c>
      <c r="V10" s="7">
        <v>1.0000000000000001E-5</v>
      </c>
      <c r="W10" s="5"/>
      <c r="X10" s="6"/>
      <c r="Y10" s="11"/>
      <c r="Z10" s="10"/>
      <c r="AA10" s="10"/>
      <c r="AB10" s="4" t="s">
        <v>8609</v>
      </c>
      <c r="AC10" s="4"/>
      <c r="AD10" s="4"/>
      <c r="AE10" s="4"/>
      <c r="AF10" s="4"/>
      <c r="AG10" s="8"/>
      <c r="AH10" s="8"/>
      <c r="AI10" s="8"/>
      <c r="AJ10" s="8"/>
      <c r="AK10" s="8"/>
      <c r="AL10" s="141">
        <v>374</v>
      </c>
      <c r="AM10" s="142">
        <v>9.6753999999999998</v>
      </c>
      <c r="AN10" s="142">
        <v>3.9918999999999998</v>
      </c>
      <c r="AO10" s="4" t="s">
        <v>36</v>
      </c>
      <c r="AP10" s="4" t="s">
        <v>6027</v>
      </c>
      <c r="AQ10" s="4" t="s">
        <v>8299</v>
      </c>
      <c r="AR10" s="4" t="s">
        <v>7868</v>
      </c>
      <c r="AS10" s="4"/>
    </row>
    <row r="11" spans="1:45" customFormat="1">
      <c r="A11" s="4" t="s">
        <v>4324</v>
      </c>
      <c r="B11" s="4" t="s">
        <v>926</v>
      </c>
      <c r="C11" s="4" t="s">
        <v>95</v>
      </c>
      <c r="D11" s="4" t="s">
        <v>126</v>
      </c>
      <c r="E11" s="4"/>
      <c r="F11" s="4" t="s">
        <v>927</v>
      </c>
      <c r="G11" s="14">
        <v>38.338000000000001</v>
      </c>
      <c r="H11" s="14">
        <v>-4.5030000000000001</v>
      </c>
      <c r="I11" s="4" t="s">
        <v>100</v>
      </c>
      <c r="J11" s="4" t="s">
        <v>5616</v>
      </c>
      <c r="K11" s="4" t="s">
        <v>908</v>
      </c>
      <c r="L11" s="4" t="s">
        <v>117</v>
      </c>
      <c r="M11" s="12">
        <v>18.89518</v>
      </c>
      <c r="N11" s="12">
        <v>1.17E-3</v>
      </c>
      <c r="O11" s="12">
        <v>15.64594</v>
      </c>
      <c r="P11" s="12">
        <v>1.1800000000000001E-3</v>
      </c>
      <c r="Q11" s="12">
        <v>38.364040000000003</v>
      </c>
      <c r="R11" s="12">
        <v>2.4299999999999999E-3</v>
      </c>
      <c r="S11" s="7">
        <v>0.82804</v>
      </c>
      <c r="T11" s="7">
        <v>1.0000000000000001E-5</v>
      </c>
      <c r="U11" s="7">
        <v>2.0303599999999999</v>
      </c>
      <c r="V11" s="7">
        <v>0</v>
      </c>
      <c r="W11" s="5"/>
      <c r="X11" s="6"/>
      <c r="Y11" s="11"/>
      <c r="Z11" s="10"/>
      <c r="AA11" s="10"/>
      <c r="AB11" s="4" t="s">
        <v>8609</v>
      </c>
      <c r="AC11" s="4"/>
      <c r="AD11" s="4"/>
      <c r="AE11" s="4"/>
      <c r="AF11" s="4"/>
      <c r="AG11" s="8"/>
      <c r="AH11" s="8"/>
      <c r="AI11" s="8"/>
      <c r="AJ11" s="8"/>
      <c r="AK11" s="8"/>
      <c r="AL11" s="141">
        <v>-121</v>
      </c>
      <c r="AM11" s="142">
        <v>9.6173999999999999</v>
      </c>
      <c r="AN11" s="142">
        <v>3.5794000000000001</v>
      </c>
      <c r="AO11" s="4" t="s">
        <v>36</v>
      </c>
      <c r="AP11" s="4" t="s">
        <v>6027</v>
      </c>
      <c r="AQ11" s="4" t="s">
        <v>8299</v>
      </c>
      <c r="AR11" s="4" t="s">
        <v>7868</v>
      </c>
      <c r="AS11" s="4"/>
    </row>
    <row r="12" spans="1:45" customFormat="1">
      <c r="A12" s="4" t="s">
        <v>4325</v>
      </c>
      <c r="B12" s="4" t="s">
        <v>928</v>
      </c>
      <c r="C12" s="4" t="s">
        <v>95</v>
      </c>
      <c r="D12" s="4" t="s">
        <v>126</v>
      </c>
      <c r="E12" s="4"/>
      <c r="F12" s="4" t="s">
        <v>929</v>
      </c>
      <c r="G12" s="14">
        <v>38.338000000000001</v>
      </c>
      <c r="H12" s="14">
        <v>-4.5030000000000001</v>
      </c>
      <c r="I12" s="4" t="s">
        <v>100</v>
      </c>
      <c r="J12" s="4" t="s">
        <v>5616</v>
      </c>
      <c r="K12" s="4" t="s">
        <v>908</v>
      </c>
      <c r="L12" s="4" t="s">
        <v>117</v>
      </c>
      <c r="M12" s="12">
        <v>18.670310000000001</v>
      </c>
      <c r="N12" s="12">
        <v>3.8000000000000002E-4</v>
      </c>
      <c r="O12" s="12">
        <v>15.653029999999999</v>
      </c>
      <c r="P12" s="12">
        <v>5.5999999999999995E-4</v>
      </c>
      <c r="Q12" s="12">
        <v>38.704599999999999</v>
      </c>
      <c r="R12" s="12">
        <v>9.8999999999999999E-4</v>
      </c>
      <c r="S12" s="7">
        <v>0.83838000000000001</v>
      </c>
      <c r="T12" s="7">
        <v>2.0000000000000002E-5</v>
      </c>
      <c r="U12" s="7">
        <v>2.0730499999999998</v>
      </c>
      <c r="V12" s="7">
        <v>1.0000000000000001E-5</v>
      </c>
      <c r="W12" s="5"/>
      <c r="X12" s="6"/>
      <c r="Y12" s="11"/>
      <c r="Z12" s="10"/>
      <c r="AA12" s="10"/>
      <c r="AB12" s="4" t="s">
        <v>8609</v>
      </c>
      <c r="AC12" s="4"/>
      <c r="AD12" s="4"/>
      <c r="AE12" s="4"/>
      <c r="AF12" s="4"/>
      <c r="AG12" s="8"/>
      <c r="AH12" s="8"/>
      <c r="AI12" s="8"/>
      <c r="AJ12" s="8"/>
      <c r="AK12" s="8"/>
      <c r="AL12" s="141">
        <v>65</v>
      </c>
      <c r="AM12" s="142">
        <v>9.6829999999999998</v>
      </c>
      <c r="AN12" s="142">
        <v>3.8887</v>
      </c>
      <c r="AO12" s="4" t="s">
        <v>36</v>
      </c>
      <c r="AP12" s="4" t="s">
        <v>6027</v>
      </c>
      <c r="AQ12" s="4" t="s">
        <v>8299</v>
      </c>
      <c r="AR12" s="4" t="s">
        <v>7868</v>
      </c>
      <c r="AS12" s="4"/>
    </row>
    <row r="13" spans="1:45" customFormat="1">
      <c r="A13" s="4" t="s">
        <v>4326</v>
      </c>
      <c r="B13" s="4" t="s">
        <v>930</v>
      </c>
      <c r="C13" s="4" t="s">
        <v>95</v>
      </c>
      <c r="D13" s="4" t="s">
        <v>126</v>
      </c>
      <c r="E13" s="4"/>
      <c r="F13" s="4" t="s">
        <v>931</v>
      </c>
      <c r="G13" s="14">
        <v>38.338000000000001</v>
      </c>
      <c r="H13" s="14">
        <v>-4.5030000000000001</v>
      </c>
      <c r="I13" s="4" t="s">
        <v>100</v>
      </c>
      <c r="J13" s="4" t="s">
        <v>5616</v>
      </c>
      <c r="K13" s="4" t="s">
        <v>908</v>
      </c>
      <c r="L13" s="4" t="s">
        <v>117</v>
      </c>
      <c r="M13" s="12">
        <v>18.260940000000002</v>
      </c>
      <c r="N13" s="12">
        <v>7.9000000000000001E-4</v>
      </c>
      <c r="O13" s="12">
        <v>15.615629999999999</v>
      </c>
      <c r="P13" s="12">
        <v>6.8000000000000005E-4</v>
      </c>
      <c r="Q13" s="12">
        <v>38.372450000000001</v>
      </c>
      <c r="R13" s="12">
        <v>2.0699999999999998E-3</v>
      </c>
      <c r="S13" s="7">
        <v>0.85514000000000001</v>
      </c>
      <c r="T13" s="7">
        <v>0</v>
      </c>
      <c r="U13" s="7">
        <v>2.1013099999999998</v>
      </c>
      <c r="V13" s="7">
        <v>1.0000000000000001E-5</v>
      </c>
      <c r="W13" s="5"/>
      <c r="X13" s="6"/>
      <c r="Y13" s="11"/>
      <c r="Z13" s="10"/>
      <c r="AA13" s="10"/>
      <c r="AB13" s="4" t="s">
        <v>8609</v>
      </c>
      <c r="AC13" s="4"/>
      <c r="AD13" s="4"/>
      <c r="AE13" s="4"/>
      <c r="AF13" s="4"/>
      <c r="AG13" s="8"/>
      <c r="AH13" s="8"/>
      <c r="AI13" s="8"/>
      <c r="AJ13" s="8"/>
      <c r="AK13" s="8"/>
      <c r="AL13" s="141">
        <v>300</v>
      </c>
      <c r="AM13" s="142">
        <v>9.6227999999999998</v>
      </c>
      <c r="AN13" s="142">
        <v>3.9729000000000001</v>
      </c>
      <c r="AO13" s="4" t="s">
        <v>36</v>
      </c>
      <c r="AP13" s="4" t="s">
        <v>6027</v>
      </c>
      <c r="AQ13" s="4" t="s">
        <v>8299</v>
      </c>
      <c r="AR13" s="4" t="s">
        <v>7868</v>
      </c>
      <c r="AS13" s="4"/>
    </row>
    <row r="14" spans="1:45" customFormat="1">
      <c r="A14" s="4" t="s">
        <v>4327</v>
      </c>
      <c r="B14" s="4" t="s">
        <v>932</v>
      </c>
      <c r="C14" s="4" t="s">
        <v>95</v>
      </c>
      <c r="D14" s="4" t="s">
        <v>126</v>
      </c>
      <c r="E14" s="4"/>
      <c r="F14" s="4" t="s">
        <v>933</v>
      </c>
      <c r="G14" s="14">
        <v>38.338000000000001</v>
      </c>
      <c r="H14" s="14">
        <v>-4.5030000000000001</v>
      </c>
      <c r="I14" s="4" t="s">
        <v>100</v>
      </c>
      <c r="J14" s="4" t="s">
        <v>5616</v>
      </c>
      <c r="K14" s="4" t="s">
        <v>908</v>
      </c>
      <c r="L14" s="4" t="s">
        <v>117</v>
      </c>
      <c r="M14" s="12">
        <v>18.7059</v>
      </c>
      <c r="N14" s="12">
        <v>4.4999999999999999E-4</v>
      </c>
      <c r="O14" s="12">
        <v>15.65246</v>
      </c>
      <c r="P14" s="12">
        <v>5.6999999999999998E-4</v>
      </c>
      <c r="Q14" s="12">
        <v>38.61712</v>
      </c>
      <c r="R14" s="12">
        <v>1.24E-3</v>
      </c>
      <c r="S14" s="7">
        <v>0.83674999999999999</v>
      </c>
      <c r="T14" s="7">
        <v>2.0000000000000002E-5</v>
      </c>
      <c r="U14" s="7">
        <v>2.0644300000000002</v>
      </c>
      <c r="V14" s="7">
        <v>2.0000000000000002E-5</v>
      </c>
      <c r="W14" s="5"/>
      <c r="X14" s="6"/>
      <c r="Y14" s="11"/>
      <c r="Z14" s="10"/>
      <c r="AA14" s="10"/>
      <c r="AB14" s="4" t="s">
        <v>8609</v>
      </c>
      <c r="AC14" s="4"/>
      <c r="AD14" s="4"/>
      <c r="AE14" s="4"/>
      <c r="AF14" s="4"/>
      <c r="AG14" s="8"/>
      <c r="AH14" s="8"/>
      <c r="AI14" s="8"/>
      <c r="AJ14" s="8"/>
      <c r="AK14" s="8"/>
      <c r="AL14" s="141">
        <v>37</v>
      </c>
      <c r="AM14" s="142">
        <v>9.6742000000000008</v>
      </c>
      <c r="AN14" s="142">
        <v>3.8216000000000001</v>
      </c>
      <c r="AO14" s="4" t="s">
        <v>36</v>
      </c>
      <c r="AP14" s="4" t="s">
        <v>6027</v>
      </c>
      <c r="AQ14" s="4" t="s">
        <v>8299</v>
      </c>
      <c r="AR14" s="4" t="s">
        <v>7868</v>
      </c>
      <c r="AS14" s="4"/>
    </row>
    <row r="15" spans="1:45" customFormat="1">
      <c r="A15" s="4" t="s">
        <v>4328</v>
      </c>
      <c r="B15" s="4" t="s">
        <v>934</v>
      </c>
      <c r="C15" s="4" t="s">
        <v>95</v>
      </c>
      <c r="D15" s="4" t="s">
        <v>126</v>
      </c>
      <c r="E15" s="4"/>
      <c r="F15" s="4" t="s">
        <v>935</v>
      </c>
      <c r="G15" s="14">
        <v>38.338000000000001</v>
      </c>
      <c r="H15" s="14">
        <v>-4.5030000000000001</v>
      </c>
      <c r="I15" s="4" t="s">
        <v>100</v>
      </c>
      <c r="J15" s="4" t="s">
        <v>5616</v>
      </c>
      <c r="K15" s="4" t="s">
        <v>908</v>
      </c>
      <c r="L15" s="4" t="s">
        <v>117</v>
      </c>
      <c r="M15" s="12">
        <v>19.71266</v>
      </c>
      <c r="N15" s="12">
        <v>1.8000000000000001E-4</v>
      </c>
      <c r="O15" s="12">
        <v>15.71542</v>
      </c>
      <c r="P15" s="12">
        <v>2.1000000000000001E-4</v>
      </c>
      <c r="Q15" s="12">
        <v>38.539830000000002</v>
      </c>
      <c r="R15" s="12">
        <v>8.3000000000000001E-4</v>
      </c>
      <c r="S15" s="7">
        <v>0.79722000000000004</v>
      </c>
      <c r="T15" s="7">
        <v>1.0000000000000001E-5</v>
      </c>
      <c r="U15" s="7">
        <v>1.95509</v>
      </c>
      <c r="V15" s="7">
        <v>4.0000000000000003E-5</v>
      </c>
      <c r="W15" s="5"/>
      <c r="X15" s="6"/>
      <c r="Y15" s="11"/>
      <c r="Z15" s="10"/>
      <c r="AA15" s="10"/>
      <c r="AB15" s="4" t="s">
        <v>8609</v>
      </c>
      <c r="AC15" s="4"/>
      <c r="AD15" s="4"/>
      <c r="AE15" s="4"/>
      <c r="AF15" s="4"/>
      <c r="AG15" s="8"/>
      <c r="AH15" s="8"/>
      <c r="AI15" s="8"/>
      <c r="AJ15" s="8"/>
      <c r="AK15" s="8"/>
      <c r="AL15" s="141">
        <v>-605</v>
      </c>
      <c r="AM15" s="142">
        <v>9.7697000000000003</v>
      </c>
      <c r="AN15" s="142">
        <v>3.2496999999999998</v>
      </c>
      <c r="AO15" s="4" t="s">
        <v>36</v>
      </c>
      <c r="AP15" s="4" t="s">
        <v>6027</v>
      </c>
      <c r="AQ15" s="4" t="s">
        <v>8299</v>
      </c>
      <c r="AR15" s="4" t="s">
        <v>7868</v>
      </c>
      <c r="AS15" s="4"/>
    </row>
    <row r="16" spans="1:45" customFormat="1">
      <c r="A16" s="4" t="s">
        <v>4329</v>
      </c>
      <c r="B16" s="4" t="s">
        <v>936</v>
      </c>
      <c r="C16" s="4" t="s">
        <v>95</v>
      </c>
      <c r="D16" s="4" t="s">
        <v>126</v>
      </c>
      <c r="E16" s="4"/>
      <c r="F16" s="4" t="s">
        <v>937</v>
      </c>
      <c r="G16" s="14">
        <v>38.338000000000001</v>
      </c>
      <c r="H16" s="14">
        <v>-4.5030000000000001</v>
      </c>
      <c r="I16" s="4" t="s">
        <v>100</v>
      </c>
      <c r="J16" s="4" t="s">
        <v>5616</v>
      </c>
      <c r="K16" s="4" t="s">
        <v>908</v>
      </c>
      <c r="L16" s="4" t="s">
        <v>117</v>
      </c>
      <c r="M16" s="12">
        <v>19.106639999999999</v>
      </c>
      <c r="N16" s="12">
        <v>3.6999999999999999E-4</v>
      </c>
      <c r="O16" s="12">
        <v>15.6717</v>
      </c>
      <c r="P16" s="12">
        <v>2.4000000000000001E-4</v>
      </c>
      <c r="Q16" s="12">
        <v>38.579970000000003</v>
      </c>
      <c r="R16" s="12">
        <v>6.0999999999999997E-4</v>
      </c>
      <c r="S16" s="7">
        <v>0.82021999999999995</v>
      </c>
      <c r="T16" s="7">
        <v>0</v>
      </c>
      <c r="U16" s="7">
        <v>2.01919</v>
      </c>
      <c r="V16" s="7">
        <v>1.0000000000000001E-5</v>
      </c>
      <c r="W16" s="5"/>
      <c r="X16" s="6"/>
      <c r="Y16" s="11"/>
      <c r="Z16" s="10"/>
      <c r="AA16" s="10"/>
      <c r="AB16" s="4" t="s">
        <v>8609</v>
      </c>
      <c r="AC16" s="4"/>
      <c r="AD16" s="4"/>
      <c r="AE16" s="4"/>
      <c r="AF16" s="4"/>
      <c r="AG16" s="8"/>
      <c r="AH16" s="8"/>
      <c r="AI16" s="8"/>
      <c r="AJ16" s="8"/>
      <c r="AK16" s="8"/>
      <c r="AL16" s="141">
        <v>-230</v>
      </c>
      <c r="AM16" s="142">
        <v>9.6822999999999997</v>
      </c>
      <c r="AN16" s="142">
        <v>3.5712000000000002</v>
      </c>
      <c r="AO16" s="4" t="s">
        <v>36</v>
      </c>
      <c r="AP16" s="4" t="s">
        <v>6027</v>
      </c>
      <c r="AQ16" s="4" t="s">
        <v>8299</v>
      </c>
      <c r="AR16" s="4" t="s">
        <v>7868</v>
      </c>
      <c r="AS16" s="4"/>
    </row>
    <row r="17" spans="1:45" customFormat="1">
      <c r="A17" s="4" t="s">
        <v>4330</v>
      </c>
      <c r="B17" s="4" t="s">
        <v>938</v>
      </c>
      <c r="C17" s="4" t="s">
        <v>95</v>
      </c>
      <c r="D17" s="4" t="s">
        <v>126</v>
      </c>
      <c r="E17" s="4"/>
      <c r="F17" s="4" t="s">
        <v>939</v>
      </c>
      <c r="G17" s="14">
        <v>38.338000000000001</v>
      </c>
      <c r="H17" s="14">
        <v>-4.5030000000000001</v>
      </c>
      <c r="I17" s="4" t="s">
        <v>100</v>
      </c>
      <c r="J17" s="4" t="s">
        <v>5616</v>
      </c>
      <c r="K17" s="4" t="s">
        <v>908</v>
      </c>
      <c r="L17" s="4" t="s">
        <v>117</v>
      </c>
      <c r="M17" s="12">
        <v>18.876059999999999</v>
      </c>
      <c r="N17" s="12">
        <v>7.5000000000000002E-4</v>
      </c>
      <c r="O17" s="12">
        <v>15.65761</v>
      </c>
      <c r="P17" s="12">
        <v>8.0999999999999996E-4</v>
      </c>
      <c r="Q17" s="12">
        <v>38.651420000000002</v>
      </c>
      <c r="R17" s="12">
        <v>2.2499999999999998E-3</v>
      </c>
      <c r="S17" s="7">
        <v>0.82950000000000002</v>
      </c>
      <c r="T17" s="7">
        <v>1.0000000000000001E-5</v>
      </c>
      <c r="U17" s="7">
        <v>2.0476299999999998</v>
      </c>
      <c r="V17" s="7">
        <v>3.0000000000000001E-5</v>
      </c>
      <c r="W17" s="5"/>
      <c r="X17" s="6"/>
      <c r="Y17" s="11"/>
      <c r="Z17" s="10"/>
      <c r="AA17" s="10"/>
      <c r="AB17" s="4" t="s">
        <v>8609</v>
      </c>
      <c r="AC17" s="4"/>
      <c r="AD17" s="4"/>
      <c r="AE17" s="4"/>
      <c r="AF17" s="4"/>
      <c r="AG17" s="8"/>
      <c r="AH17" s="8"/>
      <c r="AI17" s="8"/>
      <c r="AJ17" s="8"/>
      <c r="AK17" s="8"/>
      <c r="AL17" s="141">
        <v>-82</v>
      </c>
      <c r="AM17" s="142">
        <v>9.6645000000000003</v>
      </c>
      <c r="AN17" s="142">
        <v>3.7355999999999998</v>
      </c>
      <c r="AO17" s="4" t="s">
        <v>36</v>
      </c>
      <c r="AP17" s="4" t="s">
        <v>6027</v>
      </c>
      <c r="AQ17" s="4" t="s">
        <v>8299</v>
      </c>
      <c r="AR17" s="4" t="s">
        <v>7868</v>
      </c>
      <c r="AS17" s="4"/>
    </row>
    <row r="18" spans="1:45" customFormat="1">
      <c r="A18" s="4" t="s">
        <v>4331</v>
      </c>
      <c r="B18" s="4" t="s">
        <v>940</v>
      </c>
      <c r="C18" s="4" t="s">
        <v>95</v>
      </c>
      <c r="D18" s="4" t="s">
        <v>126</v>
      </c>
      <c r="E18" s="4"/>
      <c r="F18" s="4" t="s">
        <v>941</v>
      </c>
      <c r="G18" s="14">
        <v>38.338000000000001</v>
      </c>
      <c r="H18" s="14">
        <v>-4.5030000000000001</v>
      </c>
      <c r="I18" s="4" t="s">
        <v>100</v>
      </c>
      <c r="J18" s="4" t="s">
        <v>5616</v>
      </c>
      <c r="K18" s="4" t="s">
        <v>908</v>
      </c>
      <c r="L18" s="4" t="s">
        <v>117</v>
      </c>
      <c r="M18" s="12">
        <v>18.4497</v>
      </c>
      <c r="N18" s="12">
        <v>6.9999999999999994E-5</v>
      </c>
      <c r="O18" s="12">
        <v>15.63289</v>
      </c>
      <c r="P18" s="12">
        <v>9.0000000000000006E-5</v>
      </c>
      <c r="Q18" s="12">
        <v>38.511940000000003</v>
      </c>
      <c r="R18" s="12">
        <v>1.07E-3</v>
      </c>
      <c r="S18" s="7">
        <v>0.84731999999999996</v>
      </c>
      <c r="T18" s="7">
        <v>0</v>
      </c>
      <c r="U18" s="7">
        <v>2.0874199999999998</v>
      </c>
      <c r="V18" s="7">
        <v>3.0000000000000001E-5</v>
      </c>
      <c r="W18" s="5"/>
      <c r="X18" s="6"/>
      <c r="Y18" s="11"/>
      <c r="Z18" s="10"/>
      <c r="AA18" s="10"/>
      <c r="AB18" s="4" t="s">
        <v>8609</v>
      </c>
      <c r="AC18" s="4"/>
      <c r="AD18" s="4"/>
      <c r="AE18" s="4"/>
      <c r="AF18" s="4"/>
      <c r="AG18" s="8"/>
      <c r="AH18" s="8"/>
      <c r="AI18" s="8"/>
      <c r="AJ18" s="8"/>
      <c r="AK18" s="8"/>
      <c r="AL18" s="141">
        <v>192</v>
      </c>
      <c r="AM18" s="142">
        <v>9.6486999999999998</v>
      </c>
      <c r="AN18" s="142">
        <v>3.9260999999999999</v>
      </c>
      <c r="AO18" s="4" t="s">
        <v>36</v>
      </c>
      <c r="AP18" s="4" t="s">
        <v>6027</v>
      </c>
      <c r="AQ18" s="4" t="s">
        <v>8299</v>
      </c>
      <c r="AR18" s="4" t="s">
        <v>7868</v>
      </c>
      <c r="AS18" s="4"/>
    </row>
    <row r="19" spans="1:45" customFormat="1">
      <c r="A19" s="4" t="s">
        <v>4332</v>
      </c>
      <c r="B19" s="4" t="s">
        <v>942</v>
      </c>
      <c r="C19" s="4" t="s">
        <v>95</v>
      </c>
      <c r="D19" s="4" t="s">
        <v>126</v>
      </c>
      <c r="E19" s="4"/>
      <c r="F19" s="4" t="s">
        <v>943</v>
      </c>
      <c r="G19" s="14">
        <v>38.338000000000001</v>
      </c>
      <c r="H19" s="14">
        <v>-4.5030000000000001</v>
      </c>
      <c r="I19" s="4" t="s">
        <v>100</v>
      </c>
      <c r="J19" s="4" t="s">
        <v>5616</v>
      </c>
      <c r="K19" s="4" t="s">
        <v>908</v>
      </c>
      <c r="L19" s="4" t="s">
        <v>117</v>
      </c>
      <c r="M19" s="12">
        <v>18.44192</v>
      </c>
      <c r="N19" s="12">
        <v>2.5000000000000001E-4</v>
      </c>
      <c r="O19" s="12">
        <v>15.64109</v>
      </c>
      <c r="P19" s="12">
        <v>2.4000000000000001E-4</v>
      </c>
      <c r="Q19" s="12">
        <v>38.598849999999999</v>
      </c>
      <c r="R19" s="12">
        <v>6.6E-4</v>
      </c>
      <c r="S19" s="7">
        <v>0.84813000000000005</v>
      </c>
      <c r="T19" s="7">
        <v>1.0000000000000001E-5</v>
      </c>
      <c r="U19" s="7">
        <v>2.093</v>
      </c>
      <c r="V19" s="7">
        <v>2.0000000000000002E-5</v>
      </c>
      <c r="W19" s="5"/>
      <c r="X19" s="6"/>
      <c r="Y19" s="11"/>
      <c r="Z19" s="10"/>
      <c r="AA19" s="10"/>
      <c r="AB19" s="4" t="s">
        <v>8609</v>
      </c>
      <c r="AC19" s="4"/>
      <c r="AD19" s="4"/>
      <c r="AE19" s="4"/>
      <c r="AF19" s="4"/>
      <c r="AG19" s="8"/>
      <c r="AH19" s="8"/>
      <c r="AI19" s="8"/>
      <c r="AJ19" s="8"/>
      <c r="AK19" s="8"/>
      <c r="AL19" s="141">
        <v>214</v>
      </c>
      <c r="AM19" s="142">
        <v>9.6824999999999992</v>
      </c>
      <c r="AN19" s="142">
        <v>3.9799000000000002</v>
      </c>
      <c r="AO19" s="4" t="s">
        <v>36</v>
      </c>
      <c r="AP19" s="4" t="s">
        <v>6027</v>
      </c>
      <c r="AQ19" s="4" t="s">
        <v>8299</v>
      </c>
      <c r="AR19" s="4" t="s">
        <v>7868</v>
      </c>
      <c r="AS19" s="4"/>
    </row>
    <row r="20" spans="1:45" customFormat="1">
      <c r="A20" s="4" t="s">
        <v>4333</v>
      </c>
      <c r="B20" s="4" t="s">
        <v>944</v>
      </c>
      <c r="C20" s="4" t="s">
        <v>95</v>
      </c>
      <c r="D20" s="4" t="s">
        <v>126</v>
      </c>
      <c r="E20" s="4"/>
      <c r="F20" s="4" t="s">
        <v>945</v>
      </c>
      <c r="G20" s="14">
        <v>38.338000000000001</v>
      </c>
      <c r="H20" s="14">
        <v>-4.5030000000000001</v>
      </c>
      <c r="I20" s="4" t="s">
        <v>100</v>
      </c>
      <c r="J20" s="4" t="s">
        <v>5616</v>
      </c>
      <c r="K20" s="4" t="s">
        <v>908</v>
      </c>
      <c r="L20" s="4" t="s">
        <v>117</v>
      </c>
      <c r="M20" s="12">
        <v>18.447959999999998</v>
      </c>
      <c r="N20" s="12">
        <v>3.1E-4</v>
      </c>
      <c r="O20" s="12">
        <v>15.64329</v>
      </c>
      <c r="P20" s="12">
        <v>4.6000000000000001E-4</v>
      </c>
      <c r="Q20" s="12">
        <v>38.616280000000003</v>
      </c>
      <c r="R20" s="12">
        <v>9.2000000000000003E-4</v>
      </c>
      <c r="S20" s="7">
        <v>0.84797</v>
      </c>
      <c r="T20" s="7">
        <v>1.0000000000000001E-5</v>
      </c>
      <c r="U20" s="7">
        <v>2.0932599999999999</v>
      </c>
      <c r="V20" s="7">
        <v>1.0000000000000001E-5</v>
      </c>
      <c r="W20" s="5"/>
      <c r="X20" s="6"/>
      <c r="Y20" s="11"/>
      <c r="Z20" s="10"/>
      <c r="AA20" s="10"/>
      <c r="AB20" s="4" t="s">
        <v>8609</v>
      </c>
      <c r="AC20" s="4"/>
      <c r="AD20" s="4"/>
      <c r="AE20" s="4"/>
      <c r="AF20" s="4"/>
      <c r="AG20" s="8"/>
      <c r="AH20" s="8"/>
      <c r="AI20" s="8"/>
      <c r="AJ20" s="8"/>
      <c r="AK20" s="8"/>
      <c r="AL20" s="141">
        <v>213</v>
      </c>
      <c r="AM20" s="142">
        <v>9.6898</v>
      </c>
      <c r="AN20" s="142">
        <v>3.9857999999999998</v>
      </c>
      <c r="AO20" s="4" t="s">
        <v>36</v>
      </c>
      <c r="AP20" s="4" t="s">
        <v>6027</v>
      </c>
      <c r="AQ20" s="4" t="s">
        <v>8299</v>
      </c>
      <c r="AR20" s="4" t="s">
        <v>7868</v>
      </c>
      <c r="AS20" s="4"/>
    </row>
    <row r="21" spans="1:45" customFormat="1">
      <c r="A21" s="4" t="s">
        <v>4334</v>
      </c>
      <c r="B21" s="4" t="s">
        <v>946</v>
      </c>
      <c r="C21" s="4" t="s">
        <v>95</v>
      </c>
      <c r="D21" s="4" t="s">
        <v>126</v>
      </c>
      <c r="E21" s="4"/>
      <c r="F21" s="4" t="s">
        <v>947</v>
      </c>
      <c r="G21" s="14">
        <v>38.338000000000001</v>
      </c>
      <c r="H21" s="14">
        <v>-4.5030000000000001</v>
      </c>
      <c r="I21" s="4" t="s">
        <v>100</v>
      </c>
      <c r="J21" s="4" t="s">
        <v>5616</v>
      </c>
      <c r="K21" s="4" t="s">
        <v>908</v>
      </c>
      <c r="L21" s="4" t="s">
        <v>117</v>
      </c>
      <c r="M21" s="12">
        <v>18.56372</v>
      </c>
      <c r="N21" s="12">
        <v>7.6000000000000004E-4</v>
      </c>
      <c r="O21" s="12">
        <v>15.64757</v>
      </c>
      <c r="P21" s="12">
        <v>7.6000000000000004E-4</v>
      </c>
      <c r="Q21" s="12">
        <v>38.670780000000001</v>
      </c>
      <c r="R21" s="12">
        <v>2.16E-3</v>
      </c>
      <c r="S21" s="7">
        <v>0.84291000000000005</v>
      </c>
      <c r="T21" s="7">
        <v>1.0000000000000001E-5</v>
      </c>
      <c r="U21" s="7">
        <v>2.0831300000000001</v>
      </c>
      <c r="V21" s="7">
        <v>5.0000000000000002E-5</v>
      </c>
      <c r="W21" s="5"/>
      <c r="X21" s="6"/>
      <c r="Y21" s="11"/>
      <c r="Z21" s="10"/>
      <c r="AA21" s="10"/>
      <c r="AB21" s="4" t="s">
        <v>8609</v>
      </c>
      <c r="AC21" s="4"/>
      <c r="AD21" s="4"/>
      <c r="AE21" s="4"/>
      <c r="AF21" s="4"/>
      <c r="AG21" s="8"/>
      <c r="AH21" s="8"/>
      <c r="AI21" s="8"/>
      <c r="AJ21" s="8"/>
      <c r="AK21" s="8"/>
      <c r="AL21" s="141">
        <v>135</v>
      </c>
      <c r="AM21" s="142">
        <v>9.6824999999999992</v>
      </c>
      <c r="AN21" s="142">
        <v>3.9386999999999999</v>
      </c>
      <c r="AO21" s="4" t="s">
        <v>36</v>
      </c>
      <c r="AP21" s="4" t="s">
        <v>6027</v>
      </c>
      <c r="AQ21" s="4" t="s">
        <v>8299</v>
      </c>
      <c r="AR21" s="4" t="s">
        <v>7868</v>
      </c>
      <c r="AS21" s="4"/>
    </row>
    <row r="22" spans="1:45" customFormat="1">
      <c r="A22" s="4" t="s">
        <v>4335</v>
      </c>
      <c r="B22" s="4" t="s">
        <v>946</v>
      </c>
      <c r="C22" s="4" t="s">
        <v>95</v>
      </c>
      <c r="D22" s="4" t="s">
        <v>126</v>
      </c>
      <c r="E22" s="4"/>
      <c r="F22" s="4" t="s">
        <v>947</v>
      </c>
      <c r="G22" s="14">
        <v>38.338000000000001</v>
      </c>
      <c r="H22" s="14">
        <v>-4.5030000000000001</v>
      </c>
      <c r="I22" s="4" t="s">
        <v>100</v>
      </c>
      <c r="J22" s="4" t="s">
        <v>5616</v>
      </c>
      <c r="K22" s="4" t="s">
        <v>925</v>
      </c>
      <c r="L22" s="4" t="s">
        <v>117</v>
      </c>
      <c r="M22" s="12">
        <v>18.58379</v>
      </c>
      <c r="N22" s="12">
        <v>9.2000000000000003E-4</v>
      </c>
      <c r="O22" s="12">
        <v>15.65056</v>
      </c>
      <c r="P22" s="12">
        <v>4.8999999999999998E-4</v>
      </c>
      <c r="Q22" s="12">
        <v>38.682679999999998</v>
      </c>
      <c r="R22" s="12">
        <v>1.89E-3</v>
      </c>
      <c r="S22" s="7">
        <v>0.84218999999999999</v>
      </c>
      <c r="T22" s="7">
        <v>1.0000000000000001E-5</v>
      </c>
      <c r="U22" s="7">
        <v>2.0815199999999998</v>
      </c>
      <c r="V22" s="7">
        <v>1.0000000000000001E-5</v>
      </c>
      <c r="W22" s="5"/>
      <c r="X22" s="6"/>
      <c r="Y22" s="11"/>
      <c r="Z22" s="10"/>
      <c r="AA22" s="10"/>
      <c r="AB22" s="4" t="s">
        <v>8609</v>
      </c>
      <c r="AC22" s="4"/>
      <c r="AD22" s="4"/>
      <c r="AE22" s="4"/>
      <c r="AF22" s="4"/>
      <c r="AG22" s="8"/>
      <c r="AH22" s="8"/>
      <c r="AI22" s="8"/>
      <c r="AJ22" s="8"/>
      <c r="AK22" s="8"/>
      <c r="AL22" s="141">
        <v>125</v>
      </c>
      <c r="AM22" s="142">
        <v>9.6900999999999993</v>
      </c>
      <c r="AN22" s="142">
        <v>3.9327000000000001</v>
      </c>
      <c r="AO22" s="4" t="s">
        <v>36</v>
      </c>
      <c r="AP22" s="4" t="s">
        <v>6027</v>
      </c>
      <c r="AQ22" s="4" t="s">
        <v>8299</v>
      </c>
      <c r="AR22" s="4" t="s">
        <v>7868</v>
      </c>
      <c r="AS22" s="4"/>
    </row>
    <row r="23" spans="1:45" customFormat="1">
      <c r="A23" s="4" t="s">
        <v>4336</v>
      </c>
      <c r="B23" s="4" t="s">
        <v>948</v>
      </c>
      <c r="C23" s="4" t="s">
        <v>95</v>
      </c>
      <c r="D23" s="4" t="s">
        <v>126</v>
      </c>
      <c r="E23" s="4"/>
      <c r="F23" s="4" t="s">
        <v>949</v>
      </c>
      <c r="G23" s="14">
        <v>38.338000000000001</v>
      </c>
      <c r="H23" s="14">
        <v>-4.5030000000000001</v>
      </c>
      <c r="I23" s="4" t="s">
        <v>100</v>
      </c>
      <c r="J23" s="4" t="s">
        <v>5616</v>
      </c>
      <c r="K23" s="4" t="s">
        <v>908</v>
      </c>
      <c r="L23" s="4" t="s">
        <v>117</v>
      </c>
      <c r="M23" s="12">
        <v>18.533729999999998</v>
      </c>
      <c r="N23" s="12">
        <v>2.7E-4</v>
      </c>
      <c r="O23" s="12">
        <v>15.643459999999999</v>
      </c>
      <c r="P23" s="12">
        <v>4.6999999999999999E-4</v>
      </c>
      <c r="Q23" s="12">
        <v>38.567740000000001</v>
      </c>
      <c r="R23" s="12">
        <v>1.0399999999999999E-3</v>
      </c>
      <c r="S23" s="7">
        <v>0.84404000000000001</v>
      </c>
      <c r="T23" s="7">
        <v>1.0000000000000001E-5</v>
      </c>
      <c r="U23" s="7">
        <v>2.08094</v>
      </c>
      <c r="V23" s="7">
        <v>3.0000000000000001E-5</v>
      </c>
      <c r="W23" s="5"/>
      <c r="X23" s="6"/>
      <c r="Y23" s="11"/>
      <c r="Z23" s="10"/>
      <c r="AA23" s="10"/>
      <c r="AB23" s="4" t="s">
        <v>8609</v>
      </c>
      <c r="AC23" s="4"/>
      <c r="AD23" s="4"/>
      <c r="AE23" s="4"/>
      <c r="AF23" s="4"/>
      <c r="AG23" s="8"/>
      <c r="AH23" s="8"/>
      <c r="AI23" s="8"/>
      <c r="AJ23" s="8"/>
      <c r="AK23" s="8"/>
      <c r="AL23" s="141">
        <v>149</v>
      </c>
      <c r="AM23" s="142">
        <v>9.6725999999999992</v>
      </c>
      <c r="AN23" s="142">
        <v>3.9036</v>
      </c>
      <c r="AO23" s="4" t="s">
        <v>36</v>
      </c>
      <c r="AP23" s="4" t="s">
        <v>6027</v>
      </c>
      <c r="AQ23" s="4" t="s">
        <v>8299</v>
      </c>
      <c r="AR23" s="4" t="s">
        <v>7868</v>
      </c>
      <c r="AS23" s="4"/>
    </row>
    <row r="24" spans="1:45" customFormat="1">
      <c r="A24" s="4" t="s">
        <v>4337</v>
      </c>
      <c r="B24" s="4" t="s">
        <v>950</v>
      </c>
      <c r="C24" s="4" t="s">
        <v>95</v>
      </c>
      <c r="D24" s="4" t="s">
        <v>126</v>
      </c>
      <c r="E24" s="4"/>
      <c r="F24" s="4" t="s">
        <v>951</v>
      </c>
      <c r="G24" s="14">
        <v>38.338000000000001</v>
      </c>
      <c r="H24" s="14">
        <v>-4.5030000000000001</v>
      </c>
      <c r="I24" s="4" t="s">
        <v>100</v>
      </c>
      <c r="J24" s="4" t="s">
        <v>5616</v>
      </c>
      <c r="K24" s="4" t="s">
        <v>908</v>
      </c>
      <c r="L24" s="4" t="s">
        <v>117</v>
      </c>
      <c r="M24" s="12">
        <v>18.465240000000001</v>
      </c>
      <c r="N24" s="12">
        <v>2.5999999999999998E-4</v>
      </c>
      <c r="O24" s="12">
        <v>15.634589999999999</v>
      </c>
      <c r="P24" s="12">
        <v>6.0000000000000002E-5</v>
      </c>
      <c r="Q24" s="12">
        <v>38.469709999999999</v>
      </c>
      <c r="R24" s="12">
        <v>3.8000000000000002E-4</v>
      </c>
      <c r="S24" s="7">
        <v>0.84670999999999996</v>
      </c>
      <c r="T24" s="7">
        <v>1.0000000000000001E-5</v>
      </c>
      <c r="U24" s="7">
        <v>2.0833699999999999</v>
      </c>
      <c r="V24" s="7">
        <v>2.0000000000000002E-5</v>
      </c>
      <c r="W24" s="5"/>
      <c r="X24" s="6"/>
      <c r="Y24" s="11"/>
      <c r="Z24" s="10"/>
      <c r="AA24" s="10"/>
      <c r="AB24" s="4" t="s">
        <v>8609</v>
      </c>
      <c r="AC24" s="4"/>
      <c r="AD24" s="4"/>
      <c r="AE24" s="4"/>
      <c r="AF24" s="4"/>
      <c r="AG24" s="8"/>
      <c r="AH24" s="8"/>
      <c r="AI24" s="8"/>
      <c r="AJ24" s="8"/>
      <c r="AK24" s="8"/>
      <c r="AL24" s="141">
        <v>183</v>
      </c>
      <c r="AM24" s="142">
        <v>9.6521000000000008</v>
      </c>
      <c r="AN24" s="142">
        <v>3.8942999999999999</v>
      </c>
      <c r="AO24" s="4" t="s">
        <v>36</v>
      </c>
      <c r="AP24" s="4" t="s">
        <v>6027</v>
      </c>
      <c r="AQ24" s="4" t="s">
        <v>8299</v>
      </c>
      <c r="AR24" s="4" t="s">
        <v>7868</v>
      </c>
      <c r="AS24" s="4"/>
    </row>
    <row r="25" spans="1:45" customFormat="1">
      <c r="A25" s="4" t="s">
        <v>4338</v>
      </c>
      <c r="B25" s="4" t="s">
        <v>952</v>
      </c>
      <c r="C25" s="4" t="s">
        <v>95</v>
      </c>
      <c r="D25" s="4" t="s">
        <v>126</v>
      </c>
      <c r="E25" s="4"/>
      <c r="F25" s="4" t="s">
        <v>953</v>
      </c>
      <c r="G25" s="14">
        <v>38.338000000000001</v>
      </c>
      <c r="H25" s="14">
        <v>-4.5030000000000001</v>
      </c>
      <c r="I25" s="4" t="s">
        <v>100</v>
      </c>
      <c r="J25" s="4" t="s">
        <v>5616</v>
      </c>
      <c r="K25" s="4" t="s">
        <v>908</v>
      </c>
      <c r="L25" s="4" t="s">
        <v>117</v>
      </c>
      <c r="M25" s="12">
        <v>18.49089</v>
      </c>
      <c r="N25" s="12">
        <v>3.6000000000000002E-4</v>
      </c>
      <c r="O25" s="12">
        <v>15.63458</v>
      </c>
      <c r="P25" s="12">
        <v>2.7E-4</v>
      </c>
      <c r="Q25" s="12">
        <v>38.558059999999998</v>
      </c>
      <c r="R25" s="12">
        <v>4.4000000000000002E-4</v>
      </c>
      <c r="S25" s="7">
        <v>0.84553</v>
      </c>
      <c r="T25" s="7">
        <v>0</v>
      </c>
      <c r="U25" s="7">
        <v>2.0852499999999998</v>
      </c>
      <c r="V25" s="7">
        <v>2.0000000000000002E-5</v>
      </c>
      <c r="W25" s="5"/>
      <c r="X25" s="6"/>
      <c r="Y25" s="11"/>
      <c r="Z25" s="10"/>
      <c r="AA25" s="10"/>
      <c r="AB25" s="4" t="s">
        <v>8609</v>
      </c>
      <c r="AC25" s="4"/>
      <c r="AD25" s="4"/>
      <c r="AE25" s="4"/>
      <c r="AF25" s="4"/>
      <c r="AG25" s="8"/>
      <c r="AH25" s="8"/>
      <c r="AI25" s="8"/>
      <c r="AJ25" s="8"/>
      <c r="AK25" s="8"/>
      <c r="AL25" s="141">
        <v>164</v>
      </c>
      <c r="AM25" s="142">
        <v>9.6466999999999992</v>
      </c>
      <c r="AN25" s="142">
        <v>3.9235000000000002</v>
      </c>
      <c r="AO25" s="4" t="s">
        <v>36</v>
      </c>
      <c r="AP25" s="4" t="s">
        <v>6027</v>
      </c>
      <c r="AQ25" s="4" t="s">
        <v>8299</v>
      </c>
      <c r="AR25" s="4" t="s">
        <v>7868</v>
      </c>
      <c r="AS25" s="4"/>
    </row>
    <row r="26" spans="1:45" customFormat="1">
      <c r="A26" s="4" t="s">
        <v>4339</v>
      </c>
      <c r="B26" s="4" t="s">
        <v>954</v>
      </c>
      <c r="C26" s="4" t="s">
        <v>95</v>
      </c>
      <c r="D26" s="4" t="s">
        <v>126</v>
      </c>
      <c r="E26" s="4"/>
      <c r="F26" s="4" t="s">
        <v>955</v>
      </c>
      <c r="G26" s="14">
        <v>38.338000000000001</v>
      </c>
      <c r="H26" s="14">
        <v>-4.5030000000000001</v>
      </c>
      <c r="I26" s="4" t="s">
        <v>100</v>
      </c>
      <c r="J26" s="4" t="s">
        <v>5616</v>
      </c>
      <c r="K26" s="4" t="s">
        <v>908</v>
      </c>
      <c r="L26" s="4" t="s">
        <v>117</v>
      </c>
      <c r="M26" s="12">
        <v>18.572340000000001</v>
      </c>
      <c r="N26" s="12">
        <v>5.1000000000000004E-4</v>
      </c>
      <c r="O26" s="12">
        <v>15.64395</v>
      </c>
      <c r="P26" s="12">
        <v>6.3000000000000003E-4</v>
      </c>
      <c r="Q26" s="12">
        <v>38.591909999999999</v>
      </c>
      <c r="R26" s="12">
        <v>1.66E-3</v>
      </c>
      <c r="S26" s="7">
        <v>0.84231999999999996</v>
      </c>
      <c r="T26" s="7">
        <v>1.0000000000000001E-5</v>
      </c>
      <c r="U26" s="7">
        <v>2.0778799999999999</v>
      </c>
      <c r="V26" s="7">
        <v>3.0000000000000001E-5</v>
      </c>
      <c r="W26" s="5"/>
      <c r="X26" s="6"/>
      <c r="Y26" s="11"/>
      <c r="Z26" s="10"/>
      <c r="AA26" s="10"/>
      <c r="AB26" s="4" t="s">
        <v>8609</v>
      </c>
      <c r="AC26" s="4"/>
      <c r="AD26" s="4"/>
      <c r="AE26" s="4"/>
      <c r="AF26" s="4"/>
      <c r="AG26" s="8"/>
      <c r="AH26" s="8"/>
      <c r="AI26" s="8"/>
      <c r="AJ26" s="8"/>
      <c r="AK26" s="8"/>
      <c r="AL26" s="141">
        <v>121</v>
      </c>
      <c r="AM26" s="142">
        <v>9.6667000000000005</v>
      </c>
      <c r="AN26" s="142">
        <v>3.8910999999999998</v>
      </c>
      <c r="AO26" s="4" t="s">
        <v>36</v>
      </c>
      <c r="AP26" s="4" t="s">
        <v>6027</v>
      </c>
      <c r="AQ26" s="4" t="s">
        <v>8299</v>
      </c>
      <c r="AR26" s="4" t="s">
        <v>7868</v>
      </c>
      <c r="AS26" s="4"/>
    </row>
    <row r="27" spans="1:45" customFormat="1">
      <c r="A27" s="4" t="s">
        <v>4340</v>
      </c>
      <c r="B27" s="4" t="s">
        <v>956</v>
      </c>
      <c r="C27" s="4" t="s">
        <v>95</v>
      </c>
      <c r="D27" s="4" t="s">
        <v>126</v>
      </c>
      <c r="E27" s="4"/>
      <c r="F27" s="4" t="s">
        <v>957</v>
      </c>
      <c r="G27" s="14">
        <v>38.338000000000001</v>
      </c>
      <c r="H27" s="14">
        <v>-4.5030000000000001</v>
      </c>
      <c r="I27" s="4" t="s">
        <v>100</v>
      </c>
      <c r="J27" s="4" t="s">
        <v>5616</v>
      </c>
      <c r="K27" s="4" t="s">
        <v>908</v>
      </c>
      <c r="L27" s="4" t="s">
        <v>117</v>
      </c>
      <c r="M27" s="12">
        <v>18.456160000000001</v>
      </c>
      <c r="N27" s="12">
        <v>4.2000000000000002E-4</v>
      </c>
      <c r="O27" s="12">
        <v>15.63541</v>
      </c>
      <c r="P27" s="12">
        <v>4.2000000000000002E-4</v>
      </c>
      <c r="Q27" s="12">
        <v>38.566870000000002</v>
      </c>
      <c r="R27" s="12">
        <v>1.25E-3</v>
      </c>
      <c r="S27" s="7">
        <v>0.84716000000000002</v>
      </c>
      <c r="T27" s="7">
        <v>1.0000000000000001E-5</v>
      </c>
      <c r="U27" s="7">
        <v>2.0896400000000002</v>
      </c>
      <c r="V27" s="7">
        <v>3.0000000000000001E-5</v>
      </c>
      <c r="W27" s="5"/>
      <c r="X27" s="6"/>
      <c r="Y27" s="11"/>
      <c r="Z27" s="10"/>
      <c r="AA27" s="10"/>
      <c r="AB27" s="4" t="s">
        <v>8609</v>
      </c>
      <c r="AC27" s="4"/>
      <c r="AD27" s="4"/>
      <c r="AE27" s="4"/>
      <c r="AF27" s="4"/>
      <c r="AG27" s="8"/>
      <c r="AH27" s="8"/>
      <c r="AI27" s="8"/>
      <c r="AJ27" s="8"/>
      <c r="AK27" s="8"/>
      <c r="AL27" s="141">
        <v>192</v>
      </c>
      <c r="AM27" s="142">
        <v>9.6571999999999996</v>
      </c>
      <c r="AN27" s="142">
        <v>3.9514999999999998</v>
      </c>
      <c r="AO27" s="4" t="s">
        <v>36</v>
      </c>
      <c r="AP27" s="4" t="s">
        <v>6027</v>
      </c>
      <c r="AQ27" s="4" t="s">
        <v>8299</v>
      </c>
      <c r="AR27" s="4" t="s">
        <v>7868</v>
      </c>
      <c r="AS27" s="4"/>
    </row>
    <row r="28" spans="1:45" customFormat="1">
      <c r="A28" s="4" t="s">
        <v>4341</v>
      </c>
      <c r="B28" s="4" t="s">
        <v>958</v>
      </c>
      <c r="C28" s="4" t="s">
        <v>95</v>
      </c>
      <c r="D28" s="4" t="s">
        <v>126</v>
      </c>
      <c r="E28" s="4"/>
      <c r="F28" s="4" t="s">
        <v>959</v>
      </c>
      <c r="G28" s="14">
        <v>38.338000000000001</v>
      </c>
      <c r="H28" s="14">
        <v>-4.5030000000000001</v>
      </c>
      <c r="I28" s="4" t="s">
        <v>100</v>
      </c>
      <c r="J28" s="4" t="s">
        <v>5616</v>
      </c>
      <c r="K28" s="4" t="s">
        <v>908</v>
      </c>
      <c r="L28" s="4" t="s">
        <v>117</v>
      </c>
      <c r="M28" s="12">
        <v>18.7241</v>
      </c>
      <c r="N28" s="12">
        <v>4.4999999999999999E-4</v>
      </c>
      <c r="O28" s="12">
        <v>15.61927</v>
      </c>
      <c r="P28" s="12">
        <v>4.2999999999999999E-4</v>
      </c>
      <c r="Q28" s="12">
        <v>38.844819999999999</v>
      </c>
      <c r="R28" s="12">
        <v>1.5900000000000001E-3</v>
      </c>
      <c r="S28" s="7">
        <v>0.83418000000000003</v>
      </c>
      <c r="T28" s="7">
        <v>0</v>
      </c>
      <c r="U28" s="7">
        <v>2.0745800000000001</v>
      </c>
      <c r="V28" s="7">
        <v>2.0000000000000002E-5</v>
      </c>
      <c r="W28" s="5"/>
      <c r="X28" s="6"/>
      <c r="Y28" s="11"/>
      <c r="Z28" s="10"/>
      <c r="AA28" s="10"/>
      <c r="AB28" s="4" t="s">
        <v>8609</v>
      </c>
      <c r="AC28" s="4"/>
      <c r="AD28" s="4"/>
      <c r="AE28" s="4"/>
      <c r="AF28" s="4"/>
      <c r="AG28" s="8"/>
      <c r="AH28" s="8"/>
      <c r="AI28" s="8"/>
      <c r="AJ28" s="8"/>
      <c r="AK28" s="8"/>
      <c r="AL28" s="141">
        <v>-45</v>
      </c>
      <c r="AM28" s="142">
        <v>9.5443999999999996</v>
      </c>
      <c r="AN28" s="142">
        <v>3.9123000000000001</v>
      </c>
      <c r="AO28" s="4" t="s">
        <v>36</v>
      </c>
      <c r="AP28" s="4" t="s">
        <v>6027</v>
      </c>
      <c r="AQ28" s="4" t="s">
        <v>8299</v>
      </c>
      <c r="AR28" s="4" t="s">
        <v>7868</v>
      </c>
      <c r="AS28" s="4"/>
    </row>
    <row r="29" spans="1:45" customFormat="1">
      <c r="A29" s="4" t="s">
        <v>4342</v>
      </c>
      <c r="B29" s="4" t="s">
        <v>960</v>
      </c>
      <c r="C29" s="4" t="s">
        <v>95</v>
      </c>
      <c r="D29" s="4" t="s">
        <v>126</v>
      </c>
      <c r="E29" s="4"/>
      <c r="F29" s="4" t="s">
        <v>961</v>
      </c>
      <c r="G29" s="14">
        <v>38.338000000000001</v>
      </c>
      <c r="H29" s="14">
        <v>-4.5030000000000001</v>
      </c>
      <c r="I29" s="4" t="s">
        <v>100</v>
      </c>
      <c r="J29" s="4" t="s">
        <v>5616</v>
      </c>
      <c r="K29" s="4" t="s">
        <v>908</v>
      </c>
      <c r="L29" s="4" t="s">
        <v>117</v>
      </c>
      <c r="M29" s="12">
        <v>18.554839999999999</v>
      </c>
      <c r="N29" s="12">
        <v>2.0000000000000001E-4</v>
      </c>
      <c r="O29" s="12">
        <v>15.6408</v>
      </c>
      <c r="P29" s="12">
        <v>3.2000000000000003E-4</v>
      </c>
      <c r="Q29" s="12">
        <v>38.588349999999998</v>
      </c>
      <c r="R29" s="12">
        <v>6.6E-4</v>
      </c>
      <c r="S29" s="7">
        <v>0.84294999999999998</v>
      </c>
      <c r="T29" s="7">
        <v>1.0000000000000001E-5</v>
      </c>
      <c r="U29" s="7">
        <v>2.0796800000000002</v>
      </c>
      <c r="V29" s="7">
        <v>2.0000000000000002E-5</v>
      </c>
      <c r="W29" s="5"/>
      <c r="X29" s="6"/>
      <c r="Y29" s="11"/>
      <c r="Z29" s="10"/>
      <c r="AA29" s="10"/>
      <c r="AB29" s="4" t="s">
        <v>8609</v>
      </c>
      <c r="AC29" s="4"/>
      <c r="AD29" s="4"/>
      <c r="AE29" s="4"/>
      <c r="AF29" s="4"/>
      <c r="AG29" s="8"/>
      <c r="AH29" s="8"/>
      <c r="AI29" s="8"/>
      <c r="AJ29" s="8"/>
      <c r="AK29" s="8"/>
      <c r="AL29" s="141">
        <v>128</v>
      </c>
      <c r="AM29" s="142">
        <v>9.6579999999999995</v>
      </c>
      <c r="AN29" s="142">
        <v>3.8995000000000002</v>
      </c>
      <c r="AO29" s="4" t="s">
        <v>36</v>
      </c>
      <c r="AP29" s="4" t="s">
        <v>6027</v>
      </c>
      <c r="AQ29" s="4" t="s">
        <v>8299</v>
      </c>
      <c r="AR29" s="4" t="s">
        <v>7868</v>
      </c>
      <c r="AS29" s="4"/>
    </row>
    <row r="30" spans="1:45" customFormat="1">
      <c r="A30" s="4" t="s">
        <v>4343</v>
      </c>
      <c r="B30" s="4" t="s">
        <v>960</v>
      </c>
      <c r="C30" s="4" t="s">
        <v>95</v>
      </c>
      <c r="D30" s="4" t="s">
        <v>126</v>
      </c>
      <c r="E30" s="4"/>
      <c r="F30" s="4" t="s">
        <v>961</v>
      </c>
      <c r="G30" s="14">
        <v>38.338000000000001</v>
      </c>
      <c r="H30" s="14">
        <v>-4.5030000000000001</v>
      </c>
      <c r="I30" s="4" t="s">
        <v>100</v>
      </c>
      <c r="J30" s="4" t="s">
        <v>5616</v>
      </c>
      <c r="K30" s="4" t="s">
        <v>925</v>
      </c>
      <c r="L30" s="4" t="s">
        <v>117</v>
      </c>
      <c r="M30" s="12">
        <v>18.362069999999999</v>
      </c>
      <c r="N30" s="12">
        <v>4.8000000000000001E-4</v>
      </c>
      <c r="O30" s="12">
        <v>15.61173</v>
      </c>
      <c r="P30" s="12">
        <v>4.4000000000000002E-4</v>
      </c>
      <c r="Q30" s="12">
        <v>38.34769</v>
      </c>
      <c r="R30" s="12">
        <v>1.1800000000000001E-3</v>
      </c>
      <c r="S30" s="7">
        <v>0.85021000000000002</v>
      </c>
      <c r="T30" s="7">
        <v>1.0000000000000001E-5</v>
      </c>
      <c r="U30" s="7">
        <v>2.0884100000000001</v>
      </c>
      <c r="V30" s="7">
        <v>1.0000000000000001E-5</v>
      </c>
      <c r="W30" s="5"/>
      <c r="X30" s="6"/>
      <c r="Y30" s="11"/>
      <c r="Z30" s="10"/>
      <c r="AA30" s="10"/>
      <c r="AB30" s="4" t="s">
        <v>8609</v>
      </c>
      <c r="AC30" s="4"/>
      <c r="AD30" s="4"/>
      <c r="AE30" s="4"/>
      <c r="AF30" s="4"/>
      <c r="AG30" s="8"/>
      <c r="AH30" s="8"/>
      <c r="AI30" s="8"/>
      <c r="AJ30" s="8"/>
      <c r="AK30" s="8"/>
      <c r="AL30" s="141">
        <v>217</v>
      </c>
      <c r="AM30" s="142">
        <v>9.5846</v>
      </c>
      <c r="AN30" s="142">
        <v>3.8898999999999999</v>
      </c>
      <c r="AO30" s="4" t="s">
        <v>36</v>
      </c>
      <c r="AP30" s="4" t="s">
        <v>6027</v>
      </c>
      <c r="AQ30" s="4" t="s">
        <v>8299</v>
      </c>
      <c r="AR30" s="4" t="s">
        <v>7868</v>
      </c>
      <c r="AS30" s="4"/>
    </row>
    <row r="31" spans="1:45" customFormat="1">
      <c r="A31" s="4" t="s">
        <v>4344</v>
      </c>
      <c r="B31" s="4" t="s">
        <v>962</v>
      </c>
      <c r="C31" s="4" t="s">
        <v>95</v>
      </c>
      <c r="D31" s="4" t="s">
        <v>126</v>
      </c>
      <c r="E31" s="4"/>
      <c r="F31" s="4" t="s">
        <v>963</v>
      </c>
      <c r="G31" s="14">
        <v>38.338000000000001</v>
      </c>
      <c r="H31" s="14">
        <v>-4.5030000000000001</v>
      </c>
      <c r="I31" s="4" t="s">
        <v>100</v>
      </c>
      <c r="J31" s="4" t="s">
        <v>5616</v>
      </c>
      <c r="K31" s="4" t="s">
        <v>908</v>
      </c>
      <c r="L31" s="4" t="s">
        <v>117</v>
      </c>
      <c r="M31" s="12">
        <v>18.45234</v>
      </c>
      <c r="N31" s="12">
        <v>1.2E-4</v>
      </c>
      <c r="O31" s="12">
        <v>15.633520000000001</v>
      </c>
      <c r="P31" s="12">
        <v>1.7000000000000001E-4</v>
      </c>
      <c r="Q31" s="12">
        <v>38.554850000000002</v>
      </c>
      <c r="R31" s="12">
        <v>4.6000000000000001E-4</v>
      </c>
      <c r="S31" s="7">
        <v>0.84723000000000004</v>
      </c>
      <c r="T31" s="7">
        <v>0</v>
      </c>
      <c r="U31" s="7">
        <v>2.0894200000000001</v>
      </c>
      <c r="V31" s="7">
        <v>1.0000000000000001E-5</v>
      </c>
      <c r="W31" s="5"/>
      <c r="X31" s="6"/>
      <c r="Y31" s="11"/>
      <c r="Z31" s="10"/>
      <c r="AA31" s="10"/>
      <c r="AB31" s="4" t="s">
        <v>8609</v>
      </c>
      <c r="AC31" s="4"/>
      <c r="AD31" s="4"/>
      <c r="AE31" s="4"/>
      <c r="AF31" s="4"/>
      <c r="AG31" s="8"/>
      <c r="AH31" s="8"/>
      <c r="AI31" s="8"/>
      <c r="AJ31" s="8"/>
      <c r="AK31" s="8"/>
      <c r="AL31" s="141">
        <v>191</v>
      </c>
      <c r="AM31" s="142">
        <v>9.6506000000000007</v>
      </c>
      <c r="AN31" s="142">
        <v>3.9470999999999998</v>
      </c>
      <c r="AO31" s="4" t="s">
        <v>36</v>
      </c>
      <c r="AP31" s="4" t="s">
        <v>6027</v>
      </c>
      <c r="AQ31" s="4" t="s">
        <v>8299</v>
      </c>
      <c r="AR31" s="4" t="s">
        <v>7868</v>
      </c>
      <c r="AS31" s="4"/>
    </row>
    <row r="32" spans="1:45" customFormat="1">
      <c r="A32" s="4" t="s">
        <v>4345</v>
      </c>
      <c r="B32" s="4" t="s">
        <v>964</v>
      </c>
      <c r="C32" s="4" t="s">
        <v>95</v>
      </c>
      <c r="D32" s="4" t="s">
        <v>126</v>
      </c>
      <c r="E32" s="4"/>
      <c r="F32" s="4" t="s">
        <v>965</v>
      </c>
      <c r="G32" s="14">
        <v>38.338000000000001</v>
      </c>
      <c r="H32" s="14">
        <v>-4.5030000000000001</v>
      </c>
      <c r="I32" s="4" t="s">
        <v>100</v>
      </c>
      <c r="J32" s="4" t="s">
        <v>5616</v>
      </c>
      <c r="K32" s="4" t="s">
        <v>908</v>
      </c>
      <c r="L32" s="4" t="s">
        <v>117</v>
      </c>
      <c r="M32" s="12">
        <v>18.490680000000001</v>
      </c>
      <c r="N32" s="12">
        <v>3.1E-4</v>
      </c>
      <c r="O32" s="12">
        <v>15.63533</v>
      </c>
      <c r="P32" s="12">
        <v>3.3E-4</v>
      </c>
      <c r="Q32" s="12">
        <v>38.598089999999999</v>
      </c>
      <c r="R32" s="12">
        <v>9.7999999999999997E-4</v>
      </c>
      <c r="S32" s="7">
        <v>0.84558</v>
      </c>
      <c r="T32" s="7">
        <v>1.0000000000000001E-5</v>
      </c>
      <c r="U32" s="7">
        <v>2.08744</v>
      </c>
      <c r="V32" s="7">
        <v>1.0000000000000001E-5</v>
      </c>
      <c r="W32" s="5"/>
      <c r="X32" s="6"/>
      <c r="Y32" s="11"/>
      <c r="Z32" s="10"/>
      <c r="AA32" s="10"/>
      <c r="AB32" s="4" t="s">
        <v>8609</v>
      </c>
      <c r="AC32" s="4"/>
      <c r="AD32" s="4"/>
      <c r="AE32" s="4"/>
      <c r="AF32" s="4"/>
      <c r="AG32" s="8"/>
      <c r="AH32" s="8"/>
      <c r="AI32" s="8"/>
      <c r="AJ32" s="8"/>
      <c r="AK32" s="8"/>
      <c r="AL32" s="141">
        <v>166</v>
      </c>
      <c r="AM32" s="142">
        <v>9.6496999999999993</v>
      </c>
      <c r="AN32" s="142">
        <v>3.9447999999999999</v>
      </c>
      <c r="AO32" s="4" t="s">
        <v>36</v>
      </c>
      <c r="AP32" s="4" t="s">
        <v>6027</v>
      </c>
      <c r="AQ32" s="4" t="s">
        <v>8299</v>
      </c>
      <c r="AR32" s="4" t="s">
        <v>7868</v>
      </c>
      <c r="AS32" s="4"/>
    </row>
    <row r="33" spans="1:45" customFormat="1">
      <c r="A33" s="4" t="s">
        <v>4346</v>
      </c>
      <c r="B33" s="4" t="s">
        <v>966</v>
      </c>
      <c r="C33" s="4" t="s">
        <v>95</v>
      </c>
      <c r="D33" s="4" t="s">
        <v>126</v>
      </c>
      <c r="E33" s="4"/>
      <c r="F33" s="4" t="s">
        <v>965</v>
      </c>
      <c r="G33" s="14">
        <v>38.338000000000001</v>
      </c>
      <c r="H33" s="14">
        <v>-4.5030000000000001</v>
      </c>
      <c r="I33" s="4" t="s">
        <v>100</v>
      </c>
      <c r="J33" s="4" t="s">
        <v>5616</v>
      </c>
      <c r="K33" s="4" t="s">
        <v>908</v>
      </c>
      <c r="L33" s="4" t="s">
        <v>117</v>
      </c>
      <c r="M33" s="12">
        <v>18.537769999999998</v>
      </c>
      <c r="N33" s="12">
        <v>4.4999999999999999E-4</v>
      </c>
      <c r="O33" s="12">
        <v>15.63958</v>
      </c>
      <c r="P33" s="12">
        <v>5.2999999999999998E-4</v>
      </c>
      <c r="Q33" s="12">
        <v>38.637410000000003</v>
      </c>
      <c r="R33" s="12">
        <v>1.5E-3</v>
      </c>
      <c r="S33" s="7">
        <v>0.84367000000000003</v>
      </c>
      <c r="T33" s="7">
        <v>1.0000000000000001E-5</v>
      </c>
      <c r="U33" s="7">
        <v>2.0842399999999999</v>
      </c>
      <c r="V33" s="7">
        <v>4.0000000000000003E-5</v>
      </c>
      <c r="W33" s="5"/>
      <c r="X33" s="6"/>
      <c r="Y33" s="11"/>
      <c r="Z33" s="10"/>
      <c r="AA33" s="10"/>
      <c r="AB33" s="4" t="s">
        <v>8609</v>
      </c>
      <c r="AC33" s="4"/>
      <c r="AD33" s="4"/>
      <c r="AE33" s="4"/>
      <c r="AF33" s="4"/>
      <c r="AG33" s="8"/>
      <c r="AH33" s="8"/>
      <c r="AI33" s="8"/>
      <c r="AJ33" s="8"/>
      <c r="AK33" s="8"/>
      <c r="AL33" s="141">
        <v>138</v>
      </c>
      <c r="AM33" s="142">
        <v>9.6567000000000007</v>
      </c>
      <c r="AN33" s="142">
        <v>3.9357000000000002</v>
      </c>
      <c r="AO33" s="4" t="s">
        <v>36</v>
      </c>
      <c r="AP33" s="4" t="s">
        <v>6027</v>
      </c>
      <c r="AQ33" s="4" t="s">
        <v>8299</v>
      </c>
      <c r="AR33" s="4" t="s">
        <v>7868</v>
      </c>
      <c r="AS33" s="4"/>
    </row>
    <row r="34" spans="1:45" customFormat="1">
      <c r="A34" s="4" t="s">
        <v>4347</v>
      </c>
      <c r="B34" s="4" t="s">
        <v>967</v>
      </c>
      <c r="C34" s="4" t="s">
        <v>95</v>
      </c>
      <c r="D34" s="4" t="s">
        <v>126</v>
      </c>
      <c r="E34" s="4"/>
      <c r="F34" s="4" t="s">
        <v>968</v>
      </c>
      <c r="G34" s="14">
        <v>38.338000000000001</v>
      </c>
      <c r="H34" s="14">
        <v>-4.5030000000000001</v>
      </c>
      <c r="I34" s="4" t="s">
        <v>100</v>
      </c>
      <c r="J34" s="4" t="s">
        <v>5616</v>
      </c>
      <c r="K34" s="4" t="s">
        <v>908</v>
      </c>
      <c r="L34" s="4" t="s">
        <v>117</v>
      </c>
      <c r="M34" s="12">
        <v>18.165859999999999</v>
      </c>
      <c r="N34" s="12">
        <v>2.4000000000000001E-4</v>
      </c>
      <c r="O34" s="12">
        <v>15.5985</v>
      </c>
      <c r="P34" s="12">
        <v>2.2000000000000001E-4</v>
      </c>
      <c r="Q34" s="12">
        <v>38.290990000000001</v>
      </c>
      <c r="R34" s="12">
        <v>7.3999999999999999E-4</v>
      </c>
      <c r="S34" s="7">
        <v>0.85867000000000004</v>
      </c>
      <c r="T34" s="7">
        <v>1.0000000000000001E-5</v>
      </c>
      <c r="U34" s="7">
        <v>2.1078600000000001</v>
      </c>
      <c r="V34" s="7">
        <v>1.0000000000000001E-5</v>
      </c>
      <c r="W34" s="5"/>
      <c r="X34" s="6"/>
      <c r="Y34" s="11"/>
      <c r="Z34" s="10"/>
      <c r="AA34" s="10"/>
      <c r="AB34" s="4" t="s">
        <v>8609</v>
      </c>
      <c r="AC34" s="4"/>
      <c r="AD34" s="4"/>
      <c r="AE34" s="4"/>
      <c r="AF34" s="4"/>
      <c r="AG34" s="8"/>
      <c r="AH34" s="8"/>
      <c r="AI34" s="8"/>
      <c r="AJ34" s="8"/>
      <c r="AK34" s="8"/>
      <c r="AL34" s="141">
        <v>339</v>
      </c>
      <c r="AM34" s="142">
        <v>9.5772999999999993</v>
      </c>
      <c r="AN34" s="142">
        <v>3.9881000000000002</v>
      </c>
      <c r="AO34" s="4" t="s">
        <v>36</v>
      </c>
      <c r="AP34" s="4" t="s">
        <v>6027</v>
      </c>
      <c r="AQ34" s="4" t="s">
        <v>8299</v>
      </c>
      <c r="AR34" s="4" t="s">
        <v>7868</v>
      </c>
      <c r="AS34" s="4"/>
    </row>
    <row r="35" spans="1:45" customFormat="1">
      <c r="A35" s="4" t="s">
        <v>4348</v>
      </c>
      <c r="B35" s="4" t="s">
        <v>969</v>
      </c>
      <c r="C35" s="4" t="s">
        <v>95</v>
      </c>
      <c r="D35" s="4" t="s">
        <v>126</v>
      </c>
      <c r="E35" s="4"/>
      <c r="F35" s="4" t="s">
        <v>968</v>
      </c>
      <c r="G35" s="14">
        <v>38.338000000000001</v>
      </c>
      <c r="H35" s="14">
        <v>-4.5030000000000001</v>
      </c>
      <c r="I35" s="4" t="s">
        <v>100</v>
      </c>
      <c r="J35" s="4" t="s">
        <v>5616</v>
      </c>
      <c r="K35" s="4" t="s">
        <v>908</v>
      </c>
      <c r="L35" s="4" t="s">
        <v>117</v>
      </c>
      <c r="M35" s="12">
        <v>18.770769999999999</v>
      </c>
      <c r="N35" s="12">
        <v>1.08E-3</v>
      </c>
      <c r="O35" s="12">
        <v>15.64068</v>
      </c>
      <c r="P35" s="12">
        <v>1.06E-3</v>
      </c>
      <c r="Q35" s="12">
        <v>38.519379999999998</v>
      </c>
      <c r="R35" s="12">
        <v>2.3700000000000001E-3</v>
      </c>
      <c r="S35" s="7">
        <v>0.83326</v>
      </c>
      <c r="T35" s="7">
        <v>1.0000000000000001E-5</v>
      </c>
      <c r="U35" s="7">
        <v>2.0520800000000001</v>
      </c>
      <c r="V35" s="7">
        <v>5.0000000000000002E-5</v>
      </c>
      <c r="W35" s="5"/>
      <c r="X35" s="6"/>
      <c r="Y35" s="11"/>
      <c r="Z35" s="10"/>
      <c r="AA35" s="10"/>
      <c r="AB35" s="4" t="s">
        <v>8609</v>
      </c>
      <c r="AC35" s="4"/>
      <c r="AD35" s="4"/>
      <c r="AE35" s="4"/>
      <c r="AF35" s="4"/>
      <c r="AG35" s="8"/>
      <c r="AH35" s="8"/>
      <c r="AI35" s="8"/>
      <c r="AJ35" s="8"/>
      <c r="AK35" s="8"/>
      <c r="AL35" s="141">
        <v>-37</v>
      </c>
      <c r="AM35" s="142">
        <v>9.6178000000000008</v>
      </c>
      <c r="AN35" s="142">
        <v>3.7282000000000002</v>
      </c>
      <c r="AO35" s="4" t="s">
        <v>36</v>
      </c>
      <c r="AP35" s="4" t="s">
        <v>6027</v>
      </c>
      <c r="AQ35" s="4" t="s">
        <v>8299</v>
      </c>
      <c r="AR35" s="4" t="s">
        <v>7868</v>
      </c>
      <c r="AS35" s="4"/>
    </row>
    <row r="36" spans="1:45" customFormat="1">
      <c r="A36" s="4" t="s">
        <v>4349</v>
      </c>
      <c r="B36" s="4" t="s">
        <v>970</v>
      </c>
      <c r="C36" s="4" t="s">
        <v>95</v>
      </c>
      <c r="D36" s="4" t="s">
        <v>126</v>
      </c>
      <c r="E36" s="4"/>
      <c r="F36" s="4" t="s">
        <v>971</v>
      </c>
      <c r="G36" s="14">
        <v>38.338000000000001</v>
      </c>
      <c r="H36" s="14">
        <v>-4.5030000000000001</v>
      </c>
      <c r="I36" s="4" t="s">
        <v>100</v>
      </c>
      <c r="J36" s="4" t="s">
        <v>5616</v>
      </c>
      <c r="K36" s="4" t="s">
        <v>908</v>
      </c>
      <c r="L36" s="4" t="s">
        <v>117</v>
      </c>
      <c r="M36" s="12">
        <v>18.52617</v>
      </c>
      <c r="N36" s="12">
        <v>5.8E-4</v>
      </c>
      <c r="O36" s="12">
        <v>15.64326</v>
      </c>
      <c r="P36" s="12">
        <v>4.8999999999999998E-4</v>
      </c>
      <c r="Q36" s="12">
        <v>38.68497</v>
      </c>
      <c r="R36" s="12">
        <v>1.2600000000000001E-3</v>
      </c>
      <c r="S36" s="7">
        <v>0.84438999999999997</v>
      </c>
      <c r="T36" s="7">
        <v>0</v>
      </c>
      <c r="U36" s="7">
        <v>2.08812</v>
      </c>
      <c r="V36" s="7">
        <v>0</v>
      </c>
      <c r="W36" s="5"/>
      <c r="X36" s="6"/>
      <c r="Y36" s="11"/>
      <c r="Z36" s="10"/>
      <c r="AA36" s="10"/>
      <c r="AB36" s="4" t="s">
        <v>8609</v>
      </c>
      <c r="AC36" s="4"/>
      <c r="AD36" s="4"/>
      <c r="AE36" s="4"/>
      <c r="AF36" s="4"/>
      <c r="AG36" s="8"/>
      <c r="AH36" s="8"/>
      <c r="AI36" s="8"/>
      <c r="AJ36" s="8"/>
      <c r="AK36" s="8"/>
      <c r="AL36" s="141">
        <v>154</v>
      </c>
      <c r="AM36" s="142">
        <v>9.6732999999999993</v>
      </c>
      <c r="AN36" s="142">
        <v>3.9693000000000001</v>
      </c>
      <c r="AO36" s="4" t="s">
        <v>36</v>
      </c>
      <c r="AP36" s="4" t="s">
        <v>6027</v>
      </c>
      <c r="AQ36" s="4" t="s">
        <v>8299</v>
      </c>
      <c r="AR36" s="4" t="s">
        <v>7868</v>
      </c>
      <c r="AS36" s="4"/>
    </row>
    <row r="37" spans="1:45" customFormat="1">
      <c r="A37" s="4" t="s">
        <v>4350</v>
      </c>
      <c r="B37" s="4" t="s">
        <v>972</v>
      </c>
      <c r="C37" s="4" t="s">
        <v>95</v>
      </c>
      <c r="D37" s="4" t="s">
        <v>126</v>
      </c>
      <c r="E37" s="4"/>
      <c r="F37" s="4" t="s">
        <v>973</v>
      </c>
      <c r="G37" s="14">
        <v>38.338000000000001</v>
      </c>
      <c r="H37" s="14">
        <v>-4.5030000000000001</v>
      </c>
      <c r="I37" s="4" t="s">
        <v>100</v>
      </c>
      <c r="J37" s="4" t="s">
        <v>5616</v>
      </c>
      <c r="K37" s="4" t="s">
        <v>908</v>
      </c>
      <c r="L37" s="4" t="s">
        <v>117</v>
      </c>
      <c r="M37" s="12">
        <v>18.421240000000001</v>
      </c>
      <c r="N37" s="12">
        <v>2.9E-4</v>
      </c>
      <c r="O37" s="12">
        <v>15.6335</v>
      </c>
      <c r="P37" s="12">
        <v>3.2000000000000003E-4</v>
      </c>
      <c r="Q37" s="12">
        <v>38.53152</v>
      </c>
      <c r="R37" s="12">
        <v>1.1199999999999999E-3</v>
      </c>
      <c r="S37" s="7">
        <v>0.84865999999999997</v>
      </c>
      <c r="T37" s="7">
        <v>1.0000000000000001E-5</v>
      </c>
      <c r="U37" s="7">
        <v>2.0916800000000002</v>
      </c>
      <c r="V37" s="7">
        <v>3.0000000000000001E-5</v>
      </c>
      <c r="W37" s="5"/>
      <c r="X37" s="6"/>
      <c r="Y37" s="11"/>
      <c r="Z37" s="10"/>
      <c r="AA37" s="10"/>
      <c r="AB37" s="4" t="s">
        <v>8609</v>
      </c>
      <c r="AC37" s="4"/>
      <c r="AD37" s="4"/>
      <c r="AE37" s="4"/>
      <c r="AF37" s="4"/>
      <c r="AG37" s="8"/>
      <c r="AH37" s="8"/>
      <c r="AI37" s="8"/>
      <c r="AJ37" s="8"/>
      <c r="AK37" s="8"/>
      <c r="AL37" s="141">
        <v>214</v>
      </c>
      <c r="AM37" s="142">
        <v>9.6571999999999996</v>
      </c>
      <c r="AN37" s="142">
        <v>3.9556</v>
      </c>
      <c r="AO37" s="4" t="s">
        <v>36</v>
      </c>
      <c r="AP37" s="4" t="s">
        <v>6027</v>
      </c>
      <c r="AQ37" s="4" t="s">
        <v>8299</v>
      </c>
      <c r="AR37" s="4" t="s">
        <v>7868</v>
      </c>
      <c r="AS37" s="4"/>
    </row>
    <row r="38" spans="1:45" customFormat="1">
      <c r="A38" s="4" t="s">
        <v>4351</v>
      </c>
      <c r="B38" s="4" t="s">
        <v>974</v>
      </c>
      <c r="C38" s="4" t="s">
        <v>95</v>
      </c>
      <c r="D38" s="4" t="s">
        <v>126</v>
      </c>
      <c r="E38" s="4"/>
      <c r="F38" s="4" t="s">
        <v>975</v>
      </c>
      <c r="G38" s="14">
        <v>38.152999999999999</v>
      </c>
      <c r="H38" s="14">
        <v>-4.2190000000000003</v>
      </c>
      <c r="I38" s="4" t="s">
        <v>100</v>
      </c>
      <c r="J38" s="4" t="s">
        <v>5616</v>
      </c>
      <c r="K38" s="4" t="s">
        <v>925</v>
      </c>
      <c r="L38" s="4" t="s">
        <v>117</v>
      </c>
      <c r="M38" s="12">
        <v>18.48508</v>
      </c>
      <c r="N38" s="12">
        <v>3.1099999999999999E-3</v>
      </c>
      <c r="O38" s="12">
        <v>15.6442</v>
      </c>
      <c r="P38" s="12">
        <v>3.1099999999999999E-3</v>
      </c>
      <c r="Q38" s="12">
        <v>38.643819999999998</v>
      </c>
      <c r="R38" s="12">
        <v>6.8399999999999997E-3</v>
      </c>
      <c r="S38" s="7">
        <v>0.84633000000000003</v>
      </c>
      <c r="T38" s="7">
        <v>1.0000000000000001E-5</v>
      </c>
      <c r="U38" s="7">
        <v>2.0905399999999998</v>
      </c>
      <c r="V38" s="7">
        <v>2.0000000000000002E-5</v>
      </c>
      <c r="W38" s="5"/>
      <c r="X38" s="6"/>
      <c r="Y38" s="11"/>
      <c r="Z38" s="10"/>
      <c r="AA38" s="10"/>
      <c r="AB38" s="4" t="s">
        <v>8609</v>
      </c>
      <c r="AC38" s="4"/>
      <c r="AD38" s="4"/>
      <c r="AE38" s="4"/>
      <c r="AF38" s="4"/>
      <c r="AG38" s="8"/>
      <c r="AH38" s="8"/>
      <c r="AI38" s="8"/>
      <c r="AJ38" s="8"/>
      <c r="AK38" s="8"/>
      <c r="AL38" s="141">
        <v>187</v>
      </c>
      <c r="AM38" s="142">
        <v>9.6854999999999993</v>
      </c>
      <c r="AN38" s="142">
        <v>3.9756</v>
      </c>
      <c r="AO38" s="4" t="s">
        <v>36</v>
      </c>
      <c r="AP38" s="4" t="s">
        <v>6027</v>
      </c>
      <c r="AQ38" s="4" t="s">
        <v>8299</v>
      </c>
      <c r="AR38" s="4" t="s">
        <v>7868</v>
      </c>
      <c r="AS38" s="4"/>
    </row>
    <row r="39" spans="1:45" customFormat="1">
      <c r="A39" s="4" t="s">
        <v>4352</v>
      </c>
      <c r="B39" s="4" t="s">
        <v>976</v>
      </c>
      <c r="C39" s="4" t="s">
        <v>95</v>
      </c>
      <c r="D39" s="4" t="s">
        <v>126</v>
      </c>
      <c r="E39" s="4"/>
      <c r="F39" s="4" t="s">
        <v>977</v>
      </c>
      <c r="G39" s="14">
        <v>38.152999999999999</v>
      </c>
      <c r="H39" s="14">
        <v>-4.2190000000000003</v>
      </c>
      <c r="I39" s="4" t="s">
        <v>100</v>
      </c>
      <c r="J39" s="4" t="s">
        <v>5616</v>
      </c>
      <c r="K39" s="4" t="s">
        <v>908</v>
      </c>
      <c r="L39" s="4" t="s">
        <v>117</v>
      </c>
      <c r="M39" s="12">
        <v>19.224740000000001</v>
      </c>
      <c r="N39" s="12">
        <v>4.0000000000000002E-4</v>
      </c>
      <c r="O39" s="12">
        <v>15.684089999999999</v>
      </c>
      <c r="P39" s="12">
        <v>2.9E-4</v>
      </c>
      <c r="Q39" s="12">
        <v>39.009500000000003</v>
      </c>
      <c r="R39" s="12">
        <v>6.8999999999999997E-4</v>
      </c>
      <c r="S39" s="7">
        <v>0.81581999999999999</v>
      </c>
      <c r="T39" s="7">
        <v>1.0000000000000001E-5</v>
      </c>
      <c r="U39" s="7">
        <v>2.0291000000000001</v>
      </c>
      <c r="V39" s="7">
        <v>0</v>
      </c>
      <c r="W39" s="5"/>
      <c r="X39" s="6"/>
      <c r="Y39" s="11"/>
      <c r="Z39" s="10"/>
      <c r="AA39" s="10"/>
      <c r="AB39" s="4" t="s">
        <v>8609</v>
      </c>
      <c r="AC39" s="4"/>
      <c r="AD39" s="4"/>
      <c r="AE39" s="4"/>
      <c r="AF39" s="4"/>
      <c r="AG39" s="8"/>
      <c r="AH39" s="8"/>
      <c r="AI39" s="8"/>
      <c r="AJ39" s="8"/>
      <c r="AK39" s="8"/>
      <c r="AL39" s="141">
        <v>-294</v>
      </c>
      <c r="AM39" s="142">
        <v>9.7119999999999997</v>
      </c>
      <c r="AN39" s="142">
        <v>3.7094999999999998</v>
      </c>
      <c r="AO39" s="4" t="s">
        <v>36</v>
      </c>
      <c r="AP39" s="4" t="s">
        <v>6027</v>
      </c>
      <c r="AQ39" s="4" t="s">
        <v>8299</v>
      </c>
      <c r="AR39" s="4" t="s">
        <v>7868</v>
      </c>
      <c r="AS39" s="4"/>
    </row>
    <row r="40" spans="1:45" customFormat="1">
      <c r="A40" s="4" t="s">
        <v>4353</v>
      </c>
      <c r="B40" s="4" t="s">
        <v>978</v>
      </c>
      <c r="C40" s="4" t="s">
        <v>95</v>
      </c>
      <c r="D40" s="4" t="s">
        <v>126</v>
      </c>
      <c r="E40" s="4"/>
      <c r="F40" s="4" t="s">
        <v>979</v>
      </c>
      <c r="G40" s="14">
        <v>38.152999999999999</v>
      </c>
      <c r="H40" s="14">
        <v>-4.2190000000000003</v>
      </c>
      <c r="I40" s="4" t="s">
        <v>100</v>
      </c>
      <c r="J40" s="4" t="s">
        <v>5616</v>
      </c>
      <c r="K40" s="4" t="s">
        <v>908</v>
      </c>
      <c r="L40" s="4" t="s">
        <v>117</v>
      </c>
      <c r="M40" s="12">
        <v>19.251100000000001</v>
      </c>
      <c r="N40" s="12">
        <v>2.0000000000000001E-4</v>
      </c>
      <c r="O40" s="12">
        <v>15.67989</v>
      </c>
      <c r="P40" s="12">
        <v>1E-4</v>
      </c>
      <c r="Q40" s="12">
        <v>39.008360000000003</v>
      </c>
      <c r="R40" s="12">
        <v>2.7E-4</v>
      </c>
      <c r="S40" s="7">
        <v>0.81449000000000005</v>
      </c>
      <c r="T40" s="7">
        <v>1.0000000000000001E-5</v>
      </c>
      <c r="U40" s="7">
        <v>2.0262799999999999</v>
      </c>
      <c r="V40" s="7">
        <v>3.0000000000000001E-5</v>
      </c>
      <c r="W40" s="5"/>
      <c r="X40" s="6"/>
      <c r="Y40" s="11"/>
      <c r="Z40" s="10"/>
      <c r="AA40" s="10"/>
      <c r="AB40" s="4" t="s">
        <v>8609</v>
      </c>
      <c r="AC40" s="4"/>
      <c r="AD40" s="4"/>
      <c r="AE40" s="4"/>
      <c r="AF40" s="4"/>
      <c r="AG40" s="8"/>
      <c r="AH40" s="8"/>
      <c r="AI40" s="8"/>
      <c r="AJ40" s="8"/>
      <c r="AK40" s="8"/>
      <c r="AL40" s="141">
        <v>-324</v>
      </c>
      <c r="AM40" s="142">
        <v>9.6929999999999996</v>
      </c>
      <c r="AN40" s="142">
        <v>3.6922000000000001</v>
      </c>
      <c r="AO40" s="4" t="s">
        <v>36</v>
      </c>
      <c r="AP40" s="4" t="s">
        <v>6027</v>
      </c>
      <c r="AQ40" s="4" t="s">
        <v>8299</v>
      </c>
      <c r="AR40" s="4" t="s">
        <v>7868</v>
      </c>
      <c r="AS40" s="4"/>
    </row>
    <row r="41" spans="1:45" customFormat="1">
      <c r="A41" s="4" t="s">
        <v>4354</v>
      </c>
      <c r="B41" s="4" t="s">
        <v>980</v>
      </c>
      <c r="C41" s="4" t="s">
        <v>95</v>
      </c>
      <c r="D41" s="4" t="s">
        <v>113</v>
      </c>
      <c r="E41" s="4"/>
      <c r="F41" s="4" t="s">
        <v>981</v>
      </c>
      <c r="G41" s="14">
        <v>38.152999999999999</v>
      </c>
      <c r="H41" s="14">
        <v>-4.2190000000000003</v>
      </c>
      <c r="I41" s="4" t="s">
        <v>100</v>
      </c>
      <c r="J41" s="4" t="s">
        <v>5616</v>
      </c>
      <c r="K41" s="4" t="s">
        <v>908</v>
      </c>
      <c r="L41" s="4" t="s">
        <v>117</v>
      </c>
      <c r="M41" s="12">
        <v>18.386189999999999</v>
      </c>
      <c r="N41" s="12">
        <v>6.3000000000000003E-4</v>
      </c>
      <c r="O41" s="12">
        <v>15.63508</v>
      </c>
      <c r="P41" s="12">
        <v>5.9000000000000003E-4</v>
      </c>
      <c r="Q41" s="12">
        <v>38.53145</v>
      </c>
      <c r="R41" s="12">
        <v>1.6299999999999999E-3</v>
      </c>
      <c r="S41" s="7">
        <v>0.85038000000000002</v>
      </c>
      <c r="T41" s="7">
        <v>1.0000000000000001E-5</v>
      </c>
      <c r="U41" s="7">
        <v>2.0956999999999999</v>
      </c>
      <c r="V41" s="7">
        <v>5.0000000000000002E-5</v>
      </c>
      <c r="W41" s="5"/>
      <c r="X41" s="6"/>
      <c r="Y41" s="11"/>
      <c r="Z41" s="10"/>
      <c r="AA41" s="10"/>
      <c r="AB41" s="4" t="s">
        <v>8609</v>
      </c>
      <c r="AC41" s="4"/>
      <c r="AD41" s="4"/>
      <c r="AE41" s="4"/>
      <c r="AF41" s="4"/>
      <c r="AG41" s="8"/>
      <c r="AH41" s="8"/>
      <c r="AI41" s="8"/>
      <c r="AJ41" s="8"/>
      <c r="AK41" s="8"/>
      <c r="AL41" s="141">
        <v>244</v>
      </c>
      <c r="AM41" s="142">
        <v>9.6710999999999991</v>
      </c>
      <c r="AN41" s="142">
        <v>3.9796999999999998</v>
      </c>
      <c r="AO41" s="4" t="s">
        <v>36</v>
      </c>
      <c r="AP41" s="4" t="s">
        <v>6027</v>
      </c>
      <c r="AQ41" s="4" t="s">
        <v>8299</v>
      </c>
      <c r="AR41" s="4" t="s">
        <v>7868</v>
      </c>
      <c r="AS41" s="4"/>
    </row>
    <row r="42" spans="1:45" customFormat="1">
      <c r="A42" s="4" t="s">
        <v>4355</v>
      </c>
      <c r="B42" s="4" t="s">
        <v>982</v>
      </c>
      <c r="C42" s="4" t="s">
        <v>95</v>
      </c>
      <c r="D42" s="4" t="s">
        <v>113</v>
      </c>
      <c r="E42" s="4"/>
      <c r="F42" s="4" t="s">
        <v>983</v>
      </c>
      <c r="G42" s="14">
        <v>38.152999999999999</v>
      </c>
      <c r="H42" s="14">
        <v>-4.2190000000000003</v>
      </c>
      <c r="I42" s="4" t="s">
        <v>100</v>
      </c>
      <c r="J42" s="4" t="s">
        <v>5616</v>
      </c>
      <c r="K42" s="4" t="s">
        <v>908</v>
      </c>
      <c r="L42" s="4" t="s">
        <v>117</v>
      </c>
      <c r="M42" s="12">
        <v>18.47242</v>
      </c>
      <c r="N42" s="12">
        <v>3.6999999999999999E-4</v>
      </c>
      <c r="O42" s="12">
        <v>15.63851</v>
      </c>
      <c r="P42" s="12">
        <v>3.3E-4</v>
      </c>
      <c r="Q42" s="12">
        <v>38.525770000000001</v>
      </c>
      <c r="R42" s="12">
        <v>5.8E-4</v>
      </c>
      <c r="S42" s="7">
        <v>0.84658999999999995</v>
      </c>
      <c r="T42" s="7">
        <v>0</v>
      </c>
      <c r="U42" s="7">
        <v>2.0855399999999999</v>
      </c>
      <c r="V42" s="7">
        <v>0</v>
      </c>
      <c r="W42" s="5"/>
      <c r="X42" s="6"/>
      <c r="Y42" s="11"/>
      <c r="Z42" s="10"/>
      <c r="AA42" s="10"/>
      <c r="AB42" s="4" t="s">
        <v>8609</v>
      </c>
      <c r="AC42" s="4"/>
      <c r="AD42" s="4"/>
      <c r="AE42" s="4"/>
      <c r="AF42" s="4"/>
      <c r="AG42" s="8"/>
      <c r="AH42" s="8"/>
      <c r="AI42" s="8"/>
      <c r="AJ42" s="8"/>
      <c r="AK42" s="8"/>
      <c r="AL42" s="141">
        <v>186</v>
      </c>
      <c r="AM42" s="142">
        <v>9.6659000000000006</v>
      </c>
      <c r="AN42" s="142">
        <v>3.9203000000000001</v>
      </c>
      <c r="AO42" s="4" t="s">
        <v>36</v>
      </c>
      <c r="AP42" s="4" t="s">
        <v>6027</v>
      </c>
      <c r="AQ42" s="4" t="s">
        <v>8299</v>
      </c>
      <c r="AR42" s="4" t="s">
        <v>7868</v>
      </c>
      <c r="AS42" s="4"/>
    </row>
    <row r="43" spans="1:45" customFormat="1">
      <c r="A43" s="4" t="s">
        <v>4356</v>
      </c>
      <c r="B43" s="4" t="s">
        <v>984</v>
      </c>
      <c r="C43" s="4" t="s">
        <v>95</v>
      </c>
      <c r="D43" s="4" t="s">
        <v>122</v>
      </c>
      <c r="E43" s="4"/>
      <c r="F43" s="4" t="s">
        <v>985</v>
      </c>
      <c r="G43" s="14">
        <v>38.588000000000001</v>
      </c>
      <c r="H43" s="14">
        <v>-5.3040000000000003</v>
      </c>
      <c r="I43" s="4" t="s">
        <v>100</v>
      </c>
      <c r="J43" s="4" t="s">
        <v>5616</v>
      </c>
      <c r="K43" s="4" t="s">
        <v>908</v>
      </c>
      <c r="L43" s="4" t="s">
        <v>117</v>
      </c>
      <c r="M43" s="12">
        <v>18.17681</v>
      </c>
      <c r="N43" s="12">
        <v>1.2999999999999999E-4</v>
      </c>
      <c r="O43" s="12">
        <v>15.603389999999999</v>
      </c>
      <c r="P43" s="12">
        <v>1.2999999999999999E-4</v>
      </c>
      <c r="Q43" s="12">
        <v>38.308039999999998</v>
      </c>
      <c r="R43" s="12">
        <v>2.2000000000000001E-4</v>
      </c>
      <c r="S43" s="7">
        <v>0.85841999999999996</v>
      </c>
      <c r="T43" s="7">
        <v>0</v>
      </c>
      <c r="U43" s="7">
        <v>2.1075300000000001</v>
      </c>
      <c r="V43" s="7">
        <v>0</v>
      </c>
      <c r="W43" s="5"/>
      <c r="X43" s="6"/>
      <c r="Y43" s="11"/>
      <c r="Z43" s="10"/>
      <c r="AA43" s="10"/>
      <c r="AB43" s="4" t="s">
        <v>8609</v>
      </c>
      <c r="AC43" s="4"/>
      <c r="AD43" s="4"/>
      <c r="AE43" s="4"/>
      <c r="AF43" s="4"/>
      <c r="AG43" s="8"/>
      <c r="AH43" s="8"/>
      <c r="AI43" s="8"/>
      <c r="AJ43" s="8"/>
      <c r="AK43" s="8"/>
      <c r="AL43" s="141">
        <v>340</v>
      </c>
      <c r="AM43" s="142">
        <v>9.5942000000000007</v>
      </c>
      <c r="AN43" s="142">
        <v>3.9914999999999998</v>
      </c>
      <c r="AO43" s="4" t="s">
        <v>36</v>
      </c>
      <c r="AP43" s="4" t="s">
        <v>6027</v>
      </c>
      <c r="AQ43" s="4" t="s">
        <v>8299</v>
      </c>
      <c r="AR43" s="4" t="s">
        <v>7868</v>
      </c>
      <c r="AS43" s="4"/>
    </row>
    <row r="44" spans="1:45" customFormat="1">
      <c r="A44" s="4" t="s">
        <v>4357</v>
      </c>
      <c r="B44" s="4" t="s">
        <v>986</v>
      </c>
      <c r="C44" s="4" t="s">
        <v>95</v>
      </c>
      <c r="D44" s="4" t="s">
        <v>126</v>
      </c>
      <c r="E44" s="4"/>
      <c r="F44" s="4" t="s">
        <v>987</v>
      </c>
      <c r="G44" s="14">
        <v>38.588000000000001</v>
      </c>
      <c r="H44" s="14">
        <v>-5.3040000000000003</v>
      </c>
      <c r="I44" s="4" t="s">
        <v>100</v>
      </c>
      <c r="J44" s="4" t="s">
        <v>5616</v>
      </c>
      <c r="K44" s="4" t="s">
        <v>908</v>
      </c>
      <c r="L44" s="4" t="s">
        <v>117</v>
      </c>
      <c r="M44" s="12">
        <v>19.126429999999999</v>
      </c>
      <c r="N44" s="12">
        <v>3.6999999999999999E-4</v>
      </c>
      <c r="O44" s="12">
        <v>15.66968</v>
      </c>
      <c r="P44" s="12">
        <v>3.6000000000000002E-4</v>
      </c>
      <c r="Q44" s="12">
        <v>38.689860000000003</v>
      </c>
      <c r="R44" s="12">
        <v>1E-3</v>
      </c>
      <c r="S44" s="7">
        <v>0.81927000000000005</v>
      </c>
      <c r="T44" s="7">
        <v>1.0000000000000001E-5</v>
      </c>
      <c r="U44" s="7">
        <v>2.02285</v>
      </c>
      <c r="V44" s="7">
        <v>3.0000000000000001E-5</v>
      </c>
      <c r="W44" s="5"/>
      <c r="X44" s="6"/>
      <c r="Y44" s="11"/>
      <c r="Z44" s="10"/>
      <c r="AA44" s="10"/>
      <c r="AB44" s="4" t="s">
        <v>8609</v>
      </c>
      <c r="AC44" s="4"/>
      <c r="AD44" s="4"/>
      <c r="AE44" s="4"/>
      <c r="AF44" s="4"/>
      <c r="AG44" s="8"/>
      <c r="AH44" s="8"/>
      <c r="AI44" s="8"/>
      <c r="AJ44" s="8"/>
      <c r="AK44" s="8"/>
      <c r="AL44" s="141">
        <v>-249</v>
      </c>
      <c r="AM44" s="142">
        <v>9.6720000000000006</v>
      </c>
      <c r="AN44" s="142">
        <v>3.6112000000000002</v>
      </c>
      <c r="AO44" s="4" t="s">
        <v>36</v>
      </c>
      <c r="AP44" s="4" t="s">
        <v>6027</v>
      </c>
      <c r="AQ44" s="4" t="s">
        <v>8299</v>
      </c>
      <c r="AR44" s="4" t="s">
        <v>7868</v>
      </c>
      <c r="AS44" s="4"/>
    </row>
    <row r="45" spans="1:45" customFormat="1">
      <c r="A45" s="4" t="s">
        <v>4358</v>
      </c>
      <c r="B45" s="4" t="s">
        <v>988</v>
      </c>
      <c r="C45" s="4" t="s">
        <v>95</v>
      </c>
      <c r="D45" s="4" t="s">
        <v>126</v>
      </c>
      <c r="E45" s="4"/>
      <c r="F45" s="4" t="s">
        <v>989</v>
      </c>
      <c r="G45" s="14">
        <v>38.588000000000001</v>
      </c>
      <c r="H45" s="14">
        <v>-5.3040000000000003</v>
      </c>
      <c r="I45" s="4" t="s">
        <v>100</v>
      </c>
      <c r="J45" s="4" t="s">
        <v>5616</v>
      </c>
      <c r="K45" s="4" t="s">
        <v>908</v>
      </c>
      <c r="L45" s="4" t="s">
        <v>117</v>
      </c>
      <c r="M45" s="12">
        <v>18.321870000000001</v>
      </c>
      <c r="N45" s="12">
        <v>6.9999999999999994E-5</v>
      </c>
      <c r="O45" s="12">
        <v>15.63843</v>
      </c>
      <c r="P45" s="12">
        <v>2.7E-4</v>
      </c>
      <c r="Q45" s="12">
        <v>38.390259999999998</v>
      </c>
      <c r="R45" s="12">
        <v>1.1299999999999999E-3</v>
      </c>
      <c r="S45" s="7">
        <v>0.85353000000000001</v>
      </c>
      <c r="T45" s="7">
        <v>1.0000000000000001E-5</v>
      </c>
      <c r="U45" s="7">
        <v>2.0953300000000001</v>
      </c>
      <c r="V45" s="7">
        <v>3.0000000000000001E-5</v>
      </c>
      <c r="W45" s="5"/>
      <c r="X45" s="6"/>
      <c r="Y45" s="11"/>
      <c r="Z45" s="10"/>
      <c r="AA45" s="10"/>
      <c r="AB45" s="4" t="s">
        <v>8609</v>
      </c>
      <c r="AC45" s="4"/>
      <c r="AD45" s="4"/>
      <c r="AE45" s="4"/>
      <c r="AF45" s="4"/>
      <c r="AG45" s="8"/>
      <c r="AH45" s="8"/>
      <c r="AI45" s="8"/>
      <c r="AJ45" s="8"/>
      <c r="AK45" s="8"/>
      <c r="AL45" s="141">
        <v>298</v>
      </c>
      <c r="AM45" s="142">
        <v>9.6989999999999998</v>
      </c>
      <c r="AN45" s="142">
        <v>3.9489999999999998</v>
      </c>
      <c r="AO45" s="4" t="s">
        <v>36</v>
      </c>
      <c r="AP45" s="4" t="s">
        <v>6027</v>
      </c>
      <c r="AQ45" s="4" t="s">
        <v>8299</v>
      </c>
      <c r="AR45" s="4" t="s">
        <v>7868</v>
      </c>
      <c r="AS45" s="4"/>
    </row>
    <row r="46" spans="1:45" customFormat="1">
      <c r="A46" s="4" t="s">
        <v>4359</v>
      </c>
      <c r="B46" s="4" t="s">
        <v>990</v>
      </c>
      <c r="C46" s="4" t="s">
        <v>95</v>
      </c>
      <c r="D46" s="4" t="s">
        <v>126</v>
      </c>
      <c r="E46" s="4"/>
      <c r="F46" s="4" t="s">
        <v>991</v>
      </c>
      <c r="G46" s="14">
        <v>38.588000000000001</v>
      </c>
      <c r="H46" s="14">
        <v>-5.3040000000000003</v>
      </c>
      <c r="I46" s="4" t="s">
        <v>100</v>
      </c>
      <c r="J46" s="4" t="s">
        <v>5616</v>
      </c>
      <c r="K46" s="4" t="s">
        <v>908</v>
      </c>
      <c r="L46" s="4" t="s">
        <v>117</v>
      </c>
      <c r="M46" s="12">
        <v>18.24682</v>
      </c>
      <c r="N46" s="12">
        <v>2.9999999999999997E-4</v>
      </c>
      <c r="O46" s="12">
        <v>15.613479999999999</v>
      </c>
      <c r="P46" s="12">
        <v>3.3E-4</v>
      </c>
      <c r="Q46" s="12">
        <v>38.360939999999999</v>
      </c>
      <c r="R46" s="12">
        <v>9.6000000000000002E-4</v>
      </c>
      <c r="S46" s="7">
        <v>0.85568</v>
      </c>
      <c r="T46" s="7">
        <v>1.0000000000000001E-5</v>
      </c>
      <c r="U46" s="7">
        <v>2.1023200000000002</v>
      </c>
      <c r="V46" s="7">
        <v>3.0000000000000001E-5</v>
      </c>
      <c r="W46" s="5"/>
      <c r="X46" s="6"/>
      <c r="Y46" s="11"/>
      <c r="Z46" s="10"/>
      <c r="AA46" s="10"/>
      <c r="AB46" s="4" t="s">
        <v>8609</v>
      </c>
      <c r="AC46" s="4"/>
      <c r="AD46" s="4"/>
      <c r="AE46" s="4"/>
      <c r="AF46" s="4"/>
      <c r="AG46" s="8"/>
      <c r="AH46" s="8"/>
      <c r="AI46" s="8"/>
      <c r="AJ46" s="8"/>
      <c r="AK46" s="8"/>
      <c r="AL46" s="141">
        <v>307</v>
      </c>
      <c r="AM46" s="142">
        <v>9.6175999999999995</v>
      </c>
      <c r="AN46" s="142">
        <v>3.9756</v>
      </c>
      <c r="AO46" s="4" t="s">
        <v>36</v>
      </c>
      <c r="AP46" s="4" t="s">
        <v>6027</v>
      </c>
      <c r="AQ46" s="4" t="s">
        <v>8299</v>
      </c>
      <c r="AR46" s="4" t="s">
        <v>7868</v>
      </c>
      <c r="AS46" s="4"/>
    </row>
    <row r="47" spans="1:45" customFormat="1">
      <c r="A47" s="4" t="s">
        <v>4360</v>
      </c>
      <c r="B47" s="4" t="s">
        <v>992</v>
      </c>
      <c r="C47" s="4" t="s">
        <v>95</v>
      </c>
      <c r="D47" s="4" t="s">
        <v>126</v>
      </c>
      <c r="E47" s="4"/>
      <c r="F47" s="4" t="s">
        <v>991</v>
      </c>
      <c r="G47" s="14">
        <v>38.588000000000001</v>
      </c>
      <c r="H47" s="14">
        <v>-5.3040000000000003</v>
      </c>
      <c r="I47" s="4" t="s">
        <v>100</v>
      </c>
      <c r="J47" s="4" t="s">
        <v>5616</v>
      </c>
      <c r="K47" s="4" t="s">
        <v>908</v>
      </c>
      <c r="L47" s="4" t="s">
        <v>117</v>
      </c>
      <c r="M47" s="12">
        <v>18.220389999999998</v>
      </c>
      <c r="N47" s="12">
        <v>1E-3</v>
      </c>
      <c r="O47" s="12">
        <v>15.606949999999999</v>
      </c>
      <c r="P47" s="12">
        <v>9.8999999999999999E-4</v>
      </c>
      <c r="Q47" s="12">
        <v>38.328159999999997</v>
      </c>
      <c r="R47" s="12">
        <v>2.5300000000000001E-3</v>
      </c>
      <c r="S47" s="7">
        <v>0.85655999999999999</v>
      </c>
      <c r="T47" s="7">
        <v>1.0000000000000001E-5</v>
      </c>
      <c r="U47" s="7">
        <v>2.1036100000000002</v>
      </c>
      <c r="V47" s="7">
        <v>4.0000000000000003E-5</v>
      </c>
      <c r="W47" s="5"/>
      <c r="X47" s="6"/>
      <c r="Y47" s="11"/>
      <c r="Z47" s="10"/>
      <c r="AA47" s="10"/>
      <c r="AB47" s="4" t="s">
        <v>8609</v>
      </c>
      <c r="AC47" s="4"/>
      <c r="AD47" s="4"/>
      <c r="AE47" s="4"/>
      <c r="AF47" s="4"/>
      <c r="AG47" s="8"/>
      <c r="AH47" s="8"/>
      <c r="AI47" s="8"/>
      <c r="AJ47" s="8"/>
      <c r="AK47" s="8"/>
      <c r="AL47" s="141">
        <v>314</v>
      </c>
      <c r="AM47" s="142">
        <v>9.5978999999999992</v>
      </c>
      <c r="AN47" s="142">
        <v>3.9735999999999998</v>
      </c>
      <c r="AO47" s="4" t="s">
        <v>36</v>
      </c>
      <c r="AP47" s="4" t="s">
        <v>6027</v>
      </c>
      <c r="AQ47" s="4" t="s">
        <v>8299</v>
      </c>
      <c r="AR47" s="4" t="s">
        <v>7868</v>
      </c>
      <c r="AS47" s="4"/>
    </row>
    <row r="48" spans="1:45" customFormat="1">
      <c r="A48" s="4" t="s">
        <v>4361</v>
      </c>
      <c r="B48" s="4" t="s">
        <v>993</v>
      </c>
      <c r="C48" s="4" t="s">
        <v>95</v>
      </c>
      <c r="D48" s="4" t="s">
        <v>126</v>
      </c>
      <c r="E48" s="4"/>
      <c r="F48" s="4" t="s">
        <v>991</v>
      </c>
      <c r="G48" s="14">
        <v>38.588000000000001</v>
      </c>
      <c r="H48" s="14">
        <v>-5.3040000000000003</v>
      </c>
      <c r="I48" s="4" t="s">
        <v>100</v>
      </c>
      <c r="J48" s="4" t="s">
        <v>5616</v>
      </c>
      <c r="K48" s="4" t="s">
        <v>908</v>
      </c>
      <c r="L48" s="4" t="s">
        <v>117</v>
      </c>
      <c r="M48" s="12">
        <v>18.19698</v>
      </c>
      <c r="N48" s="12">
        <v>2.9999999999999997E-4</v>
      </c>
      <c r="O48" s="12">
        <v>15.609400000000001</v>
      </c>
      <c r="P48" s="12">
        <v>3.6999999999999999E-4</v>
      </c>
      <c r="Q48" s="12">
        <v>38.316929999999999</v>
      </c>
      <c r="R48" s="12">
        <v>6.4000000000000005E-4</v>
      </c>
      <c r="S48" s="7">
        <v>0.85779000000000005</v>
      </c>
      <c r="T48" s="7">
        <v>1.0000000000000001E-5</v>
      </c>
      <c r="U48" s="7">
        <v>2.1056699999999999</v>
      </c>
      <c r="V48" s="7">
        <v>0</v>
      </c>
      <c r="W48" s="5"/>
      <c r="X48" s="6"/>
      <c r="Y48" s="11"/>
      <c r="Z48" s="10"/>
      <c r="AA48" s="10"/>
      <c r="AB48" s="4" t="s">
        <v>8609</v>
      </c>
      <c r="AC48" s="4"/>
      <c r="AD48" s="4"/>
      <c r="AE48" s="4"/>
      <c r="AF48" s="4"/>
      <c r="AG48" s="8"/>
      <c r="AH48" s="8"/>
      <c r="AI48" s="8"/>
      <c r="AJ48" s="8"/>
      <c r="AK48" s="8"/>
      <c r="AL48" s="141">
        <v>337</v>
      </c>
      <c r="AM48" s="142">
        <v>9.6133000000000006</v>
      </c>
      <c r="AN48" s="142">
        <v>3.9845000000000002</v>
      </c>
      <c r="AO48" s="4" t="s">
        <v>36</v>
      </c>
      <c r="AP48" s="4" t="s">
        <v>6027</v>
      </c>
      <c r="AQ48" s="4" t="s">
        <v>8299</v>
      </c>
      <c r="AR48" s="4" t="s">
        <v>7868</v>
      </c>
      <c r="AS48" s="4"/>
    </row>
    <row r="49" spans="1:45" customFormat="1">
      <c r="A49" s="4" t="s">
        <v>4362</v>
      </c>
      <c r="B49" s="4" t="s">
        <v>994</v>
      </c>
      <c r="C49" s="4" t="s">
        <v>95</v>
      </c>
      <c r="D49" s="4" t="s">
        <v>113</v>
      </c>
      <c r="E49" s="4"/>
      <c r="F49" s="4" t="s">
        <v>995</v>
      </c>
      <c r="G49" s="14">
        <v>38.183</v>
      </c>
      <c r="H49" s="14">
        <v>-3.6030000000000002</v>
      </c>
      <c r="I49" s="4" t="s">
        <v>100</v>
      </c>
      <c r="J49" s="4" t="s">
        <v>5616</v>
      </c>
      <c r="K49" s="4" t="s">
        <v>908</v>
      </c>
      <c r="L49" s="4" t="s">
        <v>117</v>
      </c>
      <c r="M49" s="12">
        <v>18.24194</v>
      </c>
      <c r="N49" s="12">
        <v>3.5E-4</v>
      </c>
      <c r="O49" s="12">
        <v>15.61253</v>
      </c>
      <c r="P49" s="12">
        <v>3.4000000000000002E-4</v>
      </c>
      <c r="Q49" s="12">
        <v>38.340699999999998</v>
      </c>
      <c r="R49" s="12">
        <v>9.8999999999999999E-4</v>
      </c>
      <c r="S49" s="7">
        <v>0.85585999999999995</v>
      </c>
      <c r="T49" s="7">
        <v>1.0000000000000001E-5</v>
      </c>
      <c r="U49" s="7">
        <v>2.1017899999999998</v>
      </c>
      <c r="V49" s="7">
        <v>2.0000000000000002E-5</v>
      </c>
      <c r="W49" s="5"/>
      <c r="X49" s="6"/>
      <c r="Y49" s="11"/>
      <c r="Z49" s="10"/>
      <c r="AA49" s="10"/>
      <c r="AB49" s="4" t="s">
        <v>8609</v>
      </c>
      <c r="AC49" s="4"/>
      <c r="AD49" s="4"/>
      <c r="AE49" s="4"/>
      <c r="AF49" s="4"/>
      <c r="AG49" s="8"/>
      <c r="AH49" s="8"/>
      <c r="AI49" s="8"/>
      <c r="AJ49" s="8"/>
      <c r="AK49" s="8"/>
      <c r="AL49" s="141">
        <v>309</v>
      </c>
      <c r="AM49" s="142">
        <v>9.6149000000000004</v>
      </c>
      <c r="AN49" s="142">
        <v>3.9676</v>
      </c>
      <c r="AO49" s="4" t="s">
        <v>36</v>
      </c>
      <c r="AP49" s="4" t="s">
        <v>6027</v>
      </c>
      <c r="AQ49" s="4" t="s">
        <v>8299</v>
      </c>
      <c r="AR49" s="4" t="s">
        <v>7868</v>
      </c>
      <c r="AS49" s="4"/>
    </row>
    <row r="50" spans="1:45" customFormat="1">
      <c r="A50" s="4" t="s">
        <v>4363</v>
      </c>
      <c r="B50" s="4" t="s">
        <v>996</v>
      </c>
      <c r="C50" s="4" t="s">
        <v>95</v>
      </c>
      <c r="D50" s="4" t="s">
        <v>96</v>
      </c>
      <c r="E50" s="4"/>
      <c r="F50" s="4" t="s">
        <v>997</v>
      </c>
      <c r="G50" s="14">
        <v>37.619109999999999</v>
      </c>
      <c r="H50" s="14">
        <v>-0.71493200000000001</v>
      </c>
      <c r="I50" s="4" t="s">
        <v>100</v>
      </c>
      <c r="J50" s="4" t="s">
        <v>5616</v>
      </c>
      <c r="K50" s="4" t="s">
        <v>908</v>
      </c>
      <c r="L50" s="4" t="s">
        <v>117</v>
      </c>
      <c r="M50" s="12">
        <v>18.758620000000001</v>
      </c>
      <c r="N50" s="12">
        <v>4.6000000000000001E-4</v>
      </c>
      <c r="O50" s="12">
        <v>15.67154</v>
      </c>
      <c r="P50" s="12">
        <v>3.4000000000000002E-4</v>
      </c>
      <c r="Q50" s="12">
        <v>39.082039999999999</v>
      </c>
      <c r="R50" s="12">
        <v>5.9000000000000003E-4</v>
      </c>
      <c r="S50" s="7">
        <v>0.83543999999999996</v>
      </c>
      <c r="T50" s="7">
        <v>1.0000000000000001E-5</v>
      </c>
      <c r="U50" s="7">
        <v>2.08345</v>
      </c>
      <c r="V50" s="7">
        <v>0</v>
      </c>
      <c r="W50" s="5"/>
      <c r="X50" s="6"/>
      <c r="Y50" s="11"/>
      <c r="Z50" s="10"/>
      <c r="AA50" s="10"/>
      <c r="AB50" s="4" t="s">
        <v>6741</v>
      </c>
      <c r="AC50" s="4"/>
      <c r="AD50" s="4"/>
      <c r="AE50" s="4"/>
      <c r="AF50" s="4"/>
      <c r="AG50" s="8"/>
      <c r="AH50" s="8"/>
      <c r="AI50" s="8"/>
      <c r="AJ50" s="8"/>
      <c r="AK50" s="8"/>
      <c r="AL50" s="141">
        <v>36</v>
      </c>
      <c r="AM50" s="142">
        <v>9.7377000000000002</v>
      </c>
      <c r="AN50" s="142">
        <v>4.0282999999999998</v>
      </c>
      <c r="AO50" s="4" t="s">
        <v>36</v>
      </c>
      <c r="AP50" s="4" t="s">
        <v>6027</v>
      </c>
      <c r="AQ50" s="4" t="s">
        <v>8299</v>
      </c>
      <c r="AR50" s="4" t="s">
        <v>7868</v>
      </c>
      <c r="AS50" s="4"/>
    </row>
    <row r="51" spans="1:45" customFormat="1">
      <c r="A51" s="4" t="s">
        <v>4364</v>
      </c>
      <c r="B51" s="4" t="s">
        <v>998</v>
      </c>
      <c r="C51" s="4" t="s">
        <v>95</v>
      </c>
      <c r="D51" s="4" t="s">
        <v>3200</v>
      </c>
      <c r="E51" s="4"/>
      <c r="F51" s="4" t="s">
        <v>999</v>
      </c>
      <c r="G51" s="14">
        <v>37.336720999999997</v>
      </c>
      <c r="H51" s="14">
        <v>-2.447924</v>
      </c>
      <c r="I51" s="4" t="s">
        <v>100</v>
      </c>
      <c r="J51" s="4" t="s">
        <v>5616</v>
      </c>
      <c r="K51" s="4" t="s">
        <v>908</v>
      </c>
      <c r="L51" s="4" t="s">
        <v>117</v>
      </c>
      <c r="M51" s="12">
        <v>19.309100000000001</v>
      </c>
      <c r="N51" s="12">
        <v>3.3E-4</v>
      </c>
      <c r="O51" s="12">
        <v>15.702809999999999</v>
      </c>
      <c r="P51" s="12">
        <v>2.9999999999999997E-4</v>
      </c>
      <c r="Q51" s="12">
        <v>38.964950000000002</v>
      </c>
      <c r="R51" s="12">
        <v>6.7000000000000002E-4</v>
      </c>
      <c r="S51" s="7">
        <v>0.81323000000000001</v>
      </c>
      <c r="T51" s="7">
        <v>1.0000000000000001E-5</v>
      </c>
      <c r="U51" s="7">
        <v>2.0179499999999999</v>
      </c>
      <c r="V51" s="7">
        <v>1.0000000000000001E-5</v>
      </c>
      <c r="W51" s="5"/>
      <c r="X51" s="6"/>
      <c r="Y51" s="11"/>
      <c r="Z51" s="10"/>
      <c r="AA51" s="10"/>
      <c r="AB51" s="4" t="s">
        <v>6741</v>
      </c>
      <c r="AC51" s="4"/>
      <c r="AD51" s="4"/>
      <c r="AE51" s="4"/>
      <c r="AF51" s="4"/>
      <c r="AG51" s="8"/>
      <c r="AH51" s="8"/>
      <c r="AI51" s="8"/>
      <c r="AJ51" s="8"/>
      <c r="AK51" s="8"/>
      <c r="AL51" s="141">
        <v>-318</v>
      </c>
      <c r="AM51" s="142">
        <v>9.7700999999999993</v>
      </c>
      <c r="AN51" s="142">
        <v>3.6473</v>
      </c>
      <c r="AO51" s="4" t="s">
        <v>36</v>
      </c>
      <c r="AP51" s="4" t="s">
        <v>6027</v>
      </c>
      <c r="AQ51" s="4" t="s">
        <v>8299</v>
      </c>
      <c r="AR51" s="4" t="s">
        <v>7868</v>
      </c>
      <c r="AS51" s="4"/>
    </row>
    <row r="52" spans="1:45" customFormat="1">
      <c r="A52" s="4" t="s">
        <v>4365</v>
      </c>
      <c r="B52" s="4" t="s">
        <v>1000</v>
      </c>
      <c r="C52" s="4" t="s">
        <v>95</v>
      </c>
      <c r="D52" s="4" t="s">
        <v>1001</v>
      </c>
      <c r="E52" s="4"/>
      <c r="F52" s="4" t="s">
        <v>1002</v>
      </c>
      <c r="G52" s="14">
        <v>42.964193999999999</v>
      </c>
      <c r="H52" s="14">
        <v>-5.6092899999999997</v>
      </c>
      <c r="I52" s="4" t="s">
        <v>100</v>
      </c>
      <c r="J52" s="4" t="s">
        <v>5616</v>
      </c>
      <c r="K52" s="4" t="s">
        <v>908</v>
      </c>
      <c r="L52" s="4" t="s">
        <v>117</v>
      </c>
      <c r="M52" s="12">
        <v>18.835599999999999</v>
      </c>
      <c r="N52" s="12">
        <v>2.3000000000000001E-4</v>
      </c>
      <c r="O52" s="12">
        <v>15.70031</v>
      </c>
      <c r="P52" s="12">
        <v>2.5000000000000001E-4</v>
      </c>
      <c r="Q52" s="12">
        <v>38.53754</v>
      </c>
      <c r="R52" s="12">
        <v>8.4999999999999995E-4</v>
      </c>
      <c r="S52" s="7">
        <v>0.83353999999999995</v>
      </c>
      <c r="T52" s="7">
        <v>0</v>
      </c>
      <c r="U52" s="7">
        <v>2.0459999999999998</v>
      </c>
      <c r="V52" s="7">
        <v>2.0000000000000002E-5</v>
      </c>
      <c r="W52" s="5"/>
      <c r="X52" s="6"/>
      <c r="Y52" s="11"/>
      <c r="Z52" s="10"/>
      <c r="AA52" s="10"/>
      <c r="AB52" s="4" t="s">
        <v>8609</v>
      </c>
      <c r="AC52" s="4"/>
      <c r="AD52" s="4"/>
      <c r="AE52" s="4"/>
      <c r="AF52" s="4"/>
      <c r="AG52" s="8"/>
      <c r="AH52" s="8"/>
      <c r="AI52" s="8"/>
      <c r="AJ52" s="8"/>
      <c r="AK52" s="8"/>
      <c r="AL52" s="141">
        <v>35</v>
      </c>
      <c r="AM52" s="142">
        <v>9.8339999999999996</v>
      </c>
      <c r="AN52" s="142">
        <v>3.7187000000000001</v>
      </c>
      <c r="AO52" s="4" t="s">
        <v>36</v>
      </c>
      <c r="AP52" s="4" t="s">
        <v>6027</v>
      </c>
      <c r="AQ52" s="4" t="s">
        <v>8299</v>
      </c>
      <c r="AR52" s="4" t="s">
        <v>7868</v>
      </c>
      <c r="AS52" s="4"/>
    </row>
  </sheetData>
  <sheetProtection selectLockedCells="1" selectUnlockedCells="1"/>
  <pageMargins left="0.75" right="0.75" top="1" bottom="1" header="0.51180555555555551" footer="0.51180555555555551"/>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2"/>
  <sheetViews>
    <sheetView zoomScale="85" zoomScaleNormal="85" zoomScalePageLayoutView="85"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4366</v>
      </c>
      <c r="B2" s="4">
        <v>12377</v>
      </c>
      <c r="C2" s="4" t="s">
        <v>95</v>
      </c>
      <c r="D2" s="4" t="s">
        <v>390</v>
      </c>
      <c r="E2" s="4" t="s">
        <v>1003</v>
      </c>
      <c r="F2" s="4" t="s">
        <v>1004</v>
      </c>
      <c r="G2" s="14">
        <v>41.951076999999998</v>
      </c>
      <c r="H2" s="14">
        <v>2.553871</v>
      </c>
      <c r="I2" s="4" t="s">
        <v>100</v>
      </c>
      <c r="J2" s="4" t="s">
        <v>3053</v>
      </c>
      <c r="K2" s="4"/>
      <c r="L2" s="4" t="s">
        <v>114</v>
      </c>
      <c r="M2" s="71">
        <v>18.538799999999998</v>
      </c>
      <c r="N2" s="71">
        <v>8.0000000000000002E-3</v>
      </c>
      <c r="O2" s="71">
        <v>15.6854</v>
      </c>
      <c r="P2" s="71">
        <v>8.9999999999999993E-3</v>
      </c>
      <c r="Q2" s="71">
        <v>38.894799999999996</v>
      </c>
      <c r="R2" s="71">
        <v>1.9E-2</v>
      </c>
      <c r="S2" s="76">
        <v>0.846086</v>
      </c>
      <c r="T2" s="76">
        <v>5.0000000000000001E-3</v>
      </c>
      <c r="U2" s="76">
        <v>2.097979</v>
      </c>
      <c r="V2" s="76">
        <v>6.0000000000000001E-3</v>
      </c>
      <c r="W2" s="5"/>
      <c r="X2" s="6"/>
      <c r="Y2" s="11"/>
      <c r="Z2" s="10"/>
      <c r="AA2" s="10"/>
      <c r="AB2" s="4" t="s">
        <v>6746</v>
      </c>
      <c r="AC2" s="4"/>
      <c r="AD2" s="4"/>
      <c r="AE2" s="4"/>
      <c r="AF2" s="4"/>
      <c r="AG2" s="8"/>
      <c r="AH2" s="8"/>
      <c r="AI2" s="8"/>
      <c r="AJ2" s="8"/>
      <c r="AK2" s="8"/>
      <c r="AL2" s="141">
        <v>227</v>
      </c>
      <c r="AM2" s="142">
        <v>9.8353999999999999</v>
      </c>
      <c r="AN2" s="142">
        <v>4.0850999999999997</v>
      </c>
      <c r="AO2" s="4" t="s">
        <v>8253</v>
      </c>
      <c r="AP2" s="4" t="s">
        <v>6028</v>
      </c>
      <c r="AQ2" s="4" t="s">
        <v>8293</v>
      </c>
      <c r="AR2" s="4" t="s">
        <v>3048</v>
      </c>
      <c r="AS2" s="4"/>
    </row>
    <row r="3" spans="1:45" customFormat="1">
      <c r="A3" s="4" t="s">
        <v>4367</v>
      </c>
      <c r="B3" s="4">
        <v>12379</v>
      </c>
      <c r="C3" s="4" t="s">
        <v>95</v>
      </c>
      <c r="D3" s="4" t="s">
        <v>390</v>
      </c>
      <c r="E3" s="4" t="s">
        <v>1005</v>
      </c>
      <c r="F3" s="4" t="s">
        <v>1006</v>
      </c>
      <c r="G3" s="14">
        <v>41.939712999999998</v>
      </c>
      <c r="H3" s="14">
        <v>2.6284529999999999</v>
      </c>
      <c r="I3" s="4" t="s">
        <v>100</v>
      </c>
      <c r="J3" s="4" t="s">
        <v>3053</v>
      </c>
      <c r="K3" s="4"/>
      <c r="L3" s="4" t="s">
        <v>114</v>
      </c>
      <c r="M3" s="71">
        <v>18.3293</v>
      </c>
      <c r="N3" s="71">
        <v>8.0000000000000002E-3</v>
      </c>
      <c r="O3" s="71">
        <v>15.671200000000001</v>
      </c>
      <c r="P3" s="71">
        <v>0.01</v>
      </c>
      <c r="Q3" s="71">
        <v>38.497700000000002</v>
      </c>
      <c r="R3" s="71">
        <v>0.02</v>
      </c>
      <c r="S3" s="76">
        <v>0.85499400000000003</v>
      </c>
      <c r="T3" s="76">
        <v>5.0000000000000001E-3</v>
      </c>
      <c r="U3" s="76">
        <v>2.1003150000000002</v>
      </c>
      <c r="V3" s="76">
        <v>6.0000000000000001E-3</v>
      </c>
      <c r="W3" s="5"/>
      <c r="X3" s="6"/>
      <c r="Y3" s="11"/>
      <c r="Z3" s="10"/>
      <c r="AA3" s="10"/>
      <c r="AB3" s="4" t="s">
        <v>6746</v>
      </c>
      <c r="AC3" s="4"/>
      <c r="AD3" s="4"/>
      <c r="AE3" s="4"/>
      <c r="AF3" s="4"/>
      <c r="AG3" s="8"/>
      <c r="AH3" s="8"/>
      <c r="AI3" s="8"/>
      <c r="AJ3" s="8"/>
      <c r="AK3" s="8"/>
      <c r="AL3" s="141">
        <v>354</v>
      </c>
      <c r="AM3" s="142">
        <v>9.8277999999999999</v>
      </c>
      <c r="AN3" s="142">
        <v>4.0132000000000003</v>
      </c>
      <c r="AO3" s="4" t="s">
        <v>8253</v>
      </c>
      <c r="AP3" s="4" t="s">
        <v>6028</v>
      </c>
      <c r="AQ3" s="4" t="s">
        <v>8293</v>
      </c>
      <c r="AR3" s="4" t="s">
        <v>3048</v>
      </c>
      <c r="AS3" s="4"/>
    </row>
    <row r="4" spans="1:45" customFormat="1">
      <c r="A4" s="4" t="s">
        <v>4368</v>
      </c>
      <c r="B4" s="4">
        <v>12380</v>
      </c>
      <c r="C4" s="4" t="s">
        <v>95</v>
      </c>
      <c r="D4" s="4" t="s">
        <v>390</v>
      </c>
      <c r="E4" s="4" t="s">
        <v>1003</v>
      </c>
      <c r="F4" s="4" t="s">
        <v>1004</v>
      </c>
      <c r="G4" s="14">
        <v>41.951076999999998</v>
      </c>
      <c r="H4" s="14">
        <v>2.553871</v>
      </c>
      <c r="I4" s="4" t="s">
        <v>100</v>
      </c>
      <c r="J4" s="4" t="s">
        <v>3053</v>
      </c>
      <c r="K4" s="4"/>
      <c r="L4" s="4" t="s">
        <v>114</v>
      </c>
      <c r="M4" s="71">
        <v>18.4436</v>
      </c>
      <c r="N4" s="71">
        <v>8.0000000000000002E-3</v>
      </c>
      <c r="O4" s="71">
        <v>15.68</v>
      </c>
      <c r="P4" s="71">
        <v>8.9999999999999993E-3</v>
      </c>
      <c r="Q4" s="71">
        <v>38.693800000000003</v>
      </c>
      <c r="R4" s="71">
        <v>1.9E-2</v>
      </c>
      <c r="S4" s="76">
        <v>0.85016199999999997</v>
      </c>
      <c r="T4" s="76">
        <v>5.0000000000000001E-3</v>
      </c>
      <c r="U4" s="76">
        <v>2.0979179999999999</v>
      </c>
      <c r="V4" s="76">
        <v>6.0000000000000001E-3</v>
      </c>
      <c r="W4" s="5"/>
      <c r="X4" s="6"/>
      <c r="Y4" s="11"/>
      <c r="Z4" s="10"/>
      <c r="AA4" s="10"/>
      <c r="AB4" s="4" t="s">
        <v>6746</v>
      </c>
      <c r="AC4" s="4"/>
      <c r="AD4" s="4"/>
      <c r="AE4" s="4"/>
      <c r="AF4" s="4"/>
      <c r="AG4" s="8"/>
      <c r="AH4" s="8"/>
      <c r="AI4" s="8"/>
      <c r="AJ4" s="8"/>
      <c r="AK4" s="8"/>
      <c r="AL4" s="141">
        <v>287</v>
      </c>
      <c r="AM4" s="142">
        <v>9.8354999999999997</v>
      </c>
      <c r="AN4" s="142">
        <v>4.0427</v>
      </c>
      <c r="AO4" s="4" t="s">
        <v>8253</v>
      </c>
      <c r="AP4" s="4" t="s">
        <v>6028</v>
      </c>
      <c r="AQ4" s="4" t="s">
        <v>8293</v>
      </c>
      <c r="AR4" s="4" t="s">
        <v>3048</v>
      </c>
      <c r="AS4" s="4"/>
    </row>
    <row r="5" spans="1:45" customFormat="1">
      <c r="A5" s="4" t="s">
        <v>4369</v>
      </c>
      <c r="B5" s="4">
        <v>12384</v>
      </c>
      <c r="C5" s="4" t="s">
        <v>95</v>
      </c>
      <c r="D5" s="4" t="s">
        <v>390</v>
      </c>
      <c r="E5" s="4" t="s">
        <v>1003</v>
      </c>
      <c r="F5" s="4" t="s">
        <v>1004</v>
      </c>
      <c r="G5" s="14">
        <v>41.951076999999998</v>
      </c>
      <c r="H5" s="14">
        <v>2.553871</v>
      </c>
      <c r="I5" s="4" t="s">
        <v>100</v>
      </c>
      <c r="J5" s="4" t="s">
        <v>3053</v>
      </c>
      <c r="K5" s="4"/>
      <c r="L5" s="4" t="s">
        <v>114</v>
      </c>
      <c r="M5" s="71">
        <v>18.540199999999999</v>
      </c>
      <c r="N5" s="71">
        <v>8.0000000000000002E-3</v>
      </c>
      <c r="O5" s="71">
        <v>15.6854</v>
      </c>
      <c r="P5" s="71">
        <v>0.01</v>
      </c>
      <c r="Q5" s="71">
        <v>38.8917</v>
      </c>
      <c r="R5" s="71">
        <v>1.9E-2</v>
      </c>
      <c r="S5" s="76">
        <v>0.84602200000000005</v>
      </c>
      <c r="T5" s="76">
        <v>5.0000000000000001E-3</v>
      </c>
      <c r="U5" s="76">
        <v>2.0976669999999999</v>
      </c>
      <c r="V5" s="76">
        <v>6.0000000000000001E-3</v>
      </c>
      <c r="W5" s="5"/>
      <c r="X5" s="6"/>
      <c r="Y5" s="11"/>
      <c r="Z5" s="10"/>
      <c r="AA5" s="10"/>
      <c r="AB5" s="4" t="s">
        <v>6746</v>
      </c>
      <c r="AC5" s="4"/>
      <c r="AD5" s="4"/>
      <c r="AE5" s="4"/>
      <c r="AF5" s="4"/>
      <c r="AG5" s="8"/>
      <c r="AH5" s="8"/>
      <c r="AI5" s="8"/>
      <c r="AJ5" s="8"/>
      <c r="AK5" s="8"/>
      <c r="AL5" s="141">
        <v>226</v>
      </c>
      <c r="AM5" s="142">
        <v>9.8351000000000006</v>
      </c>
      <c r="AN5" s="142">
        <v>4.0824999999999996</v>
      </c>
      <c r="AO5" s="4" t="s">
        <v>8253</v>
      </c>
      <c r="AP5" s="4" t="s">
        <v>6028</v>
      </c>
      <c r="AQ5" s="4" t="s">
        <v>8293</v>
      </c>
      <c r="AR5" s="4" t="s">
        <v>3048</v>
      </c>
      <c r="AS5" s="4"/>
    </row>
    <row r="6" spans="1:45" customFormat="1">
      <c r="A6" s="4" t="s">
        <v>4370</v>
      </c>
      <c r="B6" s="4">
        <v>12386</v>
      </c>
      <c r="C6" s="4" t="s">
        <v>95</v>
      </c>
      <c r="D6" s="4" t="s">
        <v>390</v>
      </c>
      <c r="E6" s="4" t="s">
        <v>1007</v>
      </c>
      <c r="F6" s="4" t="s">
        <v>1008</v>
      </c>
      <c r="G6" s="14">
        <v>41.907536</v>
      </c>
      <c r="H6" s="14">
        <v>3.1518030000000001</v>
      </c>
      <c r="I6" s="4" t="s">
        <v>100</v>
      </c>
      <c r="J6" s="4" t="s">
        <v>3053</v>
      </c>
      <c r="K6" s="4"/>
      <c r="L6" s="4" t="s">
        <v>114</v>
      </c>
      <c r="M6" s="71">
        <v>18.4819</v>
      </c>
      <c r="N6" s="71">
        <v>8.9999999999999993E-3</v>
      </c>
      <c r="O6" s="71">
        <v>15.6922</v>
      </c>
      <c r="P6" s="71">
        <v>1.0999999999999999E-2</v>
      </c>
      <c r="Q6" s="71">
        <v>38.764800000000001</v>
      </c>
      <c r="R6" s="71">
        <v>2.1000000000000001E-2</v>
      </c>
      <c r="S6" s="76">
        <v>0.84905600000000003</v>
      </c>
      <c r="T6" s="76">
        <v>5.0000000000000001E-3</v>
      </c>
      <c r="U6" s="76">
        <v>2.0974110000000001</v>
      </c>
      <c r="V6" s="76">
        <v>6.0000000000000001E-3</v>
      </c>
      <c r="W6" s="5"/>
      <c r="X6" s="6"/>
      <c r="Y6" s="11"/>
      <c r="Z6" s="10"/>
      <c r="AA6" s="10"/>
      <c r="AB6" s="4" t="s">
        <v>6746</v>
      </c>
      <c r="AC6" s="4"/>
      <c r="AD6" s="4"/>
      <c r="AE6" s="4"/>
      <c r="AF6" s="4"/>
      <c r="AG6" s="8"/>
      <c r="AH6" s="8"/>
      <c r="AI6" s="8"/>
      <c r="AJ6" s="8"/>
      <c r="AK6" s="8"/>
      <c r="AL6" s="141">
        <v>281</v>
      </c>
      <c r="AM6" s="142">
        <v>9.875</v>
      </c>
      <c r="AN6" s="142">
        <v>4.0583</v>
      </c>
      <c r="AO6" s="4" t="s">
        <v>8253</v>
      </c>
      <c r="AP6" s="4" t="s">
        <v>6028</v>
      </c>
      <c r="AQ6" s="4" t="s">
        <v>8293</v>
      </c>
      <c r="AR6" s="4" t="s">
        <v>3048</v>
      </c>
      <c r="AS6" s="4"/>
    </row>
    <row r="7" spans="1:45" customFormat="1">
      <c r="A7" s="4" t="s">
        <v>4371</v>
      </c>
      <c r="B7" s="4">
        <v>12388</v>
      </c>
      <c r="C7" s="4" t="s">
        <v>95</v>
      </c>
      <c r="D7" s="4" t="s">
        <v>390</v>
      </c>
      <c r="E7" s="4" t="s">
        <v>1007</v>
      </c>
      <c r="F7" s="4" t="s">
        <v>1008</v>
      </c>
      <c r="G7" s="14">
        <v>41.907536</v>
      </c>
      <c r="H7" s="14">
        <v>3.1518030000000001</v>
      </c>
      <c r="I7" s="4" t="s">
        <v>100</v>
      </c>
      <c r="J7" s="4" t="s">
        <v>3053</v>
      </c>
      <c r="K7" s="4"/>
      <c r="L7" s="4" t="s">
        <v>114</v>
      </c>
      <c r="M7" s="71">
        <v>18.478000000000002</v>
      </c>
      <c r="N7" s="71">
        <v>8.0000000000000002E-3</v>
      </c>
      <c r="O7" s="71">
        <v>15.682399999999999</v>
      </c>
      <c r="P7" s="71">
        <v>8.9999999999999993E-3</v>
      </c>
      <c r="Q7" s="71">
        <v>38.735399999999998</v>
      </c>
      <c r="R7" s="71">
        <v>1.9E-2</v>
      </c>
      <c r="S7" s="76">
        <v>0.84870299999999999</v>
      </c>
      <c r="T7" s="76">
        <v>5.0000000000000001E-3</v>
      </c>
      <c r="U7" s="76">
        <v>2.0962429999999999</v>
      </c>
      <c r="V7" s="76">
        <v>6.0000000000000001E-3</v>
      </c>
      <c r="W7" s="5"/>
      <c r="X7" s="6"/>
      <c r="Y7" s="11"/>
      <c r="Z7" s="10"/>
      <c r="AA7" s="10"/>
      <c r="AB7" s="4" t="s">
        <v>6746</v>
      </c>
      <c r="AC7" s="4"/>
      <c r="AD7" s="4"/>
      <c r="AE7" s="4"/>
      <c r="AF7" s="4"/>
      <c r="AG7" s="8"/>
      <c r="AH7" s="8"/>
      <c r="AI7" s="8"/>
      <c r="AJ7" s="8"/>
      <c r="AK7" s="8"/>
      <c r="AL7" s="141">
        <v>266</v>
      </c>
      <c r="AM7" s="142">
        <v>9.8370999999999995</v>
      </c>
      <c r="AN7" s="142">
        <v>4.0420999999999996</v>
      </c>
      <c r="AO7" s="4" t="s">
        <v>8253</v>
      </c>
      <c r="AP7" s="4" t="s">
        <v>6028</v>
      </c>
      <c r="AQ7" s="4" t="s">
        <v>8293</v>
      </c>
      <c r="AR7" s="4" t="s">
        <v>3048</v>
      </c>
      <c r="AS7" s="4"/>
    </row>
    <row r="8" spans="1:45" customFormat="1">
      <c r="A8" s="4" t="s">
        <v>4372</v>
      </c>
      <c r="B8" s="4">
        <v>12390</v>
      </c>
      <c r="C8" s="4" t="s">
        <v>95</v>
      </c>
      <c r="D8" s="4" t="s">
        <v>390</v>
      </c>
      <c r="E8" s="4" t="s">
        <v>1009</v>
      </c>
      <c r="F8" s="4" t="s">
        <v>1010</v>
      </c>
      <c r="G8" s="14">
        <v>41.854785</v>
      </c>
      <c r="H8" s="14">
        <v>3.1256219999999999</v>
      </c>
      <c r="I8" s="4" t="s">
        <v>100</v>
      </c>
      <c r="J8" s="4" t="s">
        <v>3053</v>
      </c>
      <c r="K8" s="4"/>
      <c r="L8" s="4" t="s">
        <v>114</v>
      </c>
      <c r="M8" s="71">
        <v>18.5167</v>
      </c>
      <c r="N8" s="71">
        <v>8.0000000000000002E-3</v>
      </c>
      <c r="O8" s="71">
        <v>15.6822</v>
      </c>
      <c r="P8" s="71">
        <v>8.9999999999999993E-3</v>
      </c>
      <c r="Q8" s="71">
        <v>38.833599999999997</v>
      </c>
      <c r="R8" s="71">
        <v>1.9E-2</v>
      </c>
      <c r="S8" s="76">
        <v>0.85033000000000003</v>
      </c>
      <c r="T8" s="76">
        <v>5.0000000000000001E-3</v>
      </c>
      <c r="U8" s="76">
        <v>2.0971899999999999</v>
      </c>
      <c r="V8" s="76">
        <v>6.0000000000000001E-3</v>
      </c>
      <c r="W8" s="5"/>
      <c r="X8" s="6"/>
      <c r="Y8" s="11"/>
      <c r="Z8" s="10"/>
      <c r="AA8" s="10"/>
      <c r="AB8" s="4" t="s">
        <v>6746</v>
      </c>
      <c r="AC8" s="4"/>
      <c r="AD8" s="4"/>
      <c r="AE8" s="4"/>
      <c r="AF8" s="4"/>
      <c r="AG8" s="8"/>
      <c r="AH8" s="8"/>
      <c r="AI8" s="8"/>
      <c r="AJ8" s="8"/>
      <c r="AK8" s="8"/>
      <c r="AL8" s="141">
        <v>237</v>
      </c>
      <c r="AM8" s="142">
        <v>9.8277000000000001</v>
      </c>
      <c r="AN8" s="142">
        <v>4.0670999999999999</v>
      </c>
      <c r="AO8" s="4" t="s">
        <v>8253</v>
      </c>
      <c r="AP8" s="4" t="s">
        <v>6028</v>
      </c>
      <c r="AQ8" s="4" t="s">
        <v>8293</v>
      </c>
      <c r="AR8" s="4" t="s">
        <v>3048</v>
      </c>
      <c r="AS8" s="4"/>
    </row>
    <row r="9" spans="1:45" customFormat="1">
      <c r="A9" s="4" t="s">
        <v>4373</v>
      </c>
      <c r="B9" s="4">
        <v>12410</v>
      </c>
      <c r="C9" s="4" t="s">
        <v>95</v>
      </c>
      <c r="D9" s="4" t="s">
        <v>390</v>
      </c>
      <c r="E9" s="4" t="s">
        <v>1009</v>
      </c>
      <c r="F9" s="4" t="s">
        <v>1011</v>
      </c>
      <c r="G9" s="14">
        <v>41.854785</v>
      </c>
      <c r="H9" s="14">
        <v>3.1256219999999999</v>
      </c>
      <c r="I9" s="4" t="s">
        <v>100</v>
      </c>
      <c r="J9" s="4" t="s">
        <v>3053</v>
      </c>
      <c r="K9" s="4"/>
      <c r="L9" s="4" t="s">
        <v>114</v>
      </c>
      <c r="M9" s="71">
        <v>18.515499999999999</v>
      </c>
      <c r="N9" s="71">
        <v>8.0000000000000002E-3</v>
      </c>
      <c r="O9" s="71">
        <v>15.686500000000001</v>
      </c>
      <c r="P9" s="71">
        <v>0.01</v>
      </c>
      <c r="Q9" s="71">
        <v>38.850999999999999</v>
      </c>
      <c r="R9" s="71">
        <v>0.02</v>
      </c>
      <c r="S9" s="76">
        <v>0.84720099999999998</v>
      </c>
      <c r="T9" s="76">
        <v>5.0000000000000001E-3</v>
      </c>
      <c r="U9" s="76">
        <v>2.0982560000000001</v>
      </c>
      <c r="V9" s="76">
        <v>6.0000000000000001E-3</v>
      </c>
      <c r="W9" s="5"/>
      <c r="X9" s="6"/>
      <c r="Y9" s="11"/>
      <c r="Z9" s="10"/>
      <c r="AA9" s="10"/>
      <c r="AB9" s="4" t="s">
        <v>6746</v>
      </c>
      <c r="AC9" s="4"/>
      <c r="AD9" s="4"/>
      <c r="AE9" s="4"/>
      <c r="AF9" s="4"/>
      <c r="AG9" s="8"/>
      <c r="AH9" s="8"/>
      <c r="AI9" s="8"/>
      <c r="AJ9" s="8"/>
      <c r="AK9" s="8"/>
      <c r="AL9" s="141">
        <v>246</v>
      </c>
      <c r="AM9" s="142">
        <v>9.8449000000000009</v>
      </c>
      <c r="AN9" s="142">
        <v>4.0785</v>
      </c>
      <c r="AO9" s="4" t="s">
        <v>8253</v>
      </c>
      <c r="AP9" s="4" t="s">
        <v>6028</v>
      </c>
      <c r="AQ9" s="4" t="s">
        <v>8293</v>
      </c>
      <c r="AR9" s="4" t="s">
        <v>3048</v>
      </c>
      <c r="AS9" s="4"/>
    </row>
    <row r="10" spans="1:45" customFormat="1">
      <c r="A10" s="4" t="s">
        <v>4374</v>
      </c>
      <c r="B10" s="4">
        <v>12411</v>
      </c>
      <c r="C10" s="4" t="s">
        <v>95</v>
      </c>
      <c r="D10" s="4" t="s">
        <v>390</v>
      </c>
      <c r="E10" s="4" t="s">
        <v>1009</v>
      </c>
      <c r="F10" s="4" t="s">
        <v>1011</v>
      </c>
      <c r="G10" s="14">
        <v>41.854785</v>
      </c>
      <c r="H10" s="14">
        <v>3.1256219999999999</v>
      </c>
      <c r="I10" s="4" t="s">
        <v>100</v>
      </c>
      <c r="J10" s="4" t="s">
        <v>3053</v>
      </c>
      <c r="K10" s="4"/>
      <c r="L10" s="4" t="s">
        <v>114</v>
      </c>
      <c r="M10" s="71">
        <v>18.520800000000001</v>
      </c>
      <c r="N10" s="71">
        <v>8.0000000000000002E-3</v>
      </c>
      <c r="O10" s="71">
        <v>15.6853</v>
      </c>
      <c r="P10" s="71">
        <v>8.9999999999999993E-3</v>
      </c>
      <c r="Q10" s="71">
        <v>38.829599999999999</v>
      </c>
      <c r="R10" s="71">
        <v>1.9E-2</v>
      </c>
      <c r="S10" s="76">
        <v>0.84690600000000005</v>
      </c>
      <c r="T10" s="76">
        <v>5.0000000000000001E-3</v>
      </c>
      <c r="U10" s="76">
        <v>2.0965150000000001</v>
      </c>
      <c r="V10" s="76">
        <v>6.0000000000000001E-3</v>
      </c>
      <c r="W10" s="5"/>
      <c r="X10" s="6"/>
      <c r="Y10" s="11"/>
      <c r="Z10" s="10"/>
      <c r="AA10" s="10"/>
      <c r="AB10" s="4" t="s">
        <v>6746</v>
      </c>
      <c r="AC10" s="4"/>
      <c r="AD10" s="4"/>
      <c r="AE10" s="4"/>
      <c r="AF10" s="4"/>
      <c r="AG10" s="8"/>
      <c r="AH10" s="8"/>
      <c r="AI10" s="8"/>
      <c r="AJ10" s="8"/>
      <c r="AK10" s="8"/>
      <c r="AL10" s="141">
        <v>240</v>
      </c>
      <c r="AM10" s="142">
        <v>9.8390000000000004</v>
      </c>
      <c r="AN10" s="142">
        <v>4.0632999999999999</v>
      </c>
      <c r="AO10" s="4" t="s">
        <v>8253</v>
      </c>
      <c r="AP10" s="4" t="s">
        <v>6028</v>
      </c>
      <c r="AQ10" s="4" t="s">
        <v>8293</v>
      </c>
      <c r="AR10" s="4" t="s">
        <v>3048</v>
      </c>
      <c r="AS10" s="4"/>
    </row>
    <row r="11" spans="1:45" customFormat="1">
      <c r="A11" s="4" t="s">
        <v>4375</v>
      </c>
      <c r="B11" s="4">
        <v>5130</v>
      </c>
      <c r="C11" s="4" t="s">
        <v>95</v>
      </c>
      <c r="D11" s="4" t="s">
        <v>390</v>
      </c>
      <c r="E11" s="4" t="s">
        <v>1012</v>
      </c>
      <c r="F11" s="4"/>
      <c r="G11" s="14">
        <v>42.134501</v>
      </c>
      <c r="H11" s="14">
        <v>3.117362</v>
      </c>
      <c r="I11" s="4" t="s">
        <v>8606</v>
      </c>
      <c r="J11" s="4" t="s">
        <v>5603</v>
      </c>
      <c r="K11" s="4" t="s">
        <v>1013</v>
      </c>
      <c r="L11" s="4"/>
      <c r="M11" s="71">
        <v>18.763000000000002</v>
      </c>
      <c r="N11" s="71">
        <v>2.1999999999999999E-2</v>
      </c>
      <c r="O11" s="71">
        <v>15.656000000000001</v>
      </c>
      <c r="P11" s="71">
        <v>2.4E-2</v>
      </c>
      <c r="Q11" s="71">
        <v>38.78</v>
      </c>
      <c r="R11" s="71">
        <v>2.4E-2</v>
      </c>
      <c r="S11" s="76">
        <v>0.83440000000000003</v>
      </c>
      <c r="T11" s="76">
        <v>6.0000000000000001E-3</v>
      </c>
      <c r="U11" s="76">
        <v>2.0668099999999998</v>
      </c>
      <c r="V11" s="76">
        <v>6.0000000000000001E-3</v>
      </c>
      <c r="W11" s="5"/>
      <c r="X11" s="6"/>
      <c r="Y11" s="11"/>
      <c r="Z11" s="10"/>
      <c r="AA11" s="10"/>
      <c r="AB11" s="4"/>
      <c r="AC11" s="4"/>
      <c r="AD11" s="4"/>
      <c r="AE11" s="4"/>
      <c r="AF11" s="4"/>
      <c r="AG11" s="8"/>
      <c r="AH11" s="8"/>
      <c r="AI11" s="8"/>
      <c r="AJ11" s="8" t="s">
        <v>5623</v>
      </c>
      <c r="AK11" s="8" t="s">
        <v>5617</v>
      </c>
      <c r="AL11" s="141">
        <v>1</v>
      </c>
      <c r="AM11" s="142">
        <v>9.6775000000000002</v>
      </c>
      <c r="AN11" s="142">
        <v>3.8685999999999998</v>
      </c>
      <c r="AO11" s="4" t="s">
        <v>8253</v>
      </c>
      <c r="AP11" s="4" t="s">
        <v>6028</v>
      </c>
      <c r="AQ11" s="4" t="s">
        <v>8293</v>
      </c>
      <c r="AR11" s="4" t="s">
        <v>3048</v>
      </c>
      <c r="AS11" s="4"/>
    </row>
    <row r="12" spans="1:45" customFormat="1">
      <c r="A12" s="4" t="s">
        <v>4376</v>
      </c>
      <c r="B12" s="4">
        <v>5827</v>
      </c>
      <c r="C12" s="4" t="s">
        <v>95</v>
      </c>
      <c r="D12" s="4" t="s">
        <v>390</v>
      </c>
      <c r="E12" s="4" t="s">
        <v>1012</v>
      </c>
      <c r="F12" s="4"/>
      <c r="G12" s="14">
        <v>42.134501</v>
      </c>
      <c r="H12" s="14">
        <v>3.117362</v>
      </c>
      <c r="I12" s="4" t="s">
        <v>8606</v>
      </c>
      <c r="J12" s="4" t="s">
        <v>5603</v>
      </c>
      <c r="K12" s="4" t="s">
        <v>1013</v>
      </c>
      <c r="L12" s="4"/>
      <c r="M12" s="71">
        <v>18.614999999999998</v>
      </c>
      <c r="N12" s="71">
        <v>5.8000000000000003E-2</v>
      </c>
      <c r="O12" s="71">
        <v>15.664</v>
      </c>
      <c r="P12" s="71">
        <v>5.6000000000000001E-2</v>
      </c>
      <c r="Q12" s="71">
        <v>38.759</v>
      </c>
      <c r="R12" s="71">
        <v>5.6000000000000001E-2</v>
      </c>
      <c r="S12" s="76">
        <v>0.84826000000000001</v>
      </c>
      <c r="T12" s="76">
        <v>1.2E-2</v>
      </c>
      <c r="U12" s="76">
        <v>2.0821999999999998</v>
      </c>
      <c r="V12" s="76">
        <v>1.2E-2</v>
      </c>
      <c r="W12" s="5"/>
      <c r="X12" s="6"/>
      <c r="Y12" s="11"/>
      <c r="Z12" s="10"/>
      <c r="AA12" s="10"/>
      <c r="AB12" s="4"/>
      <c r="AC12" s="4"/>
      <c r="AD12" s="4"/>
      <c r="AE12" s="4"/>
      <c r="AF12" s="4"/>
      <c r="AG12" s="8"/>
      <c r="AH12" s="8"/>
      <c r="AI12" s="8"/>
      <c r="AJ12" s="8" t="s">
        <v>5623</v>
      </c>
      <c r="AK12" s="8" t="s">
        <v>5618</v>
      </c>
      <c r="AL12" s="141">
        <v>129</v>
      </c>
      <c r="AM12" s="142">
        <v>9.7360000000000007</v>
      </c>
      <c r="AN12" s="142">
        <v>3.9563000000000001</v>
      </c>
      <c r="AO12" s="4" t="s">
        <v>8253</v>
      </c>
      <c r="AP12" s="4" t="s">
        <v>6028</v>
      </c>
      <c r="AQ12" s="4" t="s">
        <v>8293</v>
      </c>
      <c r="AR12" s="4" t="s">
        <v>3048</v>
      </c>
      <c r="AS12" s="4"/>
    </row>
    <row r="13" spans="1:45" customFormat="1">
      <c r="A13" s="4" t="s">
        <v>4377</v>
      </c>
      <c r="B13" s="4">
        <v>6181</v>
      </c>
      <c r="C13" s="4" t="s">
        <v>95</v>
      </c>
      <c r="D13" s="4" t="s">
        <v>390</v>
      </c>
      <c r="E13" s="4" t="s">
        <v>1012</v>
      </c>
      <c r="F13" s="4"/>
      <c r="G13" s="14">
        <v>42.134501</v>
      </c>
      <c r="H13" s="14">
        <v>3.117362</v>
      </c>
      <c r="I13" s="4" t="s">
        <v>8606</v>
      </c>
      <c r="J13" s="4" t="s">
        <v>5603</v>
      </c>
      <c r="K13" s="4" t="s">
        <v>1013</v>
      </c>
      <c r="L13" s="4"/>
      <c r="M13" s="71">
        <v>18.661999999999999</v>
      </c>
      <c r="N13" s="71">
        <v>6.6000000000000003E-2</v>
      </c>
      <c r="O13" s="71">
        <v>15.646000000000001</v>
      </c>
      <c r="P13" s="71">
        <v>6.4000000000000001E-2</v>
      </c>
      <c r="Q13" s="71">
        <v>38.712000000000003</v>
      </c>
      <c r="R13" s="71">
        <v>6.6000000000000003E-2</v>
      </c>
      <c r="S13" s="76">
        <v>0.83843999999999996</v>
      </c>
      <c r="T13" s="76">
        <v>1.2E-2</v>
      </c>
      <c r="U13" s="76">
        <v>2.0744099999999999</v>
      </c>
      <c r="V13" s="76">
        <v>1.2E-2</v>
      </c>
      <c r="W13" s="5"/>
      <c r="X13" s="6"/>
      <c r="Y13" s="11"/>
      <c r="Z13" s="10"/>
      <c r="AA13" s="10"/>
      <c r="AB13" s="4"/>
      <c r="AC13" s="4"/>
      <c r="AD13" s="4"/>
      <c r="AE13" s="4"/>
      <c r="AF13" s="4"/>
      <c r="AG13" s="8"/>
      <c r="AH13" s="8"/>
      <c r="AI13" s="8"/>
      <c r="AJ13" s="8" t="s">
        <v>5623</v>
      </c>
      <c r="AK13" s="8" t="s">
        <v>5619</v>
      </c>
      <c r="AL13" s="141">
        <v>57</v>
      </c>
      <c r="AM13" s="142">
        <v>9.6575000000000006</v>
      </c>
      <c r="AN13" s="142">
        <v>3.8953000000000002</v>
      </c>
      <c r="AO13" s="4" t="s">
        <v>8253</v>
      </c>
      <c r="AP13" s="4" t="s">
        <v>6028</v>
      </c>
      <c r="AQ13" s="4" t="s">
        <v>8293</v>
      </c>
      <c r="AR13" s="4" t="s">
        <v>3048</v>
      </c>
      <c r="AS13" s="4"/>
    </row>
    <row r="14" spans="1:45" customFormat="1">
      <c r="A14" s="4" t="s">
        <v>4378</v>
      </c>
      <c r="B14" s="4">
        <v>2226</v>
      </c>
      <c r="C14" s="4" t="s">
        <v>95</v>
      </c>
      <c r="D14" s="4" t="s">
        <v>390</v>
      </c>
      <c r="E14" s="4" t="s">
        <v>1012</v>
      </c>
      <c r="F14" s="4"/>
      <c r="G14" s="14">
        <v>42.134501</v>
      </c>
      <c r="H14" s="14">
        <v>3.117362</v>
      </c>
      <c r="I14" s="4" t="s">
        <v>8606</v>
      </c>
      <c r="J14" s="4" t="s">
        <v>5603</v>
      </c>
      <c r="K14" s="4" t="s">
        <v>1014</v>
      </c>
      <c r="L14" s="4"/>
      <c r="M14" s="71">
        <v>18.347999999999999</v>
      </c>
      <c r="N14" s="71">
        <v>2.4E-2</v>
      </c>
      <c r="O14" s="71">
        <v>15.648</v>
      </c>
      <c r="P14" s="71">
        <v>3.2000000000000001E-2</v>
      </c>
      <c r="Q14" s="71">
        <v>38.454000000000001</v>
      </c>
      <c r="R14" s="71">
        <v>3.5999999999999997E-2</v>
      </c>
      <c r="S14" s="76">
        <v>0.85287000000000002</v>
      </c>
      <c r="T14" s="76">
        <v>8.0000000000000002E-3</v>
      </c>
      <c r="U14" s="76">
        <v>2.0958199999999998</v>
      </c>
      <c r="V14" s="76">
        <v>1.6E-2</v>
      </c>
      <c r="W14" s="5"/>
      <c r="X14" s="6"/>
      <c r="Y14" s="11"/>
      <c r="Z14" s="10"/>
      <c r="AA14" s="10"/>
      <c r="AB14" s="4"/>
      <c r="AC14" s="4"/>
      <c r="AD14" s="4"/>
      <c r="AE14" s="4"/>
      <c r="AF14" s="4"/>
      <c r="AG14" s="8"/>
      <c r="AH14" s="8"/>
      <c r="AI14" s="8"/>
      <c r="AJ14" s="8" t="s">
        <v>5623</v>
      </c>
      <c r="AK14" s="8" t="s">
        <v>5620</v>
      </c>
      <c r="AL14" s="141">
        <v>297</v>
      </c>
      <c r="AM14" s="142">
        <v>9.7309000000000001</v>
      </c>
      <c r="AN14" s="142">
        <v>3.9689000000000001</v>
      </c>
      <c r="AO14" s="4" t="s">
        <v>8253</v>
      </c>
      <c r="AP14" s="4" t="s">
        <v>6028</v>
      </c>
      <c r="AQ14" s="4" t="s">
        <v>8293</v>
      </c>
      <c r="AR14" s="4" t="s">
        <v>3048</v>
      </c>
      <c r="AS14" s="4"/>
    </row>
    <row r="15" spans="1:45" customFormat="1">
      <c r="A15" s="4" t="s">
        <v>4379</v>
      </c>
      <c r="B15" s="4">
        <v>2618</v>
      </c>
      <c r="C15" s="4" t="s">
        <v>95</v>
      </c>
      <c r="D15" s="4" t="s">
        <v>390</v>
      </c>
      <c r="E15" s="4" t="s">
        <v>1012</v>
      </c>
      <c r="F15" s="4"/>
      <c r="G15" s="14">
        <v>42.134501</v>
      </c>
      <c r="H15" s="14">
        <v>3.117362</v>
      </c>
      <c r="I15" s="4" t="s">
        <v>8606</v>
      </c>
      <c r="J15" s="4" t="s">
        <v>6663</v>
      </c>
      <c r="K15" s="4" t="s">
        <v>1015</v>
      </c>
      <c r="L15" s="4"/>
      <c r="M15" s="71">
        <v>18.727</v>
      </c>
      <c r="N15" s="71">
        <v>0.03</v>
      </c>
      <c r="O15" s="71">
        <v>15.685</v>
      </c>
      <c r="P15" s="71">
        <v>3.4000000000000002E-2</v>
      </c>
      <c r="Q15" s="71">
        <v>39.014000000000003</v>
      </c>
      <c r="R15" s="71">
        <v>4.2000000000000003E-2</v>
      </c>
      <c r="S15" s="76">
        <v>0.83755000000000002</v>
      </c>
      <c r="T15" s="76">
        <v>0.01</v>
      </c>
      <c r="U15" s="76">
        <v>2.08331</v>
      </c>
      <c r="V15" s="76">
        <v>1.6E-2</v>
      </c>
      <c r="W15" s="5"/>
      <c r="X15" s="6"/>
      <c r="Y15" s="11"/>
      <c r="Z15" s="10"/>
      <c r="AA15" s="10"/>
      <c r="AB15" s="4"/>
      <c r="AC15" s="4"/>
      <c r="AD15" s="4"/>
      <c r="AE15" s="4"/>
      <c r="AF15" s="4"/>
      <c r="AG15" s="8"/>
      <c r="AH15" s="8"/>
      <c r="AI15" s="8"/>
      <c r="AJ15" s="8" t="s">
        <v>5623</v>
      </c>
      <c r="AK15" s="8" t="s">
        <v>5621</v>
      </c>
      <c r="AL15" s="141">
        <v>86</v>
      </c>
      <c r="AM15" s="142">
        <v>9.7954000000000008</v>
      </c>
      <c r="AN15" s="142">
        <v>4.0198999999999998</v>
      </c>
      <c r="AO15" s="4" t="s">
        <v>8253</v>
      </c>
      <c r="AP15" s="4" t="s">
        <v>6028</v>
      </c>
      <c r="AQ15" s="4" t="s">
        <v>8293</v>
      </c>
      <c r="AR15" s="4" t="s">
        <v>3048</v>
      </c>
      <c r="AS15" s="4"/>
    </row>
    <row r="16" spans="1:45" customFormat="1">
      <c r="A16" s="4" t="s">
        <v>4380</v>
      </c>
      <c r="B16" s="4" t="s">
        <v>1016</v>
      </c>
      <c r="C16" s="4" t="s">
        <v>95</v>
      </c>
      <c r="D16" s="4" t="s">
        <v>390</v>
      </c>
      <c r="E16" s="4" t="s">
        <v>1012</v>
      </c>
      <c r="F16" s="4"/>
      <c r="G16" s="14">
        <v>42.134501</v>
      </c>
      <c r="H16" s="14">
        <v>3.117362</v>
      </c>
      <c r="I16" s="4" t="s">
        <v>8606</v>
      </c>
      <c r="J16" s="4" t="s">
        <v>6663</v>
      </c>
      <c r="K16" s="4" t="s">
        <v>1017</v>
      </c>
      <c r="L16" s="4"/>
      <c r="M16" s="71">
        <v>18.651</v>
      </c>
      <c r="N16" s="71">
        <v>0.03</v>
      </c>
      <c r="O16" s="71">
        <v>15.678000000000001</v>
      </c>
      <c r="P16" s="71">
        <v>3.4000000000000002E-2</v>
      </c>
      <c r="Q16" s="71">
        <v>38.911999999999999</v>
      </c>
      <c r="R16" s="71">
        <v>0.04</v>
      </c>
      <c r="S16" s="76">
        <v>0.84060000000000001</v>
      </c>
      <c r="T16" s="76">
        <v>0.01</v>
      </c>
      <c r="U16" s="76">
        <v>2.0862400000000001</v>
      </c>
      <c r="V16" s="76">
        <v>1.6E-2</v>
      </c>
      <c r="W16" s="5"/>
      <c r="X16" s="6"/>
      <c r="Y16" s="11"/>
      <c r="Z16" s="10"/>
      <c r="AA16" s="10"/>
      <c r="AB16" s="4"/>
      <c r="AC16" s="4"/>
      <c r="AD16" s="4"/>
      <c r="AE16" s="4"/>
      <c r="AF16" s="4"/>
      <c r="AG16" s="8"/>
      <c r="AH16" s="8"/>
      <c r="AI16" s="8"/>
      <c r="AJ16" s="8" t="s">
        <v>5623</v>
      </c>
      <c r="AK16" s="8" t="s">
        <v>5622</v>
      </c>
      <c r="AL16" s="141">
        <v>129</v>
      </c>
      <c r="AM16" s="142">
        <v>9.7830999999999992</v>
      </c>
      <c r="AN16" s="142">
        <v>4.0157999999999996</v>
      </c>
      <c r="AO16" s="4" t="s">
        <v>8253</v>
      </c>
      <c r="AP16" s="4" t="s">
        <v>6028</v>
      </c>
      <c r="AQ16" s="4" t="s">
        <v>8293</v>
      </c>
      <c r="AR16" s="4" t="s">
        <v>3048</v>
      </c>
      <c r="AS16" s="4"/>
    </row>
    <row r="17" spans="1:45" customFormat="1">
      <c r="A17" s="4" t="s">
        <v>4381</v>
      </c>
      <c r="B17" s="4" t="s">
        <v>1018</v>
      </c>
      <c r="C17" s="4" t="s">
        <v>95</v>
      </c>
      <c r="D17" s="4" t="s">
        <v>390</v>
      </c>
      <c r="E17" s="4" t="s">
        <v>1012</v>
      </c>
      <c r="F17" s="4"/>
      <c r="G17" s="14">
        <v>42.134501</v>
      </c>
      <c r="H17" s="14">
        <v>3.117362</v>
      </c>
      <c r="I17" s="4" t="s">
        <v>8606</v>
      </c>
      <c r="J17" s="4" t="s">
        <v>6663</v>
      </c>
      <c r="K17" s="4" t="s">
        <v>1019</v>
      </c>
      <c r="L17" s="4"/>
      <c r="M17" s="71">
        <v>18.786999999999999</v>
      </c>
      <c r="N17" s="71">
        <v>3.4000000000000002E-2</v>
      </c>
      <c r="O17" s="71">
        <v>15.682</v>
      </c>
      <c r="P17" s="71">
        <v>3.5999999999999997E-2</v>
      </c>
      <c r="Q17" s="71">
        <v>38.878999999999998</v>
      </c>
      <c r="R17" s="71">
        <v>0.04</v>
      </c>
      <c r="S17" s="76">
        <v>0.83470999999999995</v>
      </c>
      <c r="T17" s="76">
        <v>8.0000000000000002E-3</v>
      </c>
      <c r="U17" s="76">
        <v>2.0694499999999998</v>
      </c>
      <c r="V17" s="76">
        <v>1.2E-2</v>
      </c>
      <c r="W17" s="5"/>
      <c r="X17" s="6"/>
      <c r="Y17" s="11"/>
      <c r="Z17" s="10"/>
      <c r="AA17" s="10"/>
      <c r="AB17" s="4"/>
      <c r="AC17" s="4"/>
      <c r="AD17" s="4"/>
      <c r="AE17" s="4"/>
      <c r="AF17" s="4"/>
      <c r="AG17" s="8"/>
      <c r="AH17" s="8"/>
      <c r="AI17" s="8"/>
      <c r="AJ17" s="8" t="s">
        <v>5623</v>
      </c>
      <c r="AK17" s="8" t="s">
        <v>5621</v>
      </c>
      <c r="AL17" s="141">
        <v>35</v>
      </c>
      <c r="AM17" s="142">
        <v>9.7727000000000004</v>
      </c>
      <c r="AN17" s="142">
        <v>3.9121999999999999</v>
      </c>
      <c r="AO17" s="4" t="s">
        <v>8253</v>
      </c>
      <c r="AP17" s="4" t="s">
        <v>6028</v>
      </c>
      <c r="AQ17" s="4" t="s">
        <v>8293</v>
      </c>
      <c r="AR17" s="4" t="s">
        <v>3048</v>
      </c>
      <c r="AS17" s="4"/>
    </row>
    <row r="18" spans="1:45" customFormat="1">
      <c r="A18" s="4" t="s">
        <v>4382</v>
      </c>
      <c r="B18" s="4" t="s">
        <v>1020</v>
      </c>
      <c r="C18" s="4" t="s">
        <v>95</v>
      </c>
      <c r="D18" s="4" t="s">
        <v>390</v>
      </c>
      <c r="E18" s="4" t="s">
        <v>1012</v>
      </c>
      <c r="F18" s="4"/>
      <c r="G18" s="14">
        <v>42.134501</v>
      </c>
      <c r="H18" s="14">
        <v>3.117362</v>
      </c>
      <c r="I18" s="4" t="s">
        <v>8606</v>
      </c>
      <c r="J18" s="4" t="s">
        <v>6663</v>
      </c>
      <c r="K18" s="4" t="s">
        <v>1021</v>
      </c>
      <c r="L18" s="4"/>
      <c r="M18" s="71">
        <v>18.303000000000001</v>
      </c>
      <c r="N18" s="71">
        <v>0.04</v>
      </c>
      <c r="O18" s="71">
        <v>15.661</v>
      </c>
      <c r="P18" s="71">
        <v>0.04</v>
      </c>
      <c r="Q18" s="71">
        <v>38.438000000000002</v>
      </c>
      <c r="R18" s="71">
        <v>0.04</v>
      </c>
      <c r="S18" s="76">
        <v>0.85567000000000004</v>
      </c>
      <c r="T18" s="76">
        <v>0.01</v>
      </c>
      <c r="U18" s="76">
        <v>2.1000999999999999</v>
      </c>
      <c r="V18" s="76">
        <v>1.6E-2</v>
      </c>
      <c r="W18" s="5"/>
      <c r="X18" s="6"/>
      <c r="Y18" s="11"/>
      <c r="Z18" s="10"/>
      <c r="AA18" s="10"/>
      <c r="AB18" s="4"/>
      <c r="AC18" s="4"/>
      <c r="AD18" s="4"/>
      <c r="AE18" s="4"/>
      <c r="AF18" s="4"/>
      <c r="AG18" s="8"/>
      <c r="AH18" s="8"/>
      <c r="AI18" s="8"/>
      <c r="AJ18" s="8" t="s">
        <v>5623</v>
      </c>
      <c r="AK18" s="8" t="s">
        <v>5618</v>
      </c>
      <c r="AL18" s="141">
        <v>355</v>
      </c>
      <c r="AM18" s="142">
        <v>9.7934999999999999</v>
      </c>
      <c r="AN18" s="142">
        <v>3.9954000000000001</v>
      </c>
      <c r="AO18" s="4" t="s">
        <v>8253</v>
      </c>
      <c r="AP18" s="4" t="s">
        <v>6028</v>
      </c>
      <c r="AQ18" s="4" t="s">
        <v>8293</v>
      </c>
      <c r="AR18" s="4" t="s">
        <v>3048</v>
      </c>
      <c r="AS18" s="4"/>
    </row>
    <row r="19" spans="1:45" customFormat="1">
      <c r="A19" s="4" t="s">
        <v>4383</v>
      </c>
      <c r="B19" s="4" t="s">
        <v>1022</v>
      </c>
      <c r="C19" s="4" t="s">
        <v>95</v>
      </c>
      <c r="D19" s="4" t="s">
        <v>390</v>
      </c>
      <c r="E19" s="4" t="s">
        <v>1012</v>
      </c>
      <c r="F19" s="4"/>
      <c r="G19" s="14">
        <v>42.134501</v>
      </c>
      <c r="H19" s="14">
        <v>3.117362</v>
      </c>
      <c r="I19" s="4" t="s">
        <v>8606</v>
      </c>
      <c r="J19" s="4" t="s">
        <v>6663</v>
      </c>
      <c r="K19" s="4" t="s">
        <v>1021</v>
      </c>
      <c r="L19" s="4"/>
      <c r="M19" s="71">
        <v>18.727</v>
      </c>
      <c r="N19" s="71">
        <v>0.03</v>
      </c>
      <c r="O19" s="71">
        <v>15.686</v>
      </c>
      <c r="P19" s="71">
        <v>3.5999999999999997E-2</v>
      </c>
      <c r="Q19" s="71">
        <v>39.023000000000003</v>
      </c>
      <c r="R19" s="71">
        <v>0.04</v>
      </c>
      <c r="S19" s="76">
        <v>0.83762999999999999</v>
      </c>
      <c r="T19" s="76">
        <v>0.01</v>
      </c>
      <c r="U19" s="76">
        <v>2.0837699999999999</v>
      </c>
      <c r="V19" s="76">
        <v>1.6E-2</v>
      </c>
      <c r="W19" s="5"/>
      <c r="X19" s="6"/>
      <c r="Y19" s="11"/>
      <c r="Z19" s="10"/>
      <c r="AA19" s="10"/>
      <c r="AB19" s="4"/>
      <c r="AC19" s="4"/>
      <c r="AD19" s="4"/>
      <c r="AE19" s="4"/>
      <c r="AF19" s="4"/>
      <c r="AG19" s="8"/>
      <c r="AH19" s="8"/>
      <c r="AI19" s="8"/>
      <c r="AJ19" s="8" t="s">
        <v>5623</v>
      </c>
      <c r="AK19" s="8" t="s">
        <v>5622</v>
      </c>
      <c r="AL19" s="141">
        <v>88</v>
      </c>
      <c r="AM19" s="142">
        <v>9.7992000000000008</v>
      </c>
      <c r="AN19" s="142">
        <v>4.0247999999999999</v>
      </c>
      <c r="AO19" s="4" t="s">
        <v>8253</v>
      </c>
      <c r="AP19" s="4" t="s">
        <v>6028</v>
      </c>
      <c r="AQ19" s="4" t="s">
        <v>8293</v>
      </c>
      <c r="AR19" s="4" t="s">
        <v>3048</v>
      </c>
      <c r="AS19" s="4"/>
    </row>
    <row r="20" spans="1:45" customFormat="1">
      <c r="A20" s="4" t="s">
        <v>4384</v>
      </c>
      <c r="B20" s="4" t="s">
        <v>1023</v>
      </c>
      <c r="C20" s="4" t="s">
        <v>95</v>
      </c>
      <c r="D20" s="4" t="s">
        <v>390</v>
      </c>
      <c r="E20" s="4" t="s">
        <v>1012</v>
      </c>
      <c r="F20" s="4"/>
      <c r="G20" s="14">
        <v>42.134501</v>
      </c>
      <c r="H20" s="14">
        <v>3.117362</v>
      </c>
      <c r="I20" s="4" t="s">
        <v>8606</v>
      </c>
      <c r="J20" s="4" t="s">
        <v>6663</v>
      </c>
      <c r="K20" s="4" t="s">
        <v>1024</v>
      </c>
      <c r="L20" s="4"/>
      <c r="M20" s="71">
        <v>18.361000000000001</v>
      </c>
      <c r="N20" s="71">
        <v>2.8000000000000001E-2</v>
      </c>
      <c r="O20" s="71">
        <v>15.675000000000001</v>
      </c>
      <c r="P20" s="71">
        <v>2.8000000000000001E-2</v>
      </c>
      <c r="Q20" s="71">
        <v>38.56</v>
      </c>
      <c r="R20" s="71">
        <v>3.2000000000000001E-2</v>
      </c>
      <c r="S20" s="76">
        <v>0.85372000000000003</v>
      </c>
      <c r="T20" s="76">
        <v>8.0000000000000002E-3</v>
      </c>
      <c r="U20" s="76">
        <v>2.1000899999999998</v>
      </c>
      <c r="V20" s="76">
        <v>1.2E-2</v>
      </c>
      <c r="W20" s="5"/>
      <c r="X20" s="6"/>
      <c r="Y20" s="11"/>
      <c r="Z20" s="10"/>
      <c r="AA20" s="10"/>
      <c r="AB20" s="4"/>
      <c r="AC20" s="4"/>
      <c r="AD20" s="4"/>
      <c r="AE20" s="4"/>
      <c r="AF20" s="4"/>
      <c r="AG20" s="8"/>
      <c r="AH20" s="8"/>
      <c r="AI20" s="8"/>
      <c r="AJ20" s="8" t="s">
        <v>5623</v>
      </c>
      <c r="AK20" s="8" t="s">
        <v>5622</v>
      </c>
      <c r="AL20" s="141">
        <v>338</v>
      </c>
      <c r="AM20" s="142">
        <v>9.8352000000000004</v>
      </c>
      <c r="AN20" s="142">
        <v>4.0262000000000002</v>
      </c>
      <c r="AO20" s="4" t="s">
        <v>8253</v>
      </c>
      <c r="AP20" s="4" t="s">
        <v>6028</v>
      </c>
      <c r="AQ20" s="4" t="s">
        <v>8293</v>
      </c>
      <c r="AR20" s="4" t="s">
        <v>3048</v>
      </c>
      <c r="AS20" s="4"/>
    </row>
    <row r="21" spans="1:45" customFormat="1">
      <c r="A21" s="4" t="s">
        <v>4385</v>
      </c>
      <c r="B21" s="4" t="s">
        <v>1025</v>
      </c>
      <c r="C21" s="4" t="s">
        <v>95</v>
      </c>
      <c r="D21" s="4" t="s">
        <v>390</v>
      </c>
      <c r="E21" s="4" t="s">
        <v>1012</v>
      </c>
      <c r="F21" s="4"/>
      <c r="G21" s="14">
        <v>42.134501</v>
      </c>
      <c r="H21" s="14">
        <v>3.117362</v>
      </c>
      <c r="I21" s="4" t="s">
        <v>8606</v>
      </c>
      <c r="J21" s="4" t="s">
        <v>3053</v>
      </c>
      <c r="K21" s="4" t="s">
        <v>3053</v>
      </c>
      <c r="L21" s="4"/>
      <c r="M21" s="71">
        <v>18.314900000000002</v>
      </c>
      <c r="N21" s="71">
        <v>8.0000000000000002E-3</v>
      </c>
      <c r="O21" s="71">
        <v>15.6701</v>
      </c>
      <c r="P21" s="71">
        <v>8.9999999999999993E-3</v>
      </c>
      <c r="Q21" s="71">
        <v>38.471400000000003</v>
      </c>
      <c r="R21" s="71">
        <v>1.9E-2</v>
      </c>
      <c r="S21" s="76">
        <v>0.85559499999999999</v>
      </c>
      <c r="T21" s="76">
        <v>5.0000000000000001E-3</v>
      </c>
      <c r="U21" s="76">
        <v>2.0996049999999999</v>
      </c>
      <c r="V21" s="76">
        <v>6.0000000000000001E-3</v>
      </c>
      <c r="W21" s="5"/>
      <c r="X21" s="6"/>
      <c r="Y21" s="11"/>
      <c r="Z21" s="10"/>
      <c r="AA21" s="10"/>
      <c r="AB21" s="4"/>
      <c r="AC21" s="4"/>
      <c r="AD21" s="4"/>
      <c r="AE21" s="4"/>
      <c r="AF21" s="4"/>
      <c r="AG21" s="8"/>
      <c r="AH21" s="8"/>
      <c r="AI21" s="8"/>
      <c r="AJ21" s="8" t="s">
        <v>5623</v>
      </c>
      <c r="AK21" s="8"/>
      <c r="AL21" s="141">
        <v>363</v>
      </c>
      <c r="AM21" s="142">
        <v>9.827</v>
      </c>
      <c r="AN21" s="142">
        <v>4.0084999999999997</v>
      </c>
      <c r="AO21" s="4" t="s">
        <v>8253</v>
      </c>
      <c r="AP21" s="4" t="s">
        <v>6028</v>
      </c>
      <c r="AQ21" s="4" t="s">
        <v>8293</v>
      </c>
      <c r="AR21" s="4" t="s">
        <v>3048</v>
      </c>
      <c r="AS21" s="4"/>
    </row>
    <row r="22" spans="1:45" customFormat="1">
      <c r="A22" s="4" t="s">
        <v>4386</v>
      </c>
      <c r="B22" s="4" t="s">
        <v>1026</v>
      </c>
      <c r="C22" s="4" t="s">
        <v>95</v>
      </c>
      <c r="D22" s="4" t="s">
        <v>390</v>
      </c>
      <c r="E22" s="4" t="s">
        <v>1012</v>
      </c>
      <c r="F22" s="4"/>
      <c r="G22" s="14">
        <v>42.134501</v>
      </c>
      <c r="H22" s="14">
        <v>3.117362</v>
      </c>
      <c r="I22" s="4" t="s">
        <v>8606</v>
      </c>
      <c r="J22" s="4" t="s">
        <v>3053</v>
      </c>
      <c r="K22" s="4" t="s">
        <v>3053</v>
      </c>
      <c r="L22" s="4"/>
      <c r="M22" s="71">
        <v>18.5351</v>
      </c>
      <c r="N22" s="71">
        <v>8.0000000000000002E-3</v>
      </c>
      <c r="O22" s="71">
        <v>15.689500000000001</v>
      </c>
      <c r="P22" s="71">
        <v>8.9999999999999993E-3</v>
      </c>
      <c r="Q22" s="71">
        <v>38.8735</v>
      </c>
      <c r="R22" s="71">
        <v>1.9E-2</v>
      </c>
      <c r="S22" s="76">
        <v>0.84647399999999995</v>
      </c>
      <c r="T22" s="76">
        <v>5.0000000000000001E-3</v>
      </c>
      <c r="U22" s="76">
        <v>2.0972529999999998</v>
      </c>
      <c r="V22" s="76">
        <v>6.0000000000000001E-3</v>
      </c>
      <c r="W22" s="5"/>
      <c r="X22" s="6"/>
      <c r="Y22" s="11"/>
      <c r="Z22" s="10"/>
      <c r="AA22" s="10"/>
      <c r="AB22" s="4"/>
      <c r="AC22" s="4"/>
      <c r="AD22" s="4"/>
      <c r="AE22" s="4"/>
      <c r="AF22" s="4"/>
      <c r="AG22" s="8"/>
      <c r="AH22" s="8"/>
      <c r="AI22" s="8"/>
      <c r="AJ22" s="8" t="s">
        <v>5623</v>
      </c>
      <c r="AK22" s="8"/>
      <c r="AL22" s="141">
        <v>237</v>
      </c>
      <c r="AM22" s="142">
        <v>9.8522999999999996</v>
      </c>
      <c r="AN22" s="142">
        <v>4.0780000000000003</v>
      </c>
      <c r="AO22" s="4" t="s">
        <v>8253</v>
      </c>
      <c r="AP22" s="4" t="s">
        <v>6028</v>
      </c>
      <c r="AQ22" s="4" t="s">
        <v>8293</v>
      </c>
      <c r="AR22" s="4" t="s">
        <v>3048</v>
      </c>
      <c r="AS22" s="4"/>
    </row>
  </sheetData>
  <sheetProtection selectLockedCells="1" selectUnlockedCells="1"/>
  <conditionalFormatting sqref="AQ2:AQ22">
    <cfRule type="containsText" dxfId="81" priority="1" operator="containsText" text="NA">
      <formula>NOT(ISERROR(SEARCH("NA",AQ2)))</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
  <sheetViews>
    <sheetView workbookViewId="0">
      <selection sqref="A1:XFD1"/>
    </sheetView>
  </sheetViews>
  <sheetFormatPr baseColWidth="10" defaultRowHeight="15" x14ac:dyDescent="0"/>
  <cols>
    <col min="1" max="16384" width="10.83203125" style="132"/>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4" t="s">
        <v>8469</v>
      </c>
      <c r="B2" s="4" t="s">
        <v>8470</v>
      </c>
      <c r="C2" s="4" t="s">
        <v>95</v>
      </c>
      <c r="D2" s="4" t="s">
        <v>390</v>
      </c>
      <c r="E2" s="4" t="s">
        <v>1012</v>
      </c>
      <c r="F2" s="4"/>
      <c r="G2" s="14">
        <v>42.134720999999999</v>
      </c>
      <c r="H2" s="14">
        <v>3.1203940000000001</v>
      </c>
      <c r="I2" s="4" t="s">
        <v>8606</v>
      </c>
      <c r="J2" s="4" t="s">
        <v>3053</v>
      </c>
      <c r="K2" s="4" t="s">
        <v>3053</v>
      </c>
      <c r="L2" s="4"/>
      <c r="M2" s="71">
        <v>18.343399999999999</v>
      </c>
      <c r="N2" s="71">
        <v>6.9999999999999999E-4</v>
      </c>
      <c r="O2" s="71">
        <v>15.6799</v>
      </c>
      <c r="P2" s="71">
        <v>5.9999999999999995E-4</v>
      </c>
      <c r="Q2" s="71">
        <v>38.5505</v>
      </c>
      <c r="R2" s="71">
        <v>1.6000000000000001E-3</v>
      </c>
      <c r="S2" s="76">
        <v>0.8548</v>
      </c>
      <c r="T2" s="76">
        <v>1.0000000000000001E-5</v>
      </c>
      <c r="U2" s="7">
        <v>2.1015899999999998</v>
      </c>
      <c r="V2" s="7">
        <v>4.0000000000000003E-5</v>
      </c>
      <c r="W2" s="5"/>
      <c r="X2" s="6"/>
      <c r="Y2" s="11"/>
      <c r="Z2" s="10"/>
      <c r="AA2" s="10"/>
      <c r="AB2" s="4"/>
      <c r="AC2" s="4"/>
      <c r="AD2" s="4"/>
      <c r="AE2" s="4"/>
      <c r="AF2" s="4"/>
      <c r="AG2" s="8"/>
      <c r="AH2" s="8"/>
      <c r="AI2" s="8"/>
      <c r="AJ2" s="8" t="s">
        <v>5638</v>
      </c>
      <c r="AK2" s="8" t="s">
        <v>8471</v>
      </c>
      <c r="AL2" s="141">
        <v>360</v>
      </c>
      <c r="AM2" s="142">
        <v>9.8591999999999995</v>
      </c>
      <c r="AN2" s="142">
        <v>4.0349000000000004</v>
      </c>
      <c r="AO2" s="4" t="s">
        <v>39</v>
      </c>
      <c r="AP2" s="4" t="s">
        <v>6051</v>
      </c>
      <c r="AQ2" s="4" t="s">
        <v>8293</v>
      </c>
      <c r="AR2" s="4" t="s">
        <v>7868</v>
      </c>
      <c r="AS2" s="4"/>
    </row>
    <row r="3" spans="1:45">
      <c r="A3" s="4" t="s">
        <v>8472</v>
      </c>
      <c r="B3" s="4" t="s">
        <v>8473</v>
      </c>
      <c r="C3" s="4" t="s">
        <v>95</v>
      </c>
      <c r="D3" s="4" t="s">
        <v>390</v>
      </c>
      <c r="E3" s="4" t="s">
        <v>8474</v>
      </c>
      <c r="F3" s="4"/>
      <c r="G3" s="14">
        <v>42.114100999999998</v>
      </c>
      <c r="H3" s="14">
        <v>2.7521620000000002</v>
      </c>
      <c r="I3" s="4" t="s">
        <v>8606</v>
      </c>
      <c r="J3" s="4" t="s">
        <v>6663</v>
      </c>
      <c r="K3" s="4" t="s">
        <v>8475</v>
      </c>
      <c r="L3" s="4"/>
      <c r="M3" s="71">
        <v>18.722799999999999</v>
      </c>
      <c r="N3" s="71"/>
      <c r="O3" s="71">
        <v>15.6761</v>
      </c>
      <c r="P3" s="71"/>
      <c r="Q3" s="71">
        <v>38.994999999999997</v>
      </c>
      <c r="R3" s="71"/>
      <c r="S3" s="76">
        <v>0.83726500000000004</v>
      </c>
      <c r="T3" s="76"/>
      <c r="U3" s="7">
        <v>2.0826699999999998</v>
      </c>
      <c r="V3" s="7"/>
      <c r="W3" s="5"/>
      <c r="X3" s="6"/>
      <c r="Y3" s="11"/>
      <c r="Z3" s="10"/>
      <c r="AA3" s="10"/>
      <c r="AB3" s="4"/>
      <c r="AC3" s="4"/>
      <c r="AD3" s="4"/>
      <c r="AE3" s="4"/>
      <c r="AF3" s="4"/>
      <c r="AG3" s="8"/>
      <c r="AH3" s="8"/>
      <c r="AI3" s="8"/>
      <c r="AJ3" s="8" t="s">
        <v>5638</v>
      </c>
      <c r="AK3" s="8" t="s">
        <v>8476</v>
      </c>
      <c r="AL3" s="141">
        <v>72</v>
      </c>
      <c r="AM3" s="142">
        <v>9.7619000000000007</v>
      </c>
      <c r="AN3" s="142">
        <v>4.0098000000000003</v>
      </c>
      <c r="AO3" s="4" t="s">
        <v>39</v>
      </c>
      <c r="AP3" s="4" t="s">
        <v>6051</v>
      </c>
      <c r="AQ3" s="4" t="s">
        <v>8293</v>
      </c>
      <c r="AR3" s="4" t="s">
        <v>7868</v>
      </c>
      <c r="AS3" s="4"/>
    </row>
  </sheetData>
  <pageMargins left="0.75" right="0.75" top="1" bottom="1" header="0.5" footer="0.5"/>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1"/>
  <sheetViews>
    <sheetView zoomScale="85" zoomScaleNormal="85" zoomScalePageLayoutView="85"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4" width="12.6640625" style="1"/>
    <col min="15" max="15" width="15.83203125" style="1" customWidth="1"/>
    <col min="16"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4387</v>
      </c>
      <c r="B2" s="4" t="s">
        <v>1027</v>
      </c>
      <c r="C2" s="4" t="s">
        <v>95</v>
      </c>
      <c r="D2" s="4" t="s">
        <v>364</v>
      </c>
      <c r="E2" s="4" t="s">
        <v>1028</v>
      </c>
      <c r="F2" s="4" t="s">
        <v>1029</v>
      </c>
      <c r="G2" s="14">
        <v>41.168095000000001</v>
      </c>
      <c r="H2" s="14">
        <v>0.70220000000000005</v>
      </c>
      <c r="I2" s="4" t="s">
        <v>8606</v>
      </c>
      <c r="J2" s="4" t="s">
        <v>3053</v>
      </c>
      <c r="K2" s="4"/>
      <c r="L2" s="4"/>
      <c r="M2" s="72">
        <v>18.335000000000001</v>
      </c>
      <c r="N2" s="72"/>
      <c r="O2" s="72">
        <v>15.696999999999999</v>
      </c>
      <c r="P2" s="72"/>
      <c r="Q2" s="72">
        <v>38.558</v>
      </c>
      <c r="R2" s="72"/>
      <c r="S2" s="74">
        <v>0.85599999999999998</v>
      </c>
      <c r="T2" s="74"/>
      <c r="U2" s="74">
        <v>2.1030000000000002</v>
      </c>
      <c r="V2" s="76"/>
      <c r="W2" s="5"/>
      <c r="X2" s="6"/>
      <c r="Y2" s="11"/>
      <c r="Z2" s="10"/>
      <c r="AA2" s="10"/>
      <c r="AB2" s="4"/>
      <c r="AC2" s="4"/>
      <c r="AD2" s="4"/>
      <c r="AE2" s="4"/>
      <c r="AF2" s="4"/>
      <c r="AG2" s="8"/>
      <c r="AH2" s="8"/>
      <c r="AI2" s="8"/>
      <c r="AJ2" s="8" t="s">
        <v>5624</v>
      </c>
      <c r="AK2" s="8"/>
      <c r="AL2" s="141">
        <v>398</v>
      </c>
      <c r="AM2" s="142">
        <v>9.93</v>
      </c>
      <c r="AN2" s="142">
        <v>4.0506000000000002</v>
      </c>
      <c r="AO2" s="4" t="s">
        <v>8468</v>
      </c>
      <c r="AP2" s="4" t="s">
        <v>6052</v>
      </c>
      <c r="AQ2" s="4" t="s">
        <v>8293</v>
      </c>
      <c r="AR2" s="4" t="s">
        <v>3048</v>
      </c>
      <c r="AS2" s="4"/>
    </row>
    <row r="3" spans="1:45" customFormat="1">
      <c r="A3" s="4" t="s">
        <v>4388</v>
      </c>
      <c r="B3" s="4" t="s">
        <v>1030</v>
      </c>
      <c r="C3" s="4" t="s">
        <v>95</v>
      </c>
      <c r="D3" s="4" t="s">
        <v>364</v>
      </c>
      <c r="E3" s="4" t="s">
        <v>1028</v>
      </c>
      <c r="F3" s="4" t="s">
        <v>1029</v>
      </c>
      <c r="G3" s="14">
        <v>41.168095000000001</v>
      </c>
      <c r="H3" s="14">
        <v>0.70220000000000005</v>
      </c>
      <c r="I3" s="4" t="s">
        <v>8606</v>
      </c>
      <c r="J3" s="4" t="s">
        <v>6663</v>
      </c>
      <c r="K3" s="4"/>
      <c r="L3" s="4"/>
      <c r="M3" s="72">
        <v>18.321000000000002</v>
      </c>
      <c r="N3" s="72"/>
      <c r="O3" s="72">
        <v>15.688000000000001</v>
      </c>
      <c r="P3" s="72"/>
      <c r="Q3" s="72">
        <v>38.520000000000003</v>
      </c>
      <c r="R3" s="72"/>
      <c r="S3" s="74">
        <v>0.85599999999999998</v>
      </c>
      <c r="T3" s="74"/>
      <c r="U3" s="74">
        <v>2.1030000000000002</v>
      </c>
      <c r="V3" s="76"/>
      <c r="W3" s="5"/>
      <c r="X3" s="6"/>
      <c r="Y3" s="11"/>
      <c r="Z3" s="10"/>
      <c r="AA3" s="10"/>
      <c r="AB3" s="4"/>
      <c r="AC3" s="4"/>
      <c r="AD3" s="4"/>
      <c r="AE3" s="4"/>
      <c r="AF3" s="4"/>
      <c r="AG3" s="8"/>
      <c r="AH3" s="8"/>
      <c r="AI3" s="8"/>
      <c r="AJ3" s="8" t="s">
        <v>5624</v>
      </c>
      <c r="AK3" s="8"/>
      <c r="AL3" s="141">
        <v>391</v>
      </c>
      <c r="AM3" s="142">
        <v>9.8973999999999993</v>
      </c>
      <c r="AN3" s="142">
        <v>4.0366999999999997</v>
      </c>
      <c r="AO3" s="4" t="s">
        <v>8468</v>
      </c>
      <c r="AP3" s="4" t="s">
        <v>6052</v>
      </c>
      <c r="AQ3" s="4" t="s">
        <v>8293</v>
      </c>
      <c r="AR3" s="4" t="s">
        <v>3048</v>
      </c>
      <c r="AS3" s="4"/>
    </row>
    <row r="4" spans="1:45" customFormat="1">
      <c r="A4" s="4" t="s">
        <v>4389</v>
      </c>
      <c r="B4" s="4"/>
      <c r="C4" s="4" t="s">
        <v>95</v>
      </c>
      <c r="D4" s="4" t="s">
        <v>364</v>
      </c>
      <c r="E4" s="4" t="s">
        <v>1028</v>
      </c>
      <c r="F4" s="4" t="s">
        <v>1029</v>
      </c>
      <c r="G4" s="14">
        <v>41.168095000000001</v>
      </c>
      <c r="H4" s="14">
        <v>0.70220000000000005</v>
      </c>
      <c r="I4" s="4" t="s">
        <v>8606</v>
      </c>
      <c r="J4" s="4" t="s">
        <v>6663</v>
      </c>
      <c r="K4" s="4"/>
      <c r="L4" s="4"/>
      <c r="M4" s="72">
        <v>18.308</v>
      </c>
      <c r="N4" s="72"/>
      <c r="O4" s="72">
        <v>15.67</v>
      </c>
      <c r="P4" s="72"/>
      <c r="Q4" s="72">
        <v>38.463999999999999</v>
      </c>
      <c r="R4" s="72"/>
      <c r="S4" s="74">
        <v>0.85599999999999998</v>
      </c>
      <c r="T4" s="74"/>
      <c r="U4" s="74">
        <v>2.101</v>
      </c>
      <c r="V4" s="76"/>
      <c r="W4" s="5"/>
      <c r="X4" s="6"/>
      <c r="Y4" s="11"/>
      <c r="Z4" s="10"/>
      <c r="AA4" s="10"/>
      <c r="AB4" s="4"/>
      <c r="AC4" s="4"/>
      <c r="AD4" s="4"/>
      <c r="AE4" s="4"/>
      <c r="AF4" s="4"/>
      <c r="AG4" s="8"/>
      <c r="AH4" s="8"/>
      <c r="AI4" s="8"/>
      <c r="AJ4" s="8" t="s">
        <v>5624</v>
      </c>
      <c r="AK4" s="8"/>
      <c r="AL4" s="141">
        <v>368</v>
      </c>
      <c r="AM4" s="142">
        <v>9.8283000000000005</v>
      </c>
      <c r="AN4" s="142">
        <v>4.0091999999999999</v>
      </c>
      <c r="AO4" s="4" t="s">
        <v>8468</v>
      </c>
      <c r="AP4" s="4" t="s">
        <v>6052</v>
      </c>
      <c r="AQ4" s="4" t="s">
        <v>8293</v>
      </c>
      <c r="AR4" s="4" t="s">
        <v>3048</v>
      </c>
      <c r="AS4" s="4"/>
    </row>
    <row r="5" spans="1:45" customFormat="1">
      <c r="A5" s="4" t="s">
        <v>4390</v>
      </c>
      <c r="B5" s="4" t="s">
        <v>1031</v>
      </c>
      <c r="C5" s="4" t="s">
        <v>95</v>
      </c>
      <c r="D5" s="4" t="s">
        <v>364</v>
      </c>
      <c r="E5" s="4" t="s">
        <v>1028</v>
      </c>
      <c r="F5" s="4" t="s">
        <v>1029</v>
      </c>
      <c r="G5" s="14">
        <v>41.168095000000001</v>
      </c>
      <c r="H5" s="14">
        <v>0.70220000000000005</v>
      </c>
      <c r="I5" s="4" t="s">
        <v>8606</v>
      </c>
      <c r="J5" s="4" t="s">
        <v>6663</v>
      </c>
      <c r="K5" s="4"/>
      <c r="L5" s="4"/>
      <c r="M5" s="72">
        <v>18.306000000000001</v>
      </c>
      <c r="N5" s="72"/>
      <c r="O5" s="72">
        <v>15.664</v>
      </c>
      <c r="P5" s="72"/>
      <c r="Q5" s="72">
        <v>38.448999999999998</v>
      </c>
      <c r="R5" s="72"/>
      <c r="S5" s="74">
        <v>0.85599999999999998</v>
      </c>
      <c r="T5" s="74"/>
      <c r="U5" s="74">
        <v>2.1</v>
      </c>
      <c r="V5" s="76"/>
      <c r="W5" s="5"/>
      <c r="X5" s="6"/>
      <c r="Y5" s="11"/>
      <c r="Z5" s="10"/>
      <c r="AA5" s="10"/>
      <c r="AB5" s="4"/>
      <c r="AC5" s="4"/>
      <c r="AD5" s="4"/>
      <c r="AE5" s="4"/>
      <c r="AF5" s="4"/>
      <c r="AG5" s="8"/>
      <c r="AH5" s="8"/>
      <c r="AI5" s="8"/>
      <c r="AJ5" s="8" t="s">
        <v>5624</v>
      </c>
      <c r="AK5" s="8"/>
      <c r="AL5" s="141">
        <v>358</v>
      </c>
      <c r="AM5" s="142">
        <v>9.8048000000000002</v>
      </c>
      <c r="AN5" s="142">
        <v>4.0004</v>
      </c>
      <c r="AO5" s="4" t="s">
        <v>8468</v>
      </c>
      <c r="AP5" s="4" t="s">
        <v>6052</v>
      </c>
      <c r="AQ5" s="4" t="s">
        <v>8293</v>
      </c>
      <c r="AR5" s="4" t="s">
        <v>3048</v>
      </c>
      <c r="AS5" s="4"/>
    </row>
    <row r="6" spans="1:45" customFormat="1">
      <c r="A6" s="4" t="s">
        <v>4391</v>
      </c>
      <c r="B6" s="4" t="s">
        <v>1032</v>
      </c>
      <c r="C6" s="4" t="s">
        <v>95</v>
      </c>
      <c r="D6" s="4" t="s">
        <v>364</v>
      </c>
      <c r="E6" s="4" t="s">
        <v>1028</v>
      </c>
      <c r="F6" s="4" t="s">
        <v>1029</v>
      </c>
      <c r="G6" s="14">
        <v>41.168095000000001</v>
      </c>
      <c r="H6" s="14">
        <v>0.70220000000000005</v>
      </c>
      <c r="I6" s="4" t="s">
        <v>8606</v>
      </c>
      <c r="J6" s="4" t="s">
        <v>6663</v>
      </c>
      <c r="K6" s="4" t="s">
        <v>2372</v>
      </c>
      <c r="L6" s="4"/>
      <c r="M6" s="72">
        <v>18.337</v>
      </c>
      <c r="N6" s="72"/>
      <c r="O6" s="72">
        <v>15.669</v>
      </c>
      <c r="P6" s="72"/>
      <c r="Q6" s="72">
        <v>38.484000000000002</v>
      </c>
      <c r="R6" s="72"/>
      <c r="S6" s="74">
        <v>0.85499999999999998</v>
      </c>
      <c r="T6" s="74"/>
      <c r="U6" s="74">
        <v>2.0990000000000002</v>
      </c>
      <c r="V6" s="76"/>
      <c r="W6" s="5"/>
      <c r="X6" s="6"/>
      <c r="Y6" s="11"/>
      <c r="Z6" s="10"/>
      <c r="AA6" s="10"/>
      <c r="AB6" s="4"/>
      <c r="AC6" s="4"/>
      <c r="AD6" s="4"/>
      <c r="AE6" s="4"/>
      <c r="AF6" s="4"/>
      <c r="AG6" s="8"/>
      <c r="AH6" s="8"/>
      <c r="AI6" s="8"/>
      <c r="AJ6" s="8" t="s">
        <v>5624</v>
      </c>
      <c r="AK6" s="8"/>
      <c r="AL6" s="141">
        <v>345</v>
      </c>
      <c r="AM6" s="142">
        <v>9.8170999999999999</v>
      </c>
      <c r="AN6" s="142">
        <v>3.9998</v>
      </c>
      <c r="AO6" s="4" t="s">
        <v>8468</v>
      </c>
      <c r="AP6" s="4" t="s">
        <v>6052</v>
      </c>
      <c r="AQ6" s="4" t="s">
        <v>8293</v>
      </c>
      <c r="AR6" s="4" t="s">
        <v>3048</v>
      </c>
      <c r="AS6" s="4"/>
    </row>
    <row r="7" spans="1:45" customFormat="1">
      <c r="A7" s="4" t="s">
        <v>4392</v>
      </c>
      <c r="B7" s="4" t="s">
        <v>1034</v>
      </c>
      <c r="C7" s="4" t="s">
        <v>95</v>
      </c>
      <c r="D7" s="4" t="s">
        <v>364</v>
      </c>
      <c r="E7" s="4" t="s">
        <v>1028</v>
      </c>
      <c r="F7" s="4" t="s">
        <v>1029</v>
      </c>
      <c r="G7" s="14">
        <v>41.168095000000001</v>
      </c>
      <c r="H7" s="14">
        <v>0.70220000000000005</v>
      </c>
      <c r="I7" s="4" t="s">
        <v>8606</v>
      </c>
      <c r="J7" s="4" t="s">
        <v>3053</v>
      </c>
      <c r="K7" s="4"/>
      <c r="L7" s="4"/>
      <c r="M7" s="72">
        <v>18.309999999999999</v>
      </c>
      <c r="N7" s="72"/>
      <c r="O7" s="72">
        <v>15.657</v>
      </c>
      <c r="P7" s="72"/>
      <c r="Q7" s="72">
        <v>38.423000000000002</v>
      </c>
      <c r="R7" s="72"/>
      <c r="S7" s="74">
        <v>0.85499999999999998</v>
      </c>
      <c r="T7" s="74"/>
      <c r="U7" s="74">
        <v>2.0979999999999999</v>
      </c>
      <c r="V7" s="76"/>
      <c r="W7" s="5"/>
      <c r="X7" s="6"/>
      <c r="Y7" s="11"/>
      <c r="Z7" s="10"/>
      <c r="AA7" s="10"/>
      <c r="AB7" s="4"/>
      <c r="AC7" s="4"/>
      <c r="AD7" s="4"/>
      <c r="AE7" s="4"/>
      <c r="AF7" s="4"/>
      <c r="AG7" s="8"/>
      <c r="AH7" s="8"/>
      <c r="AI7" s="8"/>
      <c r="AJ7" s="8" t="s">
        <v>5624</v>
      </c>
      <c r="AK7" s="8"/>
      <c r="AL7" s="141">
        <v>342</v>
      </c>
      <c r="AM7" s="142">
        <v>9.7758000000000003</v>
      </c>
      <c r="AN7" s="142">
        <v>3.9811999999999999</v>
      </c>
      <c r="AO7" s="4" t="s">
        <v>8468</v>
      </c>
      <c r="AP7" s="4" t="s">
        <v>6052</v>
      </c>
      <c r="AQ7" s="4" t="s">
        <v>8293</v>
      </c>
      <c r="AR7" s="4" t="s">
        <v>3048</v>
      </c>
      <c r="AS7" s="4"/>
    </row>
    <row r="8" spans="1:45" customFormat="1">
      <c r="A8" s="4" t="s">
        <v>4393</v>
      </c>
      <c r="B8" s="4"/>
      <c r="C8" s="4" t="s">
        <v>95</v>
      </c>
      <c r="D8" s="4" t="s">
        <v>364</v>
      </c>
      <c r="E8" s="4" t="s">
        <v>1028</v>
      </c>
      <c r="F8" s="4" t="s">
        <v>1035</v>
      </c>
      <c r="G8" s="14">
        <v>41.167000000000002</v>
      </c>
      <c r="H8" s="14">
        <v>0.70699999999999996</v>
      </c>
      <c r="I8" s="4" t="s">
        <v>8606</v>
      </c>
      <c r="J8" s="4" t="s">
        <v>6663</v>
      </c>
      <c r="K8" s="4"/>
      <c r="L8" s="4"/>
      <c r="M8" s="72">
        <v>18.678999999999998</v>
      </c>
      <c r="N8" s="72"/>
      <c r="O8" s="72">
        <v>15.683</v>
      </c>
      <c r="P8" s="72"/>
      <c r="Q8" s="72">
        <v>38.930999999999997</v>
      </c>
      <c r="R8" s="72"/>
      <c r="S8" s="74">
        <v>0.84</v>
      </c>
      <c r="T8" s="74"/>
      <c r="U8" s="74">
        <v>2.0840000000000001</v>
      </c>
      <c r="V8" s="76"/>
      <c r="W8" s="5"/>
      <c r="X8" s="6"/>
      <c r="Y8" s="11"/>
      <c r="Z8" s="10"/>
      <c r="AA8" s="10"/>
      <c r="AB8" s="4"/>
      <c r="AC8" s="4"/>
      <c r="AD8" s="4"/>
      <c r="AE8" s="4"/>
      <c r="AF8" s="4"/>
      <c r="AG8" s="8"/>
      <c r="AH8" s="8"/>
      <c r="AI8" s="8"/>
      <c r="AJ8" s="8" t="s">
        <v>5624</v>
      </c>
      <c r="AK8" s="8"/>
      <c r="AL8" s="141">
        <v>118</v>
      </c>
      <c r="AM8" s="142">
        <v>9.7970000000000006</v>
      </c>
      <c r="AN8" s="142">
        <v>4.0087999999999999</v>
      </c>
      <c r="AO8" s="4" t="s">
        <v>8468</v>
      </c>
      <c r="AP8" s="4" t="s">
        <v>6052</v>
      </c>
      <c r="AQ8" s="4" t="s">
        <v>8293</v>
      </c>
      <c r="AR8" s="4" t="s">
        <v>3048</v>
      </c>
      <c r="AS8" s="4"/>
    </row>
    <row r="9" spans="1:45" customFormat="1">
      <c r="A9" s="4" t="s">
        <v>4394</v>
      </c>
      <c r="B9" s="4"/>
      <c r="C9" s="4" t="s">
        <v>95</v>
      </c>
      <c r="D9" s="4" t="s">
        <v>364</v>
      </c>
      <c r="E9" s="4" t="s">
        <v>1028</v>
      </c>
      <c r="F9" s="4" t="s">
        <v>1035</v>
      </c>
      <c r="G9" s="14">
        <v>41.167000000000002</v>
      </c>
      <c r="H9" s="14">
        <v>0.70699999999999996</v>
      </c>
      <c r="I9" s="4" t="s">
        <v>8606</v>
      </c>
      <c r="J9" s="4" t="s">
        <v>6663</v>
      </c>
      <c r="K9" s="4"/>
      <c r="L9" s="4"/>
      <c r="M9" s="72">
        <v>18.696999999999999</v>
      </c>
      <c r="N9" s="72"/>
      <c r="O9" s="72">
        <v>15.7</v>
      </c>
      <c r="P9" s="72"/>
      <c r="Q9" s="72">
        <v>38.984000000000002</v>
      </c>
      <c r="R9" s="72"/>
      <c r="S9" s="74">
        <v>0.83899999999999997</v>
      </c>
      <c r="T9" s="74"/>
      <c r="U9" s="74">
        <v>2.085</v>
      </c>
      <c r="V9" s="76"/>
      <c r="W9" s="5"/>
      <c r="X9" s="6"/>
      <c r="Y9" s="11"/>
      <c r="Z9" s="10"/>
      <c r="AA9" s="10"/>
      <c r="AB9" s="4"/>
      <c r="AC9" s="4"/>
      <c r="AD9" s="4"/>
      <c r="AE9" s="4"/>
      <c r="AF9" s="4"/>
      <c r="AG9" s="8"/>
      <c r="AH9" s="8"/>
      <c r="AI9" s="8"/>
      <c r="AJ9" s="8" t="s">
        <v>5624</v>
      </c>
      <c r="AK9" s="8"/>
      <c r="AL9" s="141">
        <v>138</v>
      </c>
      <c r="AM9" s="142">
        <v>9.8592999999999993</v>
      </c>
      <c r="AN9" s="142">
        <v>4.03</v>
      </c>
      <c r="AO9" s="4" t="s">
        <v>8468</v>
      </c>
      <c r="AP9" s="4" t="s">
        <v>6052</v>
      </c>
      <c r="AQ9" s="4" t="s">
        <v>8293</v>
      </c>
      <c r="AR9" s="4" t="s">
        <v>3048</v>
      </c>
      <c r="AS9" s="4"/>
    </row>
    <row r="10" spans="1:45" customFormat="1">
      <c r="A10" s="4" t="s">
        <v>4395</v>
      </c>
      <c r="B10" s="4" t="s">
        <v>1036</v>
      </c>
      <c r="C10" s="4" t="s">
        <v>95</v>
      </c>
      <c r="D10" s="4" t="s">
        <v>364</v>
      </c>
      <c r="E10" s="4" t="s">
        <v>1028</v>
      </c>
      <c r="F10" s="4" t="s">
        <v>1035</v>
      </c>
      <c r="G10" s="14">
        <v>41.167000000000002</v>
      </c>
      <c r="H10" s="14">
        <v>0.70699999999999996</v>
      </c>
      <c r="I10" s="4" t="s">
        <v>8606</v>
      </c>
      <c r="J10" s="4" t="s">
        <v>6663</v>
      </c>
      <c r="K10" s="4"/>
      <c r="L10" s="4"/>
      <c r="M10" s="72">
        <v>18.7</v>
      </c>
      <c r="N10" s="72"/>
      <c r="O10" s="72">
        <v>15.677</v>
      </c>
      <c r="P10" s="72"/>
      <c r="Q10" s="72">
        <v>38.904000000000003</v>
      </c>
      <c r="R10" s="72"/>
      <c r="S10" s="74">
        <v>0.83799999999999997</v>
      </c>
      <c r="T10" s="74"/>
      <c r="U10" s="74">
        <v>2.08</v>
      </c>
      <c r="V10" s="76"/>
      <c r="W10" s="5"/>
      <c r="X10" s="6"/>
      <c r="Y10" s="11"/>
      <c r="Z10" s="10"/>
      <c r="AA10" s="10"/>
      <c r="AB10" s="4"/>
      <c r="AC10" s="4"/>
      <c r="AD10" s="4"/>
      <c r="AE10" s="4"/>
      <c r="AF10" s="4"/>
      <c r="AG10" s="8"/>
      <c r="AH10" s="8"/>
      <c r="AI10" s="8"/>
      <c r="AJ10" s="8" t="s">
        <v>5624</v>
      </c>
      <c r="AK10" s="8"/>
      <c r="AL10" s="141">
        <v>90</v>
      </c>
      <c r="AM10" s="142">
        <v>9.7697000000000003</v>
      </c>
      <c r="AN10" s="142">
        <v>3.9790999999999999</v>
      </c>
      <c r="AO10" s="4" t="s">
        <v>8468</v>
      </c>
      <c r="AP10" s="4" t="s">
        <v>6052</v>
      </c>
      <c r="AQ10" s="4" t="s">
        <v>8293</v>
      </c>
      <c r="AR10" s="4" t="s">
        <v>3048</v>
      </c>
      <c r="AS10" s="4"/>
    </row>
    <row r="11" spans="1:45" customFormat="1">
      <c r="A11" s="4" t="s">
        <v>4396</v>
      </c>
      <c r="B11" s="4" t="s">
        <v>1037</v>
      </c>
      <c r="C11" s="4" t="s">
        <v>95</v>
      </c>
      <c r="D11" s="4" t="s">
        <v>364</v>
      </c>
      <c r="E11" s="4" t="s">
        <v>1028</v>
      </c>
      <c r="F11" s="4" t="s">
        <v>1035</v>
      </c>
      <c r="G11" s="14">
        <v>41.167000000000002</v>
      </c>
      <c r="H11" s="14">
        <v>0.70699999999999996</v>
      </c>
      <c r="I11" s="4" t="s">
        <v>8606</v>
      </c>
      <c r="J11" s="4" t="s">
        <v>6663</v>
      </c>
      <c r="K11" s="4"/>
      <c r="L11" s="4"/>
      <c r="M11" s="72">
        <v>18.687999999999999</v>
      </c>
      <c r="N11" s="72"/>
      <c r="O11" s="72">
        <v>15.689</v>
      </c>
      <c r="P11" s="72"/>
      <c r="Q11" s="72">
        <v>38.947000000000003</v>
      </c>
      <c r="R11" s="72"/>
      <c r="S11" s="74">
        <v>0.84</v>
      </c>
      <c r="T11" s="74"/>
      <c r="U11" s="74">
        <v>2.0840000000000001</v>
      </c>
      <c r="V11" s="76"/>
      <c r="W11" s="5"/>
      <c r="X11" s="6"/>
      <c r="Y11" s="11"/>
      <c r="Z11" s="10"/>
      <c r="AA11" s="10"/>
      <c r="AB11" s="4"/>
      <c r="AC11" s="4"/>
      <c r="AD11" s="4"/>
      <c r="AE11" s="4"/>
      <c r="AF11" s="4"/>
      <c r="AG11" s="8"/>
      <c r="AH11" s="8"/>
      <c r="AI11" s="8"/>
      <c r="AJ11" s="8" t="s">
        <v>5624</v>
      </c>
      <c r="AK11" s="8"/>
      <c r="AL11" s="141">
        <v>123</v>
      </c>
      <c r="AM11" s="142">
        <v>9.8184000000000005</v>
      </c>
      <c r="AN11" s="142">
        <v>4.0132000000000003</v>
      </c>
      <c r="AO11" s="4" t="s">
        <v>8468</v>
      </c>
      <c r="AP11" s="4" t="s">
        <v>6052</v>
      </c>
      <c r="AQ11" s="4" t="s">
        <v>8293</v>
      </c>
      <c r="AR11" s="4" t="s">
        <v>3048</v>
      </c>
      <c r="AS11" s="4"/>
    </row>
    <row r="12" spans="1:45" customFormat="1">
      <c r="A12" s="4" t="s">
        <v>4397</v>
      </c>
      <c r="B12" s="4" t="s">
        <v>1038</v>
      </c>
      <c r="C12" s="4" t="s">
        <v>95</v>
      </c>
      <c r="D12" s="4" t="s">
        <v>364</v>
      </c>
      <c r="E12" s="4" t="s">
        <v>1028</v>
      </c>
      <c r="F12" s="4" t="s">
        <v>1039</v>
      </c>
      <c r="G12" s="14">
        <v>41.167000000000002</v>
      </c>
      <c r="H12" s="14">
        <v>0.70699999999999996</v>
      </c>
      <c r="I12" s="4" t="s">
        <v>8606</v>
      </c>
      <c r="J12" s="4" t="s">
        <v>3053</v>
      </c>
      <c r="K12" s="4"/>
      <c r="L12" s="4"/>
      <c r="M12" s="72">
        <v>18.408000000000001</v>
      </c>
      <c r="N12" s="72"/>
      <c r="O12" s="72">
        <v>15.8</v>
      </c>
      <c r="P12" s="72"/>
      <c r="Q12" s="72">
        <v>38.927999999999997</v>
      </c>
      <c r="R12" s="72"/>
      <c r="S12" s="74">
        <v>0.85799999999999998</v>
      </c>
      <c r="T12" s="74"/>
      <c r="U12" s="74">
        <v>2.08</v>
      </c>
      <c r="V12" s="76"/>
      <c r="W12" s="5"/>
      <c r="X12" s="6"/>
      <c r="Y12" s="11"/>
      <c r="Z12" s="10"/>
      <c r="AA12" s="10"/>
      <c r="AB12" s="4"/>
      <c r="AC12" s="4"/>
      <c r="AD12" s="4"/>
      <c r="AE12" s="4"/>
      <c r="AF12" s="4"/>
      <c r="AG12" s="8"/>
      <c r="AH12" s="8"/>
      <c r="AI12" s="8"/>
      <c r="AJ12" s="8" t="s">
        <v>5624</v>
      </c>
      <c r="AK12" s="8"/>
      <c r="AL12" s="141">
        <v>527</v>
      </c>
      <c r="AM12" s="142">
        <v>10.3294</v>
      </c>
      <c r="AN12" s="142">
        <v>4.2336</v>
      </c>
      <c r="AO12" s="4" t="s">
        <v>8468</v>
      </c>
      <c r="AP12" s="4" t="s">
        <v>6052</v>
      </c>
      <c r="AQ12" s="4" t="s">
        <v>8293</v>
      </c>
      <c r="AR12" s="4" t="s">
        <v>3048</v>
      </c>
      <c r="AS12" s="4"/>
    </row>
    <row r="13" spans="1:45" customFormat="1">
      <c r="A13" s="4" t="s">
        <v>4398</v>
      </c>
      <c r="B13" s="4" t="s">
        <v>1040</v>
      </c>
      <c r="C13" s="4" t="s">
        <v>95</v>
      </c>
      <c r="D13" s="4" t="s">
        <v>364</v>
      </c>
      <c r="E13" s="4" t="s">
        <v>1028</v>
      </c>
      <c r="F13" s="4" t="s">
        <v>1039</v>
      </c>
      <c r="G13" s="14">
        <v>41.167000000000002</v>
      </c>
      <c r="H13" s="14">
        <v>0.70699999999999996</v>
      </c>
      <c r="I13" s="4" t="s">
        <v>8606</v>
      </c>
      <c r="J13" s="4" t="s">
        <v>3053</v>
      </c>
      <c r="K13" s="4"/>
      <c r="L13" s="4"/>
      <c r="M13" s="72">
        <v>18.32</v>
      </c>
      <c r="N13" s="72"/>
      <c r="O13" s="72">
        <v>15.692</v>
      </c>
      <c r="P13" s="72"/>
      <c r="Q13" s="72">
        <v>38.533000000000001</v>
      </c>
      <c r="R13" s="72"/>
      <c r="S13" s="74">
        <v>0.85699999999999998</v>
      </c>
      <c r="T13" s="74"/>
      <c r="U13" s="74">
        <v>2.1150000000000002</v>
      </c>
      <c r="V13" s="76"/>
      <c r="W13" s="5"/>
      <c r="X13" s="6"/>
      <c r="Y13" s="11"/>
      <c r="Z13" s="10"/>
      <c r="AA13" s="10"/>
      <c r="AB13" s="4"/>
      <c r="AC13" s="4"/>
      <c r="AD13" s="4"/>
      <c r="AE13" s="4"/>
      <c r="AF13" s="4"/>
      <c r="AG13" s="8"/>
      <c r="AH13" s="8"/>
      <c r="AI13" s="8"/>
      <c r="AJ13" s="8" t="s">
        <v>5624</v>
      </c>
      <c r="AK13" s="8"/>
      <c r="AL13" s="141">
        <v>399</v>
      </c>
      <c r="AM13" s="142">
        <v>9.9137000000000004</v>
      </c>
      <c r="AN13" s="142">
        <v>4.0457999999999998</v>
      </c>
      <c r="AO13" s="4" t="s">
        <v>8468</v>
      </c>
      <c r="AP13" s="4" t="s">
        <v>6052</v>
      </c>
      <c r="AQ13" s="4" t="s">
        <v>8293</v>
      </c>
      <c r="AR13" s="4" t="s">
        <v>3048</v>
      </c>
      <c r="AS13" s="4"/>
    </row>
    <row r="14" spans="1:45" customFormat="1">
      <c r="A14" s="4" t="s">
        <v>4399</v>
      </c>
      <c r="B14" s="4"/>
      <c r="C14" s="4" t="s">
        <v>95</v>
      </c>
      <c r="D14" s="4" t="s">
        <v>364</v>
      </c>
      <c r="E14" s="4" t="s">
        <v>1028</v>
      </c>
      <c r="F14" s="4" t="s">
        <v>1039</v>
      </c>
      <c r="G14" s="14">
        <v>41.167000000000002</v>
      </c>
      <c r="H14" s="14">
        <v>0.70699999999999996</v>
      </c>
      <c r="I14" s="4" t="s">
        <v>8606</v>
      </c>
      <c r="J14" s="4" t="s">
        <v>3053</v>
      </c>
      <c r="K14" s="4"/>
      <c r="L14" s="4"/>
      <c r="M14" s="72">
        <v>18.317</v>
      </c>
      <c r="N14" s="72"/>
      <c r="O14" s="72">
        <v>15.689</v>
      </c>
      <c r="P14" s="72"/>
      <c r="Q14" s="72">
        <v>38.521000000000001</v>
      </c>
      <c r="R14" s="72"/>
      <c r="S14" s="74">
        <v>0.85699999999999998</v>
      </c>
      <c r="T14" s="74"/>
      <c r="U14" s="74">
        <v>2.1030000000000002</v>
      </c>
      <c r="V14" s="76"/>
      <c r="W14" s="5"/>
      <c r="X14" s="6"/>
      <c r="Y14" s="11"/>
      <c r="Z14" s="10"/>
      <c r="AA14" s="10"/>
      <c r="AB14" s="4"/>
      <c r="AC14" s="4"/>
      <c r="AD14" s="4"/>
      <c r="AE14" s="4"/>
      <c r="AF14" s="4"/>
      <c r="AG14" s="8"/>
      <c r="AH14" s="8"/>
      <c r="AI14" s="8"/>
      <c r="AJ14" s="8" t="s">
        <v>5624</v>
      </c>
      <c r="AK14" s="8"/>
      <c r="AL14" s="141">
        <v>396</v>
      </c>
      <c r="AM14" s="142">
        <v>9.9024000000000001</v>
      </c>
      <c r="AN14" s="142">
        <v>4.0403000000000002</v>
      </c>
      <c r="AO14" s="4" t="s">
        <v>8468</v>
      </c>
      <c r="AP14" s="4" t="s">
        <v>6052</v>
      </c>
      <c r="AQ14" s="4" t="s">
        <v>8293</v>
      </c>
      <c r="AR14" s="4" t="s">
        <v>3048</v>
      </c>
      <c r="AS14" s="4"/>
    </row>
    <row r="15" spans="1:45" customFormat="1">
      <c r="A15" s="4" t="s">
        <v>4400</v>
      </c>
      <c r="B15" s="4" t="s">
        <v>1041</v>
      </c>
      <c r="C15" s="4" t="s">
        <v>95</v>
      </c>
      <c r="D15" s="4" t="s">
        <v>364</v>
      </c>
      <c r="E15" s="4" t="s">
        <v>1028</v>
      </c>
      <c r="F15" s="4" t="s">
        <v>1039</v>
      </c>
      <c r="G15" s="14">
        <v>41.167000000000002</v>
      </c>
      <c r="H15" s="14">
        <v>0.70699999999999996</v>
      </c>
      <c r="I15" s="4" t="s">
        <v>8606</v>
      </c>
      <c r="J15" s="4" t="s">
        <v>3053</v>
      </c>
      <c r="K15" s="4"/>
      <c r="L15" s="4"/>
      <c r="M15" s="72">
        <v>18.309000000000001</v>
      </c>
      <c r="N15" s="72"/>
      <c r="O15" s="72">
        <v>15.676</v>
      </c>
      <c r="P15" s="72"/>
      <c r="Q15" s="72">
        <v>38.482999999999997</v>
      </c>
      <c r="R15" s="72"/>
      <c r="S15" s="74">
        <v>0.85599999999999998</v>
      </c>
      <c r="T15" s="74"/>
      <c r="U15" s="74">
        <v>2.1030000000000002</v>
      </c>
      <c r="V15" s="76"/>
      <c r="W15" s="5"/>
      <c r="X15" s="6"/>
      <c r="Y15" s="11"/>
      <c r="Z15" s="10"/>
      <c r="AA15" s="10"/>
      <c r="AB15" s="4"/>
      <c r="AC15" s="4"/>
      <c r="AD15" s="4"/>
      <c r="AE15" s="4"/>
      <c r="AF15" s="4"/>
      <c r="AG15" s="8"/>
      <c r="AH15" s="8"/>
      <c r="AI15" s="8"/>
      <c r="AJ15" s="8" t="s">
        <v>5624</v>
      </c>
      <c r="AK15" s="8"/>
      <c r="AL15" s="141">
        <v>378</v>
      </c>
      <c r="AM15" s="142">
        <v>9.8521999999999998</v>
      </c>
      <c r="AN15" s="142">
        <v>4.0208000000000004</v>
      </c>
      <c r="AO15" s="4" t="s">
        <v>8468</v>
      </c>
      <c r="AP15" s="4" t="s">
        <v>6052</v>
      </c>
      <c r="AQ15" s="4" t="s">
        <v>8293</v>
      </c>
      <c r="AR15" s="4" t="s">
        <v>3048</v>
      </c>
      <c r="AS15" s="4"/>
    </row>
    <row r="16" spans="1:45" customFormat="1">
      <c r="A16" s="4" t="s">
        <v>4401</v>
      </c>
      <c r="B16" s="4"/>
      <c r="C16" s="4" t="s">
        <v>95</v>
      </c>
      <c r="D16" s="4" t="s">
        <v>364</v>
      </c>
      <c r="E16" s="4" t="s">
        <v>1028</v>
      </c>
      <c r="F16" s="4" t="s">
        <v>1039</v>
      </c>
      <c r="G16" s="14">
        <v>41.167000000000002</v>
      </c>
      <c r="H16" s="14">
        <v>0.70699999999999996</v>
      </c>
      <c r="I16" s="4" t="s">
        <v>8606</v>
      </c>
      <c r="J16" s="4" t="s">
        <v>3053</v>
      </c>
      <c r="K16" s="4"/>
      <c r="L16" s="4"/>
      <c r="M16" s="72">
        <v>18.318000000000001</v>
      </c>
      <c r="N16" s="72"/>
      <c r="O16" s="72">
        <v>15.688000000000001</v>
      </c>
      <c r="P16" s="72"/>
      <c r="Q16" s="72">
        <v>38.520000000000003</v>
      </c>
      <c r="R16" s="72"/>
      <c r="S16" s="74">
        <v>0.85599999999999998</v>
      </c>
      <c r="T16" s="74"/>
      <c r="U16" s="74">
        <v>2.1019999999999999</v>
      </c>
      <c r="V16" s="76"/>
      <c r="W16" s="5"/>
      <c r="X16" s="6"/>
      <c r="Y16" s="11"/>
      <c r="Z16" s="10"/>
      <c r="AA16" s="10"/>
      <c r="AB16" s="4"/>
      <c r="AC16" s="4"/>
      <c r="AD16" s="4"/>
      <c r="AE16" s="4"/>
      <c r="AF16" s="4"/>
      <c r="AG16" s="8"/>
      <c r="AH16" s="8"/>
      <c r="AI16" s="8"/>
      <c r="AJ16" s="8" t="s">
        <v>5624</v>
      </c>
      <c r="AK16" s="8"/>
      <c r="AL16" s="141">
        <v>394</v>
      </c>
      <c r="AM16" s="142">
        <v>9.8980999999999995</v>
      </c>
      <c r="AN16" s="142">
        <v>4.0387000000000004</v>
      </c>
      <c r="AO16" s="4" t="s">
        <v>8468</v>
      </c>
      <c r="AP16" s="4" t="s">
        <v>6052</v>
      </c>
      <c r="AQ16" s="4" t="s">
        <v>8293</v>
      </c>
      <c r="AR16" s="4" t="s">
        <v>3048</v>
      </c>
      <c r="AS16" s="4"/>
    </row>
    <row r="17" spans="1:45" customFormat="1">
      <c r="A17" s="4" t="s">
        <v>4402</v>
      </c>
      <c r="B17" s="4" t="s">
        <v>1042</v>
      </c>
      <c r="C17" s="4" t="s">
        <v>95</v>
      </c>
      <c r="D17" s="4" t="s">
        <v>364</v>
      </c>
      <c r="E17" s="4" t="s">
        <v>1028</v>
      </c>
      <c r="F17" s="4" t="s">
        <v>1039</v>
      </c>
      <c r="G17" s="14">
        <v>41.167000000000002</v>
      </c>
      <c r="H17" s="14">
        <v>0.70699999999999996</v>
      </c>
      <c r="I17" s="4" t="s">
        <v>8606</v>
      </c>
      <c r="J17" s="4" t="s">
        <v>3053</v>
      </c>
      <c r="K17" s="4"/>
      <c r="L17" s="4"/>
      <c r="M17" s="72">
        <v>18.300999999999998</v>
      </c>
      <c r="N17" s="72"/>
      <c r="O17" s="72">
        <v>15.667</v>
      </c>
      <c r="P17" s="72"/>
      <c r="Q17" s="72">
        <v>38.453000000000003</v>
      </c>
      <c r="R17" s="72"/>
      <c r="S17" s="74">
        <v>0.85599999999999998</v>
      </c>
      <c r="T17" s="74"/>
      <c r="U17" s="74">
        <v>2.1030000000000002</v>
      </c>
      <c r="V17" s="76"/>
      <c r="W17" s="5"/>
      <c r="X17" s="6"/>
      <c r="Y17" s="11"/>
      <c r="Z17" s="10"/>
      <c r="AA17" s="10"/>
      <c r="AB17" s="4"/>
      <c r="AC17" s="4"/>
      <c r="AD17" s="4"/>
      <c r="AE17" s="4"/>
      <c r="AF17" s="4"/>
      <c r="AG17" s="8"/>
      <c r="AH17" s="8"/>
      <c r="AI17" s="8"/>
      <c r="AJ17" s="8" t="s">
        <v>5624</v>
      </c>
      <c r="AK17" s="8"/>
      <c r="AL17" s="141">
        <v>367</v>
      </c>
      <c r="AM17" s="142">
        <v>9.8180999999999994</v>
      </c>
      <c r="AN17" s="142">
        <v>4.0069999999999997</v>
      </c>
      <c r="AO17" s="4" t="s">
        <v>8468</v>
      </c>
      <c r="AP17" s="4" t="s">
        <v>6052</v>
      </c>
      <c r="AQ17" s="4" t="s">
        <v>8293</v>
      </c>
      <c r="AR17" s="4" t="s">
        <v>3048</v>
      </c>
      <c r="AS17" s="4"/>
    </row>
    <row r="18" spans="1:45" customFormat="1">
      <c r="A18" s="4" t="s">
        <v>4403</v>
      </c>
      <c r="B18" s="4" t="s">
        <v>1043</v>
      </c>
      <c r="C18" s="4" t="s">
        <v>95</v>
      </c>
      <c r="D18" s="4" t="s">
        <v>364</v>
      </c>
      <c r="E18" s="4" t="s">
        <v>1028</v>
      </c>
      <c r="F18" s="4" t="s">
        <v>1044</v>
      </c>
      <c r="G18" s="14">
        <v>41.167000000000002</v>
      </c>
      <c r="H18" s="14">
        <v>0.70699999999999996</v>
      </c>
      <c r="I18" s="4" t="s">
        <v>8606</v>
      </c>
      <c r="J18" s="4" t="s">
        <v>3053</v>
      </c>
      <c r="K18" s="4"/>
      <c r="L18" s="4"/>
      <c r="M18" s="72">
        <v>18.300999999999998</v>
      </c>
      <c r="N18" s="72"/>
      <c r="O18" s="72">
        <v>15.662000000000001</v>
      </c>
      <c r="P18" s="72"/>
      <c r="Q18" s="72">
        <v>38.44</v>
      </c>
      <c r="R18" s="72"/>
      <c r="S18" s="74">
        <v>0.85599999999999998</v>
      </c>
      <c r="T18" s="74"/>
      <c r="U18" s="74">
        <v>2.101</v>
      </c>
      <c r="V18" s="76"/>
      <c r="W18" s="5"/>
      <c r="X18" s="6"/>
      <c r="Y18" s="11"/>
      <c r="Z18" s="10"/>
      <c r="AA18" s="10"/>
      <c r="AB18" s="4"/>
      <c r="AC18" s="4"/>
      <c r="AD18" s="4"/>
      <c r="AE18" s="4"/>
      <c r="AF18" s="4"/>
      <c r="AG18" s="8"/>
      <c r="AH18" s="8"/>
      <c r="AI18" s="8"/>
      <c r="AJ18" s="8" t="s">
        <v>5624</v>
      </c>
      <c r="AK18" s="8"/>
      <c r="AL18" s="141">
        <v>358</v>
      </c>
      <c r="AM18" s="142">
        <v>9.798</v>
      </c>
      <c r="AN18" s="142">
        <v>3.9982000000000002</v>
      </c>
      <c r="AO18" s="4" t="s">
        <v>8468</v>
      </c>
      <c r="AP18" s="4" t="s">
        <v>6052</v>
      </c>
      <c r="AQ18" s="4" t="s">
        <v>8293</v>
      </c>
      <c r="AR18" s="4" t="s">
        <v>3048</v>
      </c>
      <c r="AS18" s="4"/>
    </row>
    <row r="19" spans="1:45" customFormat="1">
      <c r="A19" s="4" t="s">
        <v>4404</v>
      </c>
      <c r="B19" s="4" t="s">
        <v>1045</v>
      </c>
      <c r="C19" s="4" t="s">
        <v>95</v>
      </c>
      <c r="D19" s="4" t="s">
        <v>364</v>
      </c>
      <c r="E19" s="4" t="s">
        <v>1028</v>
      </c>
      <c r="F19" s="4" t="s">
        <v>1044</v>
      </c>
      <c r="G19" s="14">
        <v>41.167000000000002</v>
      </c>
      <c r="H19" s="14">
        <v>0.70699999999999996</v>
      </c>
      <c r="I19" s="4" t="s">
        <v>8606</v>
      </c>
      <c r="J19" s="4" t="s">
        <v>3053</v>
      </c>
      <c r="K19" s="4"/>
      <c r="L19" s="4"/>
      <c r="M19" s="72">
        <v>18.312999999999999</v>
      </c>
      <c r="N19" s="72"/>
      <c r="O19" s="72">
        <v>15.677</v>
      </c>
      <c r="P19" s="72"/>
      <c r="Q19" s="72">
        <v>38.487000000000002</v>
      </c>
      <c r="R19" s="72"/>
      <c r="S19" s="74">
        <v>0.85599999999999998</v>
      </c>
      <c r="T19" s="74"/>
      <c r="U19" s="74">
        <v>2.1</v>
      </c>
      <c r="V19" s="76"/>
      <c r="W19" s="5"/>
      <c r="X19" s="6"/>
      <c r="Y19" s="11"/>
      <c r="Z19" s="10"/>
      <c r="AA19" s="10"/>
      <c r="AB19" s="4"/>
      <c r="AC19" s="4"/>
      <c r="AD19" s="4"/>
      <c r="AE19" s="4"/>
      <c r="AF19" s="4"/>
      <c r="AG19" s="8"/>
      <c r="AH19" s="8"/>
      <c r="AI19" s="8"/>
      <c r="AJ19" s="8" t="s">
        <v>5624</v>
      </c>
      <c r="AK19" s="8"/>
      <c r="AL19" s="141">
        <v>377</v>
      </c>
      <c r="AM19" s="142">
        <v>9.8552</v>
      </c>
      <c r="AN19" s="142">
        <v>4.0206</v>
      </c>
      <c r="AO19" s="4" t="s">
        <v>8468</v>
      </c>
      <c r="AP19" s="4" t="s">
        <v>6052</v>
      </c>
      <c r="AQ19" s="4" t="s">
        <v>8293</v>
      </c>
      <c r="AR19" s="4" t="s">
        <v>3048</v>
      </c>
      <c r="AS19" s="4"/>
    </row>
    <row r="20" spans="1:45" customFormat="1">
      <c r="A20" s="4" t="s">
        <v>4405</v>
      </c>
      <c r="B20" s="4" t="s">
        <v>1046</v>
      </c>
      <c r="C20" s="4" t="s">
        <v>95</v>
      </c>
      <c r="D20" s="4" t="s">
        <v>364</v>
      </c>
      <c r="E20" s="4" t="s">
        <v>1028</v>
      </c>
      <c r="F20" s="4" t="s">
        <v>1047</v>
      </c>
      <c r="G20" s="14">
        <v>41.167000000000002</v>
      </c>
      <c r="H20" s="14">
        <v>0.70699999999999996</v>
      </c>
      <c r="I20" s="4" t="s">
        <v>8606</v>
      </c>
      <c r="J20" s="4" t="s">
        <v>3053</v>
      </c>
      <c r="K20" s="4"/>
      <c r="L20" s="4"/>
      <c r="M20" s="72">
        <v>18.300999999999998</v>
      </c>
      <c r="N20" s="72"/>
      <c r="O20" s="72">
        <v>15.670999999999999</v>
      </c>
      <c r="P20" s="72"/>
      <c r="Q20" s="72">
        <v>38.46</v>
      </c>
      <c r="R20" s="72"/>
      <c r="S20" s="74">
        <v>0.85599999999999998</v>
      </c>
      <c r="T20" s="74"/>
      <c r="U20" s="74">
        <v>2.1019999999999999</v>
      </c>
      <c r="V20" s="76"/>
      <c r="W20" s="5"/>
      <c r="X20" s="6"/>
      <c r="Y20" s="11"/>
      <c r="Z20" s="10"/>
      <c r="AA20" s="10"/>
      <c r="AB20" s="4"/>
      <c r="AC20" s="4"/>
      <c r="AD20" s="4"/>
      <c r="AE20" s="4"/>
      <c r="AF20" s="4"/>
      <c r="AG20" s="8"/>
      <c r="AH20" s="8"/>
      <c r="AI20" s="8"/>
      <c r="AJ20" s="8" t="s">
        <v>5624</v>
      </c>
      <c r="AK20" s="8"/>
      <c r="AL20" s="141">
        <v>375</v>
      </c>
      <c r="AM20" s="142">
        <v>9.8340999999999994</v>
      </c>
      <c r="AN20" s="142">
        <v>4.0122</v>
      </c>
      <c r="AO20" s="4" t="s">
        <v>8468</v>
      </c>
      <c r="AP20" s="4" t="s">
        <v>6052</v>
      </c>
      <c r="AQ20" s="4" t="s">
        <v>8293</v>
      </c>
      <c r="AR20" s="4" t="s">
        <v>3048</v>
      </c>
      <c r="AS20" s="4"/>
    </row>
    <row r="21" spans="1:45" customFormat="1">
      <c r="A21" s="4" t="s">
        <v>4406</v>
      </c>
      <c r="B21" s="4" t="s">
        <v>1048</v>
      </c>
      <c r="C21" s="4" t="s">
        <v>95</v>
      </c>
      <c r="D21" s="4" t="s">
        <v>364</v>
      </c>
      <c r="E21" s="4" t="s">
        <v>1028</v>
      </c>
      <c r="F21" s="4" t="s">
        <v>1047</v>
      </c>
      <c r="G21" s="14">
        <v>41.167000000000002</v>
      </c>
      <c r="H21" s="14">
        <v>0.70699999999999996</v>
      </c>
      <c r="I21" s="4" t="s">
        <v>8606</v>
      </c>
      <c r="J21" s="4" t="s">
        <v>3053</v>
      </c>
      <c r="K21" s="4"/>
      <c r="L21" s="4"/>
      <c r="M21" s="72">
        <v>18.314</v>
      </c>
      <c r="N21" s="72"/>
      <c r="O21" s="72">
        <v>15.686</v>
      </c>
      <c r="P21" s="72"/>
      <c r="Q21" s="72">
        <v>38.511000000000003</v>
      </c>
      <c r="R21" s="72"/>
      <c r="S21" s="74">
        <v>0.85699999999999998</v>
      </c>
      <c r="T21" s="74"/>
      <c r="U21" s="74">
        <v>2.1019999999999999</v>
      </c>
      <c r="V21" s="76"/>
      <c r="W21" s="5"/>
      <c r="X21" s="6"/>
      <c r="Y21" s="11"/>
      <c r="Z21" s="10"/>
      <c r="AA21" s="10"/>
      <c r="AB21" s="4"/>
      <c r="AC21" s="4"/>
      <c r="AD21" s="4"/>
      <c r="AE21" s="4"/>
      <c r="AF21" s="4"/>
      <c r="AG21" s="8"/>
      <c r="AH21" s="8"/>
      <c r="AI21" s="8"/>
      <c r="AJ21" s="8" t="s">
        <v>5624</v>
      </c>
      <c r="AK21" s="8"/>
      <c r="AL21" s="141">
        <v>393</v>
      </c>
      <c r="AM21" s="142">
        <v>9.8910999999999998</v>
      </c>
      <c r="AN21" s="142">
        <v>4.0359999999999996</v>
      </c>
      <c r="AO21" s="4" t="s">
        <v>8468</v>
      </c>
      <c r="AP21" s="4" t="s">
        <v>6052</v>
      </c>
      <c r="AQ21" s="4" t="s">
        <v>8293</v>
      </c>
      <c r="AR21" s="4" t="s">
        <v>3048</v>
      </c>
      <c r="AS21" s="4"/>
    </row>
    <row r="22" spans="1:45" customFormat="1">
      <c r="A22" s="4" t="s">
        <v>4407</v>
      </c>
      <c r="B22" s="4" t="s">
        <v>1049</v>
      </c>
      <c r="C22" s="4" t="s">
        <v>95</v>
      </c>
      <c r="D22" s="4" t="s">
        <v>364</v>
      </c>
      <c r="E22" s="4" t="s">
        <v>1028</v>
      </c>
      <c r="F22" s="4" t="s">
        <v>1050</v>
      </c>
      <c r="G22" s="14">
        <v>41.167318999999999</v>
      </c>
      <c r="H22" s="14">
        <v>0.70763799999999999</v>
      </c>
      <c r="I22" s="4" t="s">
        <v>8606</v>
      </c>
      <c r="J22" s="4" t="s">
        <v>3053</v>
      </c>
      <c r="K22" s="4"/>
      <c r="L22" s="4"/>
      <c r="M22" s="72">
        <v>18.323</v>
      </c>
      <c r="N22" s="72"/>
      <c r="O22" s="72">
        <v>15.68</v>
      </c>
      <c r="P22" s="72"/>
      <c r="Q22" s="72">
        <v>38.503</v>
      </c>
      <c r="R22" s="72"/>
      <c r="S22" s="74">
        <v>0.85599999999999998</v>
      </c>
      <c r="T22" s="74"/>
      <c r="U22" s="74">
        <v>2.101</v>
      </c>
      <c r="V22" s="76"/>
      <c r="W22" s="5"/>
      <c r="X22" s="6"/>
      <c r="Y22" s="11"/>
      <c r="Z22" s="10"/>
      <c r="AA22" s="10"/>
      <c r="AB22" s="4"/>
      <c r="AC22" s="4"/>
      <c r="AD22" s="4"/>
      <c r="AE22" s="4"/>
      <c r="AF22" s="4"/>
      <c r="AG22" s="8"/>
      <c r="AH22" s="8"/>
      <c r="AI22" s="8"/>
      <c r="AJ22" s="8" t="s">
        <v>5624</v>
      </c>
      <c r="AK22" s="8"/>
      <c r="AL22" s="141">
        <v>375</v>
      </c>
      <c r="AM22" s="142">
        <v>9.8646999999999991</v>
      </c>
      <c r="AN22" s="142">
        <v>4.0233999999999996</v>
      </c>
      <c r="AO22" s="4" t="s">
        <v>8468</v>
      </c>
      <c r="AP22" s="4" t="s">
        <v>6052</v>
      </c>
      <c r="AQ22" s="4" t="s">
        <v>8293</v>
      </c>
      <c r="AR22" s="4" t="s">
        <v>3048</v>
      </c>
      <c r="AS22" s="4"/>
    </row>
    <row r="23" spans="1:45" customFormat="1">
      <c r="A23" s="4" t="s">
        <v>4408</v>
      </c>
      <c r="B23" s="4"/>
      <c r="C23" s="4" t="s">
        <v>95</v>
      </c>
      <c r="D23" s="4" t="s">
        <v>364</v>
      </c>
      <c r="E23" s="4" t="s">
        <v>1028</v>
      </c>
      <c r="F23" s="4" t="s">
        <v>1050</v>
      </c>
      <c r="G23" s="14">
        <v>41.167318999999999</v>
      </c>
      <c r="H23" s="14">
        <v>0.70763799999999999</v>
      </c>
      <c r="I23" s="4" t="s">
        <v>8606</v>
      </c>
      <c r="J23" s="4" t="s">
        <v>3053</v>
      </c>
      <c r="K23" s="4"/>
      <c r="L23" s="4"/>
      <c r="M23" s="72">
        <v>18.321999999999999</v>
      </c>
      <c r="N23" s="72"/>
      <c r="O23" s="72">
        <v>15.677</v>
      </c>
      <c r="P23" s="72"/>
      <c r="Q23" s="72">
        <v>38.494999999999997</v>
      </c>
      <c r="R23" s="72"/>
      <c r="S23" s="74">
        <v>0.85599999999999998</v>
      </c>
      <c r="T23" s="74"/>
      <c r="U23" s="74">
        <v>2.101</v>
      </c>
      <c r="V23" s="76"/>
      <c r="W23" s="5"/>
      <c r="X23" s="6"/>
      <c r="Y23" s="11"/>
      <c r="Z23" s="10"/>
      <c r="AA23" s="10"/>
      <c r="AB23" s="4"/>
      <c r="AC23" s="4"/>
      <c r="AD23" s="4"/>
      <c r="AE23" s="4"/>
      <c r="AF23" s="4"/>
      <c r="AG23" s="8"/>
      <c r="AH23" s="8"/>
      <c r="AI23" s="8"/>
      <c r="AJ23" s="8" t="s">
        <v>5624</v>
      </c>
      <c r="AK23" s="8"/>
      <c r="AL23" s="141">
        <v>371</v>
      </c>
      <c r="AM23" s="142">
        <v>9.8529</v>
      </c>
      <c r="AN23" s="142">
        <v>4.0186999999999999</v>
      </c>
      <c r="AO23" s="4" t="s">
        <v>8468</v>
      </c>
      <c r="AP23" s="4" t="s">
        <v>6052</v>
      </c>
      <c r="AQ23" s="4" t="s">
        <v>8293</v>
      </c>
      <c r="AR23" s="4" t="s">
        <v>3048</v>
      </c>
      <c r="AS23" s="4"/>
    </row>
    <row r="24" spans="1:45" customFormat="1">
      <c r="A24" s="4" t="s">
        <v>4409</v>
      </c>
      <c r="B24" s="4" t="s">
        <v>1051</v>
      </c>
      <c r="C24" s="4" t="s">
        <v>95</v>
      </c>
      <c r="D24" s="4" t="s">
        <v>364</v>
      </c>
      <c r="E24" s="4" t="s">
        <v>1028</v>
      </c>
      <c r="F24" s="4" t="s">
        <v>1050</v>
      </c>
      <c r="G24" s="14">
        <v>41.167318999999999</v>
      </c>
      <c r="H24" s="14">
        <v>0.70763799999999999</v>
      </c>
      <c r="I24" s="4" t="s">
        <v>8606</v>
      </c>
      <c r="J24" s="4" t="s">
        <v>6693</v>
      </c>
      <c r="K24" s="4"/>
      <c r="L24" s="4"/>
      <c r="M24" s="72">
        <v>18.367999999999999</v>
      </c>
      <c r="N24" s="72"/>
      <c r="O24" s="72">
        <v>15.657999999999999</v>
      </c>
      <c r="P24" s="72"/>
      <c r="Q24" s="72">
        <v>38.506</v>
      </c>
      <c r="R24" s="72"/>
      <c r="S24" s="74">
        <v>0.85199999999999998</v>
      </c>
      <c r="T24" s="74"/>
      <c r="U24" s="74">
        <v>2.101</v>
      </c>
      <c r="V24" s="76"/>
      <c r="W24" s="5"/>
      <c r="X24" s="6"/>
      <c r="Y24" s="11"/>
      <c r="Z24" s="10"/>
      <c r="AA24" s="10"/>
      <c r="AB24" s="4"/>
      <c r="AC24" s="4"/>
      <c r="AD24" s="4"/>
      <c r="AE24" s="4"/>
      <c r="AF24" s="4"/>
      <c r="AG24" s="8"/>
      <c r="AH24" s="8"/>
      <c r="AI24" s="8"/>
      <c r="AJ24" s="8" t="s">
        <v>5624</v>
      </c>
      <c r="AK24" s="8"/>
      <c r="AL24" s="141">
        <v>301</v>
      </c>
      <c r="AM24" s="142">
        <v>9.7659000000000002</v>
      </c>
      <c r="AN24" s="142">
        <v>3.9866000000000001</v>
      </c>
      <c r="AO24" s="4" t="s">
        <v>8468</v>
      </c>
      <c r="AP24" s="4" t="s">
        <v>6052</v>
      </c>
      <c r="AQ24" s="4" t="s">
        <v>8293</v>
      </c>
      <c r="AR24" s="4" t="s">
        <v>3048</v>
      </c>
      <c r="AS24" s="4"/>
    </row>
    <row r="25" spans="1:45" customFormat="1">
      <c r="A25" s="4" t="s">
        <v>4410</v>
      </c>
      <c r="B25" s="4" t="s">
        <v>1052</v>
      </c>
      <c r="C25" s="4" t="s">
        <v>95</v>
      </c>
      <c r="D25" s="4" t="s">
        <v>364</v>
      </c>
      <c r="E25" s="4" t="s">
        <v>1028</v>
      </c>
      <c r="F25" s="4" t="s">
        <v>1050</v>
      </c>
      <c r="G25" s="14">
        <v>41.167318999999999</v>
      </c>
      <c r="H25" s="14">
        <v>0.70763799999999999</v>
      </c>
      <c r="I25" s="4" t="s">
        <v>8606</v>
      </c>
      <c r="J25" s="4" t="s">
        <v>3053</v>
      </c>
      <c r="K25" s="4"/>
      <c r="L25" s="4"/>
      <c r="M25" s="72">
        <v>18.431000000000001</v>
      </c>
      <c r="N25" s="72"/>
      <c r="O25" s="72">
        <v>15.688000000000001</v>
      </c>
      <c r="P25" s="72"/>
      <c r="Q25" s="72">
        <v>38.655000000000001</v>
      </c>
      <c r="R25" s="72"/>
      <c r="S25" s="74">
        <v>0.85099999999999998</v>
      </c>
      <c r="T25" s="74"/>
      <c r="U25" s="74">
        <v>2.0960000000000001</v>
      </c>
      <c r="V25" s="76"/>
      <c r="W25" s="5"/>
      <c r="X25" s="6"/>
      <c r="Y25" s="11"/>
      <c r="Z25" s="10"/>
      <c r="AA25" s="10"/>
      <c r="AB25" s="4"/>
      <c r="AC25" s="4"/>
      <c r="AD25" s="4"/>
      <c r="AE25" s="4"/>
      <c r="AF25" s="4"/>
      <c r="AG25" s="8"/>
      <c r="AH25" s="8"/>
      <c r="AI25" s="8"/>
      <c r="AJ25" s="8" t="s">
        <v>5624</v>
      </c>
      <c r="AK25" s="8"/>
      <c r="AL25" s="141">
        <v>311</v>
      </c>
      <c r="AM25" s="142">
        <v>9.8702000000000005</v>
      </c>
      <c r="AN25" s="142">
        <v>4.0335999999999999</v>
      </c>
      <c r="AO25" s="4" t="s">
        <v>8468</v>
      </c>
      <c r="AP25" s="4" t="s">
        <v>6052</v>
      </c>
      <c r="AQ25" s="4" t="s">
        <v>8293</v>
      </c>
      <c r="AR25" s="4" t="s">
        <v>3048</v>
      </c>
      <c r="AS25" s="4"/>
    </row>
    <row r="26" spans="1:45" customFormat="1">
      <c r="A26" s="4" t="s">
        <v>4411</v>
      </c>
      <c r="B26" s="4"/>
      <c r="C26" s="4" t="s">
        <v>95</v>
      </c>
      <c r="D26" s="4" t="s">
        <v>364</v>
      </c>
      <c r="E26" s="4" t="s">
        <v>1028</v>
      </c>
      <c r="F26" s="4" t="s">
        <v>1050</v>
      </c>
      <c r="G26" s="14">
        <v>41.167318999999999</v>
      </c>
      <c r="H26" s="14">
        <v>0.70763799999999999</v>
      </c>
      <c r="I26" s="4" t="s">
        <v>8606</v>
      </c>
      <c r="J26" s="4" t="s">
        <v>3053</v>
      </c>
      <c r="K26" s="4"/>
      <c r="L26" s="4"/>
      <c r="M26" s="72">
        <v>18.433</v>
      </c>
      <c r="N26" s="72"/>
      <c r="O26" s="72">
        <v>15.69</v>
      </c>
      <c r="P26" s="72"/>
      <c r="Q26" s="72">
        <v>38.664999999999999</v>
      </c>
      <c r="R26" s="72"/>
      <c r="S26" s="74">
        <v>0.85099999999999998</v>
      </c>
      <c r="T26" s="74"/>
      <c r="U26" s="74">
        <v>2.097</v>
      </c>
      <c r="V26" s="76"/>
      <c r="W26" s="5"/>
      <c r="X26" s="6"/>
      <c r="Y26" s="11"/>
      <c r="Z26" s="10"/>
      <c r="AA26" s="10"/>
      <c r="AB26" s="4"/>
      <c r="AC26" s="4"/>
      <c r="AD26" s="4"/>
      <c r="AE26" s="4"/>
      <c r="AF26" s="4"/>
      <c r="AG26" s="8"/>
      <c r="AH26" s="8"/>
      <c r="AI26" s="8"/>
      <c r="AJ26" s="8" t="s">
        <v>5624</v>
      </c>
      <c r="AK26" s="8"/>
      <c r="AL26" s="141">
        <v>313</v>
      </c>
      <c r="AM26" s="142">
        <v>9.8777000000000008</v>
      </c>
      <c r="AN26" s="142">
        <v>4.0381999999999998</v>
      </c>
      <c r="AO26" s="4" t="s">
        <v>8468</v>
      </c>
      <c r="AP26" s="4" t="s">
        <v>6052</v>
      </c>
      <c r="AQ26" s="4" t="s">
        <v>8293</v>
      </c>
      <c r="AR26" s="4" t="s">
        <v>3048</v>
      </c>
      <c r="AS26" s="4"/>
    </row>
    <row r="27" spans="1:45" customFormat="1">
      <c r="A27" s="4" t="s">
        <v>4412</v>
      </c>
      <c r="B27" s="4" t="s">
        <v>1053</v>
      </c>
      <c r="C27" s="4" t="s">
        <v>95</v>
      </c>
      <c r="D27" s="4" t="s">
        <v>364</v>
      </c>
      <c r="E27" s="4" t="s">
        <v>1028</v>
      </c>
      <c r="F27" s="4" t="s">
        <v>1050</v>
      </c>
      <c r="G27" s="14">
        <v>41.167318999999999</v>
      </c>
      <c r="H27" s="14">
        <v>0.70763799999999999</v>
      </c>
      <c r="I27" s="4" t="s">
        <v>8606</v>
      </c>
      <c r="J27" s="4" t="s">
        <v>3053</v>
      </c>
      <c r="K27" s="4"/>
      <c r="L27" s="4"/>
      <c r="M27" s="72">
        <v>18.321999999999999</v>
      </c>
      <c r="N27" s="72"/>
      <c r="O27" s="72">
        <v>15.688000000000001</v>
      </c>
      <c r="P27" s="72"/>
      <c r="Q27" s="72">
        <v>38.524000000000001</v>
      </c>
      <c r="R27" s="72"/>
      <c r="S27" s="74">
        <v>0.85599999999999998</v>
      </c>
      <c r="T27" s="74"/>
      <c r="U27" s="74">
        <v>2.0979999999999999</v>
      </c>
      <c r="V27" s="76"/>
      <c r="W27" s="5"/>
      <c r="X27" s="6"/>
      <c r="Y27" s="11"/>
      <c r="Z27" s="10"/>
      <c r="AA27" s="10"/>
      <c r="AB27" s="4"/>
      <c r="AC27" s="4"/>
      <c r="AD27" s="4"/>
      <c r="AE27" s="4"/>
      <c r="AF27" s="4"/>
      <c r="AG27" s="8"/>
      <c r="AH27" s="8"/>
      <c r="AI27" s="8"/>
      <c r="AJ27" s="8" t="s">
        <v>5624</v>
      </c>
      <c r="AK27" s="8"/>
      <c r="AL27" s="141">
        <v>391</v>
      </c>
      <c r="AM27" s="142">
        <v>9.8971</v>
      </c>
      <c r="AN27" s="142">
        <v>4.0381999999999998</v>
      </c>
      <c r="AO27" s="4" t="s">
        <v>8468</v>
      </c>
      <c r="AP27" s="4" t="s">
        <v>6052</v>
      </c>
      <c r="AQ27" s="4" t="s">
        <v>8293</v>
      </c>
      <c r="AR27" s="4" t="s">
        <v>3048</v>
      </c>
      <c r="AS27" s="4"/>
    </row>
    <row r="28" spans="1:45" customFormat="1">
      <c r="A28" s="4" t="s">
        <v>4413</v>
      </c>
      <c r="B28" s="4"/>
      <c r="C28" s="4" t="s">
        <v>95</v>
      </c>
      <c r="D28" s="4" t="s">
        <v>364</v>
      </c>
      <c r="E28" s="4" t="s">
        <v>1028</v>
      </c>
      <c r="F28" s="4" t="s">
        <v>1050</v>
      </c>
      <c r="G28" s="14">
        <v>41.167318999999999</v>
      </c>
      <c r="H28" s="14">
        <v>0.70763799999999999</v>
      </c>
      <c r="I28" s="4" t="s">
        <v>8606</v>
      </c>
      <c r="J28" s="4" t="s">
        <v>3053</v>
      </c>
      <c r="K28" s="4"/>
      <c r="L28" s="4"/>
      <c r="M28" s="72">
        <v>18.315999999999999</v>
      </c>
      <c r="N28" s="72"/>
      <c r="O28" s="72">
        <v>15.68</v>
      </c>
      <c r="P28" s="72"/>
      <c r="Q28" s="72">
        <v>38.497999999999998</v>
      </c>
      <c r="R28" s="72"/>
      <c r="S28" s="74">
        <v>0.85599999999999998</v>
      </c>
      <c r="T28" s="74"/>
      <c r="U28" s="74">
        <v>2.1030000000000002</v>
      </c>
      <c r="V28" s="76"/>
      <c r="W28" s="5"/>
      <c r="X28" s="6"/>
      <c r="Y28" s="11"/>
      <c r="Z28" s="10"/>
      <c r="AA28" s="10"/>
      <c r="AB28" s="4"/>
      <c r="AC28" s="4"/>
      <c r="AD28" s="4"/>
      <c r="AE28" s="4"/>
      <c r="AF28" s="4"/>
      <c r="AG28" s="8"/>
      <c r="AH28" s="8"/>
      <c r="AI28" s="8"/>
      <c r="AJ28" s="8" t="s">
        <v>5624</v>
      </c>
      <c r="AK28" s="8"/>
      <c r="AL28" s="141">
        <v>380</v>
      </c>
      <c r="AM28" s="142">
        <v>9.8665000000000003</v>
      </c>
      <c r="AN28" s="142">
        <v>4.0255000000000001</v>
      </c>
      <c r="AO28" s="4" t="s">
        <v>8468</v>
      </c>
      <c r="AP28" s="4" t="s">
        <v>6052</v>
      </c>
      <c r="AQ28" s="4" t="s">
        <v>8293</v>
      </c>
      <c r="AR28" s="4" t="s">
        <v>3048</v>
      </c>
      <c r="AS28" s="4"/>
    </row>
    <row r="29" spans="1:45" customFormat="1">
      <c r="A29" s="4" t="s">
        <v>4414</v>
      </c>
      <c r="B29" s="4" t="s">
        <v>1054</v>
      </c>
      <c r="C29" s="4" t="s">
        <v>95</v>
      </c>
      <c r="D29" s="4" t="s">
        <v>364</v>
      </c>
      <c r="E29" s="4" t="s">
        <v>1028</v>
      </c>
      <c r="F29" s="4" t="s">
        <v>1055</v>
      </c>
      <c r="G29" s="14">
        <v>41.166130000000003</v>
      </c>
      <c r="H29" s="14">
        <v>0.71444300000000005</v>
      </c>
      <c r="I29" s="4" t="s">
        <v>8606</v>
      </c>
      <c r="J29" s="4" t="s">
        <v>3053</v>
      </c>
      <c r="K29" s="4"/>
      <c r="L29" s="4"/>
      <c r="M29" s="72">
        <v>18.332999999999998</v>
      </c>
      <c r="N29" s="72"/>
      <c r="O29" s="72">
        <v>15.691000000000001</v>
      </c>
      <c r="P29" s="72"/>
      <c r="Q29" s="72">
        <v>38.545000000000002</v>
      </c>
      <c r="R29" s="72"/>
      <c r="S29" s="74">
        <v>0.85599999999999998</v>
      </c>
      <c r="T29" s="74"/>
      <c r="U29" s="74">
        <v>2.1019999999999999</v>
      </c>
      <c r="V29" s="76"/>
      <c r="W29" s="5"/>
      <c r="X29" s="6"/>
      <c r="Y29" s="11"/>
      <c r="Z29" s="10"/>
      <c r="AA29" s="10"/>
      <c r="AB29" s="4"/>
      <c r="AC29" s="4"/>
      <c r="AD29" s="4"/>
      <c r="AE29" s="4"/>
      <c r="AF29" s="4"/>
      <c r="AG29" s="8"/>
      <c r="AH29" s="8"/>
      <c r="AI29" s="8"/>
      <c r="AJ29" s="8" t="s">
        <v>5624</v>
      </c>
      <c r="AK29" s="8"/>
      <c r="AL29" s="141">
        <v>388</v>
      </c>
      <c r="AM29" s="142">
        <v>9.9063999999999997</v>
      </c>
      <c r="AN29" s="142">
        <v>4.0429000000000004</v>
      </c>
      <c r="AO29" s="4" t="s">
        <v>8468</v>
      </c>
      <c r="AP29" s="4" t="s">
        <v>6052</v>
      </c>
      <c r="AQ29" s="4" t="s">
        <v>8293</v>
      </c>
      <c r="AR29" s="4" t="s">
        <v>3048</v>
      </c>
      <c r="AS29" s="4"/>
    </row>
    <row r="30" spans="1:45" customFormat="1">
      <c r="A30" s="4" t="s">
        <v>4415</v>
      </c>
      <c r="B30" s="4"/>
      <c r="C30" s="4" t="s">
        <v>95</v>
      </c>
      <c r="D30" s="4" t="s">
        <v>364</v>
      </c>
      <c r="E30" s="4" t="s">
        <v>1028</v>
      </c>
      <c r="F30" s="4" t="s">
        <v>1055</v>
      </c>
      <c r="G30" s="14">
        <v>41.166130000000003</v>
      </c>
      <c r="H30" s="14">
        <v>0.71444300000000005</v>
      </c>
      <c r="I30" s="4" t="s">
        <v>8606</v>
      </c>
      <c r="J30" s="4" t="s">
        <v>3053</v>
      </c>
      <c r="K30" s="4"/>
      <c r="L30" s="4"/>
      <c r="M30" s="72">
        <v>18.332999999999998</v>
      </c>
      <c r="N30" s="72"/>
      <c r="O30" s="72">
        <v>15.692</v>
      </c>
      <c r="P30" s="72"/>
      <c r="Q30" s="72">
        <v>38.545000000000002</v>
      </c>
      <c r="R30" s="72"/>
      <c r="S30" s="74">
        <v>0.85599999999999998</v>
      </c>
      <c r="T30" s="74"/>
      <c r="U30" s="74">
        <v>2.1019999999999999</v>
      </c>
      <c r="V30" s="76"/>
      <c r="W30" s="5"/>
      <c r="X30" s="6"/>
      <c r="Y30" s="11"/>
      <c r="Z30" s="10"/>
      <c r="AA30" s="10"/>
      <c r="AB30" s="4"/>
      <c r="AC30" s="4"/>
      <c r="AD30" s="4"/>
      <c r="AE30" s="4"/>
      <c r="AF30" s="4"/>
      <c r="AG30" s="8"/>
      <c r="AH30" s="8"/>
      <c r="AI30" s="8"/>
      <c r="AJ30" s="8" t="s">
        <v>5624</v>
      </c>
      <c r="AK30" s="8"/>
      <c r="AL30" s="141">
        <v>390</v>
      </c>
      <c r="AM30" s="142">
        <v>9.9103999999999992</v>
      </c>
      <c r="AN30" s="142">
        <v>4.0433000000000003</v>
      </c>
      <c r="AO30" s="4" t="s">
        <v>8468</v>
      </c>
      <c r="AP30" s="4" t="s">
        <v>6052</v>
      </c>
      <c r="AQ30" s="4" t="s">
        <v>8293</v>
      </c>
      <c r="AR30" s="4" t="s">
        <v>3048</v>
      </c>
      <c r="AS30" s="4"/>
    </row>
    <row r="31" spans="1:45" customFormat="1">
      <c r="A31" s="4" t="s">
        <v>4416</v>
      </c>
      <c r="B31" s="4" t="s">
        <v>1056</v>
      </c>
      <c r="C31" s="4" t="s">
        <v>95</v>
      </c>
      <c r="D31" s="4" t="s">
        <v>364</v>
      </c>
      <c r="E31" s="4" t="s">
        <v>1028</v>
      </c>
      <c r="F31" s="4" t="s">
        <v>1055</v>
      </c>
      <c r="G31" s="14">
        <v>41.166130000000003</v>
      </c>
      <c r="H31" s="14">
        <v>0.71444300000000005</v>
      </c>
      <c r="I31" s="4" t="s">
        <v>8606</v>
      </c>
      <c r="J31" s="4" t="s">
        <v>3053</v>
      </c>
      <c r="K31" s="4"/>
      <c r="L31" s="4"/>
      <c r="M31" s="72">
        <v>18.317</v>
      </c>
      <c r="N31" s="72"/>
      <c r="O31" s="72">
        <v>15.672000000000001</v>
      </c>
      <c r="P31" s="72"/>
      <c r="Q31" s="72">
        <v>38.482999999999997</v>
      </c>
      <c r="R31" s="72"/>
      <c r="S31" s="74">
        <v>0.85599999999999998</v>
      </c>
      <c r="T31" s="74"/>
      <c r="U31" s="74">
        <v>2.1019999999999999</v>
      </c>
      <c r="V31" s="76"/>
      <c r="W31" s="5"/>
      <c r="X31" s="6"/>
      <c r="Y31" s="11"/>
      <c r="Z31" s="10"/>
      <c r="AA31" s="10"/>
      <c r="AB31" s="4"/>
      <c r="AC31" s="4"/>
      <c r="AD31" s="4"/>
      <c r="AE31" s="4"/>
      <c r="AF31" s="4"/>
      <c r="AG31" s="8"/>
      <c r="AH31" s="8"/>
      <c r="AI31" s="8"/>
      <c r="AJ31" s="8" t="s">
        <v>5624</v>
      </c>
      <c r="AK31" s="8"/>
      <c r="AL31" s="141">
        <v>365</v>
      </c>
      <c r="AM31" s="142">
        <v>9.8340999999999994</v>
      </c>
      <c r="AN31" s="142">
        <v>4.0138999999999996</v>
      </c>
      <c r="AO31" s="4" t="s">
        <v>8468</v>
      </c>
      <c r="AP31" s="4" t="s">
        <v>6052</v>
      </c>
      <c r="AQ31" s="4" t="s">
        <v>8293</v>
      </c>
      <c r="AR31" s="4" t="s">
        <v>3048</v>
      </c>
      <c r="AS31" s="4"/>
    </row>
  </sheetData>
  <sheetProtection selectLockedCells="1" selectUnlockedCells="1"/>
  <conditionalFormatting sqref="AQ2:AQ31">
    <cfRule type="containsText" dxfId="80" priority="1" operator="containsText" text="NA">
      <formula>NOT(ISERROR(SEARCH("NA",AQ2)))</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5"/>
  <sheetViews>
    <sheetView zoomScale="70" zoomScaleNormal="70" zoomScalePageLayoutView="70" workbookViewId="0">
      <selection sqref="A1:XFD1"/>
    </sheetView>
  </sheetViews>
  <sheetFormatPr baseColWidth="10" defaultColWidth="12.6640625" defaultRowHeight="15" x14ac:dyDescent="0"/>
  <cols>
    <col min="1" max="11" width="12.6640625" style="1"/>
    <col min="12" max="12" width="25.83203125" style="1" customWidth="1"/>
    <col min="13" max="14" width="12.6640625" style="1"/>
    <col min="15" max="15" width="15.33203125" style="1" customWidth="1"/>
    <col min="16"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4417</v>
      </c>
      <c r="B2" s="4" t="s">
        <v>1057</v>
      </c>
      <c r="C2" s="4" t="s">
        <v>95</v>
      </c>
      <c r="D2" s="4" t="s">
        <v>1059</v>
      </c>
      <c r="E2" s="4" t="s">
        <v>1058</v>
      </c>
      <c r="F2" s="4" t="s">
        <v>1060</v>
      </c>
      <c r="G2" s="14">
        <v>38.105530000000002</v>
      </c>
      <c r="H2" s="14">
        <v>-0.64886999999999995</v>
      </c>
      <c r="I2" s="4" t="s">
        <v>8606</v>
      </c>
      <c r="J2" s="4" t="s">
        <v>3053</v>
      </c>
      <c r="K2" s="4"/>
      <c r="L2" s="4"/>
      <c r="M2" s="71">
        <v>18.325399999999998</v>
      </c>
      <c r="N2" s="72"/>
      <c r="O2" s="71">
        <v>15.664</v>
      </c>
      <c r="P2" s="71"/>
      <c r="Q2" s="71">
        <v>38.5321</v>
      </c>
      <c r="R2" s="71"/>
      <c r="S2" s="73">
        <v>0.8548</v>
      </c>
      <c r="T2" s="73"/>
      <c r="U2" s="73">
        <v>2.1027</v>
      </c>
      <c r="V2" s="76"/>
      <c r="W2" s="5"/>
      <c r="X2" s="6"/>
      <c r="Y2" s="11"/>
      <c r="Z2" s="10"/>
      <c r="AA2" s="10"/>
      <c r="AB2" s="4"/>
      <c r="AC2" s="4"/>
      <c r="AD2" s="4"/>
      <c r="AE2" s="4"/>
      <c r="AF2" s="4"/>
      <c r="AG2" s="8"/>
      <c r="AH2" s="8"/>
      <c r="AI2" s="8"/>
      <c r="AJ2" s="8" t="s">
        <v>5624</v>
      </c>
      <c r="AK2" s="8" t="s">
        <v>1061</v>
      </c>
      <c r="AL2" s="141">
        <v>344</v>
      </c>
      <c r="AM2" s="142">
        <v>9.8000000000000007</v>
      </c>
      <c r="AN2" s="142">
        <v>4.0317999999999996</v>
      </c>
      <c r="AO2" s="4" t="s">
        <v>41</v>
      </c>
      <c r="AP2" s="4" t="s">
        <v>84</v>
      </c>
      <c r="AQ2" s="4" t="s">
        <v>8302</v>
      </c>
      <c r="AR2" s="4" t="s">
        <v>3048</v>
      </c>
      <c r="AS2" s="4"/>
    </row>
    <row r="3" spans="1:45" customFormat="1">
      <c r="A3" s="4" t="s">
        <v>4418</v>
      </c>
      <c r="B3" s="4" t="s">
        <v>1062</v>
      </c>
      <c r="C3" s="4" t="s">
        <v>95</v>
      </c>
      <c r="D3" s="4" t="s">
        <v>1059</v>
      </c>
      <c r="E3" s="4" t="s">
        <v>1058</v>
      </c>
      <c r="F3" s="4" t="s">
        <v>1060</v>
      </c>
      <c r="G3" s="14">
        <v>38.105530000000002</v>
      </c>
      <c r="H3" s="14">
        <v>-0.64886999999999995</v>
      </c>
      <c r="I3" s="4" t="s">
        <v>8606</v>
      </c>
      <c r="J3" s="4" t="s">
        <v>3053</v>
      </c>
      <c r="K3" s="4"/>
      <c r="L3" s="4"/>
      <c r="M3" s="71">
        <v>18.324999999999999</v>
      </c>
      <c r="N3" s="72"/>
      <c r="O3" s="71">
        <v>15.666</v>
      </c>
      <c r="P3" s="71"/>
      <c r="Q3" s="71">
        <v>38.5383</v>
      </c>
      <c r="R3" s="71"/>
      <c r="S3" s="73">
        <v>0.85489999999999999</v>
      </c>
      <c r="T3" s="73"/>
      <c r="U3" s="73">
        <v>2.1030000000000002</v>
      </c>
      <c r="V3" s="76"/>
      <c r="W3" s="5"/>
      <c r="X3" s="6"/>
      <c r="Y3" s="11"/>
      <c r="Z3" s="10"/>
      <c r="AA3" s="10"/>
      <c r="AB3" s="4"/>
      <c r="AC3" s="4"/>
      <c r="AD3" s="4"/>
      <c r="AE3" s="4"/>
      <c r="AF3" s="4"/>
      <c r="AG3" s="8"/>
      <c r="AH3" s="8"/>
      <c r="AI3" s="8"/>
      <c r="AJ3" s="8" t="s">
        <v>5624</v>
      </c>
      <c r="AK3" s="8" t="s">
        <v>1063</v>
      </c>
      <c r="AL3" s="141">
        <v>348</v>
      </c>
      <c r="AM3" s="142">
        <v>9.8080999999999996</v>
      </c>
      <c r="AN3" s="142">
        <v>4.0361000000000002</v>
      </c>
      <c r="AO3" s="4" t="s">
        <v>41</v>
      </c>
      <c r="AP3" s="4" t="s">
        <v>84</v>
      </c>
      <c r="AQ3" s="4" t="s">
        <v>8302</v>
      </c>
      <c r="AR3" s="4" t="s">
        <v>3048</v>
      </c>
      <c r="AS3" s="4"/>
    </row>
    <row r="4" spans="1:45" customFormat="1">
      <c r="A4" s="4" t="s">
        <v>4419</v>
      </c>
      <c r="B4" s="4" t="s">
        <v>1064</v>
      </c>
      <c r="C4" s="4" t="s">
        <v>95</v>
      </c>
      <c r="D4" s="4" t="s">
        <v>1059</v>
      </c>
      <c r="E4" s="4" t="s">
        <v>1058</v>
      </c>
      <c r="F4" s="4" t="s">
        <v>1060</v>
      </c>
      <c r="G4" s="14">
        <v>38.105530000000002</v>
      </c>
      <c r="H4" s="14">
        <v>-0.64886999999999995</v>
      </c>
      <c r="I4" s="4" t="s">
        <v>8606</v>
      </c>
      <c r="J4" s="4" t="s">
        <v>3053</v>
      </c>
      <c r="K4" s="4"/>
      <c r="L4" s="4"/>
      <c r="M4" s="71">
        <v>18.317</v>
      </c>
      <c r="N4" s="72"/>
      <c r="O4" s="71">
        <v>15.654500000000001</v>
      </c>
      <c r="P4" s="71"/>
      <c r="Q4" s="71">
        <v>38.503100000000003</v>
      </c>
      <c r="R4" s="71"/>
      <c r="S4" s="73">
        <v>0.85460000000000003</v>
      </c>
      <c r="T4" s="73"/>
      <c r="U4" s="73">
        <v>2.1019999999999999</v>
      </c>
      <c r="V4" s="76"/>
      <c r="W4" s="5"/>
      <c r="X4" s="6"/>
      <c r="Y4" s="11"/>
      <c r="Z4" s="10"/>
      <c r="AA4" s="10"/>
      <c r="AB4" s="4"/>
      <c r="AC4" s="4"/>
      <c r="AD4" s="4"/>
      <c r="AE4" s="4"/>
      <c r="AF4" s="4"/>
      <c r="AG4" s="8"/>
      <c r="AH4" s="8"/>
      <c r="AI4" s="8"/>
      <c r="AJ4" s="8" t="s">
        <v>5624</v>
      </c>
      <c r="AK4" s="8" t="s">
        <v>1063</v>
      </c>
      <c r="AL4" s="141">
        <v>332</v>
      </c>
      <c r="AM4" s="142">
        <v>9.7640999999999991</v>
      </c>
      <c r="AN4" s="142">
        <v>4.0186999999999999</v>
      </c>
      <c r="AO4" s="4" t="s">
        <v>41</v>
      </c>
      <c r="AP4" s="4" t="s">
        <v>84</v>
      </c>
      <c r="AQ4" s="4" t="s">
        <v>8302</v>
      </c>
      <c r="AR4" s="4" t="s">
        <v>3048</v>
      </c>
      <c r="AS4" s="4"/>
    </row>
    <row r="5" spans="1:45" customFormat="1">
      <c r="A5" s="4" t="s">
        <v>4420</v>
      </c>
      <c r="B5" s="4" t="s">
        <v>1065</v>
      </c>
      <c r="C5" s="4" t="s">
        <v>95</v>
      </c>
      <c r="D5" s="4" t="s">
        <v>1059</v>
      </c>
      <c r="E5" s="4" t="s">
        <v>1058</v>
      </c>
      <c r="F5" s="4" t="s">
        <v>1060</v>
      </c>
      <c r="G5" s="14">
        <v>38.105530000000002</v>
      </c>
      <c r="H5" s="14">
        <v>-0.64886999999999995</v>
      </c>
      <c r="I5" s="4" t="s">
        <v>8606</v>
      </c>
      <c r="J5" s="4" t="s">
        <v>3053</v>
      </c>
      <c r="K5" s="4"/>
      <c r="L5" s="4"/>
      <c r="M5" s="71">
        <v>18.334800000000001</v>
      </c>
      <c r="N5" s="72"/>
      <c r="O5" s="71">
        <v>15.673299999999999</v>
      </c>
      <c r="P5" s="71"/>
      <c r="Q5" s="71">
        <v>38.561300000000003</v>
      </c>
      <c r="R5" s="71"/>
      <c r="S5" s="73">
        <v>0.8548</v>
      </c>
      <c r="T5" s="73"/>
      <c r="U5" s="73">
        <v>2.1032000000000002</v>
      </c>
      <c r="V5" s="76"/>
      <c r="W5" s="5"/>
      <c r="X5" s="6"/>
      <c r="Y5" s="11"/>
      <c r="Z5" s="10"/>
      <c r="AA5" s="10"/>
      <c r="AB5" s="4"/>
      <c r="AC5" s="4"/>
      <c r="AD5" s="4"/>
      <c r="AE5" s="4"/>
      <c r="AF5" s="4"/>
      <c r="AG5" s="8"/>
      <c r="AH5" s="8"/>
      <c r="AI5" s="8"/>
      <c r="AJ5" s="8" t="s">
        <v>5624</v>
      </c>
      <c r="AK5" s="8" t="s">
        <v>1063</v>
      </c>
      <c r="AL5" s="141">
        <v>354</v>
      </c>
      <c r="AM5" s="142">
        <v>9.8348999999999993</v>
      </c>
      <c r="AN5" s="142">
        <v>4.0442999999999998</v>
      </c>
      <c r="AO5" s="4" t="s">
        <v>41</v>
      </c>
      <c r="AP5" s="4" t="s">
        <v>84</v>
      </c>
      <c r="AQ5" s="4" t="s">
        <v>8302</v>
      </c>
      <c r="AR5" s="4" t="s">
        <v>3048</v>
      </c>
      <c r="AS5" s="4"/>
    </row>
    <row r="6" spans="1:45" customFormat="1">
      <c r="A6" s="4" t="s">
        <v>4421</v>
      </c>
      <c r="B6" s="4" t="s">
        <v>1066</v>
      </c>
      <c r="C6" s="4" t="s">
        <v>95</v>
      </c>
      <c r="D6" s="4" t="s">
        <v>1059</v>
      </c>
      <c r="E6" s="4" t="s">
        <v>1058</v>
      </c>
      <c r="F6" s="4" t="s">
        <v>1060</v>
      </c>
      <c r="G6" s="14">
        <v>38.105530000000002</v>
      </c>
      <c r="H6" s="14">
        <v>-0.64886999999999995</v>
      </c>
      <c r="I6" s="4" t="s">
        <v>8606</v>
      </c>
      <c r="J6" s="4" t="s">
        <v>3053</v>
      </c>
      <c r="K6" s="4"/>
      <c r="L6" s="4"/>
      <c r="M6" s="71">
        <v>18.319700000000001</v>
      </c>
      <c r="N6" s="72"/>
      <c r="O6" s="71">
        <v>15.6601</v>
      </c>
      <c r="P6" s="71"/>
      <c r="Q6" s="71">
        <v>38.5169</v>
      </c>
      <c r="R6" s="71"/>
      <c r="S6" s="73">
        <v>0.8548</v>
      </c>
      <c r="T6" s="73"/>
      <c r="U6" s="73">
        <v>2.1025</v>
      </c>
      <c r="V6" s="76"/>
      <c r="W6" s="5"/>
      <c r="X6" s="6"/>
      <c r="Y6" s="11"/>
      <c r="Z6" s="10"/>
      <c r="AA6" s="10"/>
      <c r="AB6" s="4"/>
      <c r="AC6" s="4"/>
      <c r="AD6" s="4"/>
      <c r="AE6" s="4"/>
      <c r="AF6" s="4"/>
      <c r="AG6" s="8"/>
      <c r="AH6" s="8"/>
      <c r="AI6" s="8"/>
      <c r="AJ6" s="8" t="s">
        <v>5624</v>
      </c>
      <c r="AK6" s="8" t="s">
        <v>1063</v>
      </c>
      <c r="AL6" s="141">
        <v>341</v>
      </c>
      <c r="AM6" s="142">
        <v>9.7858000000000001</v>
      </c>
      <c r="AN6" s="142">
        <v>4.0262000000000002</v>
      </c>
      <c r="AO6" s="4" t="s">
        <v>41</v>
      </c>
      <c r="AP6" s="4" t="s">
        <v>84</v>
      </c>
      <c r="AQ6" s="4" t="s">
        <v>8302</v>
      </c>
      <c r="AR6" s="4" t="s">
        <v>3048</v>
      </c>
      <c r="AS6" s="4"/>
    </row>
    <row r="7" spans="1:45" customFormat="1">
      <c r="A7" s="4" t="s">
        <v>4422</v>
      </c>
      <c r="B7" s="4" t="s">
        <v>1067</v>
      </c>
      <c r="C7" s="4" t="s">
        <v>95</v>
      </c>
      <c r="D7" s="4" t="s">
        <v>1059</v>
      </c>
      <c r="E7" s="4" t="s">
        <v>1058</v>
      </c>
      <c r="F7" s="4" t="s">
        <v>1060</v>
      </c>
      <c r="G7" s="14">
        <v>38.105530000000002</v>
      </c>
      <c r="H7" s="14">
        <v>-0.64886999999999995</v>
      </c>
      <c r="I7" s="4" t="s">
        <v>8606</v>
      </c>
      <c r="J7" s="4" t="s">
        <v>3053</v>
      </c>
      <c r="K7" s="4"/>
      <c r="L7" s="4"/>
      <c r="M7" s="71">
        <v>18.3123</v>
      </c>
      <c r="N7" s="72"/>
      <c r="O7" s="71">
        <v>15.6548</v>
      </c>
      <c r="P7" s="71"/>
      <c r="Q7" s="71">
        <v>38.494399999999999</v>
      </c>
      <c r="R7" s="71"/>
      <c r="S7" s="73">
        <v>0.85489999999999999</v>
      </c>
      <c r="T7" s="73"/>
      <c r="U7" s="73">
        <v>2.1021000000000001</v>
      </c>
      <c r="V7" s="76"/>
      <c r="W7" s="5"/>
      <c r="X7" s="6"/>
      <c r="Y7" s="11"/>
      <c r="Z7" s="10"/>
      <c r="AA7" s="10"/>
      <c r="AB7" s="4"/>
      <c r="AC7" s="4"/>
      <c r="AD7" s="4"/>
      <c r="AE7" s="4"/>
      <c r="AF7" s="4"/>
      <c r="AG7" s="8"/>
      <c r="AH7" s="8"/>
      <c r="AI7" s="8"/>
      <c r="AJ7" s="8" t="s">
        <v>5624</v>
      </c>
      <c r="AK7" s="8" t="s">
        <v>1063</v>
      </c>
      <c r="AL7" s="141">
        <v>336</v>
      </c>
      <c r="AM7" s="142">
        <v>9.7664000000000009</v>
      </c>
      <c r="AN7" s="142">
        <v>4.0172999999999996</v>
      </c>
      <c r="AO7" s="4" t="s">
        <v>41</v>
      </c>
      <c r="AP7" s="4" t="s">
        <v>84</v>
      </c>
      <c r="AQ7" s="4" t="s">
        <v>8302</v>
      </c>
      <c r="AR7" s="4" t="s">
        <v>3048</v>
      </c>
      <c r="AS7" s="4"/>
    </row>
    <row r="8" spans="1:45" customFormat="1">
      <c r="A8" s="4" t="s">
        <v>4423</v>
      </c>
      <c r="B8" s="4" t="s">
        <v>1068</v>
      </c>
      <c r="C8" s="4" t="s">
        <v>95</v>
      </c>
      <c r="D8" s="4" t="s">
        <v>1059</v>
      </c>
      <c r="E8" s="4" t="s">
        <v>1058</v>
      </c>
      <c r="F8" s="4" t="s">
        <v>1060</v>
      </c>
      <c r="G8" s="14">
        <v>38.105530000000002</v>
      </c>
      <c r="H8" s="14">
        <v>-0.64886999999999995</v>
      </c>
      <c r="I8" s="4" t="s">
        <v>8606</v>
      </c>
      <c r="J8" s="4" t="s">
        <v>6663</v>
      </c>
      <c r="K8" s="4"/>
      <c r="L8" s="4"/>
      <c r="M8" s="71">
        <v>18.319299999999998</v>
      </c>
      <c r="N8" s="72"/>
      <c r="O8" s="71">
        <v>15.657500000000001</v>
      </c>
      <c r="P8" s="71"/>
      <c r="Q8" s="71">
        <v>38.509399999999999</v>
      </c>
      <c r="R8" s="71"/>
      <c r="S8" s="73">
        <v>0.85470000000000002</v>
      </c>
      <c r="T8" s="73"/>
      <c r="U8" s="73">
        <v>2.1021000000000001</v>
      </c>
      <c r="V8" s="76"/>
      <c r="W8" s="5"/>
      <c r="X8" s="6"/>
      <c r="Y8" s="11"/>
      <c r="Z8" s="10"/>
      <c r="AA8" s="10"/>
      <c r="AB8" s="4"/>
      <c r="AC8" s="4"/>
      <c r="AD8" s="4"/>
      <c r="AE8" s="4"/>
      <c r="AF8" s="4"/>
      <c r="AG8" s="8"/>
      <c r="AH8" s="8"/>
      <c r="AI8" s="8"/>
      <c r="AJ8" s="8" t="s">
        <v>5624</v>
      </c>
      <c r="AK8" s="8" t="s">
        <v>1063</v>
      </c>
      <c r="AL8" s="141">
        <v>336</v>
      </c>
      <c r="AM8" s="142">
        <v>9.7754999999999992</v>
      </c>
      <c r="AN8" s="142">
        <v>4.0214999999999996</v>
      </c>
      <c r="AO8" s="4" t="s">
        <v>41</v>
      </c>
      <c r="AP8" s="4" t="s">
        <v>84</v>
      </c>
      <c r="AQ8" s="4" t="s">
        <v>8302</v>
      </c>
      <c r="AR8" s="4" t="s">
        <v>3048</v>
      </c>
      <c r="AS8" s="4"/>
    </row>
    <row r="9" spans="1:45" customFormat="1">
      <c r="A9" s="4" t="s">
        <v>4424</v>
      </c>
      <c r="B9" s="4" t="s">
        <v>1069</v>
      </c>
      <c r="C9" s="4" t="s">
        <v>95</v>
      </c>
      <c r="D9" s="4" t="s">
        <v>1059</v>
      </c>
      <c r="E9" s="4" t="s">
        <v>1058</v>
      </c>
      <c r="F9" s="4" t="s">
        <v>1060</v>
      </c>
      <c r="G9" s="14">
        <v>38.105530000000002</v>
      </c>
      <c r="H9" s="14">
        <v>-0.64886999999999995</v>
      </c>
      <c r="I9" s="4" t="s">
        <v>8606</v>
      </c>
      <c r="J9" s="4" t="s">
        <v>6663</v>
      </c>
      <c r="K9" s="4"/>
      <c r="L9" s="4"/>
      <c r="M9" s="71">
        <v>18.316299999999998</v>
      </c>
      <c r="N9" s="72"/>
      <c r="O9" s="71">
        <v>15.655099999999999</v>
      </c>
      <c r="P9" s="71"/>
      <c r="Q9" s="71">
        <v>38.4983</v>
      </c>
      <c r="R9" s="71"/>
      <c r="S9" s="73">
        <v>0.85470000000000002</v>
      </c>
      <c r="T9" s="73"/>
      <c r="U9" s="73">
        <v>2.1019000000000001</v>
      </c>
      <c r="V9" s="76"/>
      <c r="W9" s="5"/>
      <c r="X9" s="6"/>
      <c r="Y9" s="11"/>
      <c r="Z9" s="10"/>
      <c r="AA9" s="10"/>
      <c r="AB9" s="4"/>
      <c r="AC9" s="4"/>
      <c r="AD9" s="4"/>
      <c r="AE9" s="4"/>
      <c r="AF9" s="4"/>
      <c r="AG9" s="8"/>
      <c r="AH9" s="8"/>
      <c r="AI9" s="8"/>
      <c r="AJ9" s="8" t="s">
        <v>5624</v>
      </c>
      <c r="AK9" s="8" t="s">
        <v>1063</v>
      </c>
      <c r="AL9" s="141">
        <v>334</v>
      </c>
      <c r="AM9" s="142">
        <v>9.7667000000000002</v>
      </c>
      <c r="AN9" s="142">
        <v>4.0167999999999999</v>
      </c>
      <c r="AO9" s="4" t="s">
        <v>41</v>
      </c>
      <c r="AP9" s="4" t="s">
        <v>84</v>
      </c>
      <c r="AQ9" s="4" t="s">
        <v>8302</v>
      </c>
      <c r="AR9" s="4" t="s">
        <v>3048</v>
      </c>
      <c r="AS9" s="4"/>
    </row>
    <row r="10" spans="1:45" customFormat="1">
      <c r="A10" s="4" t="s">
        <v>4425</v>
      </c>
      <c r="B10" s="4" t="s">
        <v>1070</v>
      </c>
      <c r="C10" s="4" t="s">
        <v>95</v>
      </c>
      <c r="D10" s="4" t="s">
        <v>1059</v>
      </c>
      <c r="E10" s="4" t="s">
        <v>1058</v>
      </c>
      <c r="F10" s="4" t="s">
        <v>1060</v>
      </c>
      <c r="G10" s="14">
        <v>38.105530000000002</v>
      </c>
      <c r="H10" s="14">
        <v>-0.64886999999999995</v>
      </c>
      <c r="I10" s="4" t="s">
        <v>8606</v>
      </c>
      <c r="J10" s="4" t="s">
        <v>6663</v>
      </c>
      <c r="K10" s="4"/>
      <c r="L10" s="4"/>
      <c r="M10" s="71">
        <v>18.315200000000001</v>
      </c>
      <c r="N10" s="72"/>
      <c r="O10" s="71">
        <v>15.6572</v>
      </c>
      <c r="P10" s="71"/>
      <c r="Q10" s="71">
        <v>38.506599999999999</v>
      </c>
      <c r="R10" s="71"/>
      <c r="S10" s="73">
        <v>0.85489999999999999</v>
      </c>
      <c r="T10" s="73"/>
      <c r="U10" s="73">
        <v>2.1023999999999998</v>
      </c>
      <c r="V10" s="76"/>
      <c r="W10" s="5"/>
      <c r="X10" s="6"/>
      <c r="Y10" s="11"/>
      <c r="Z10" s="10"/>
      <c r="AA10" s="10"/>
      <c r="AB10" s="4"/>
      <c r="AC10" s="4"/>
      <c r="AD10" s="4"/>
      <c r="AE10" s="4"/>
      <c r="AF10" s="4"/>
      <c r="AG10" s="8"/>
      <c r="AH10" s="8"/>
      <c r="AI10" s="8"/>
      <c r="AJ10" s="8" t="s">
        <v>5624</v>
      </c>
      <c r="AK10" s="8" t="s">
        <v>1063</v>
      </c>
      <c r="AL10" s="141">
        <v>339</v>
      </c>
      <c r="AM10" s="142">
        <v>9.7752999999999997</v>
      </c>
      <c r="AN10" s="142">
        <v>4.0227000000000004</v>
      </c>
      <c r="AO10" s="4" t="s">
        <v>41</v>
      </c>
      <c r="AP10" s="4" t="s">
        <v>84</v>
      </c>
      <c r="AQ10" s="4" t="s">
        <v>8302</v>
      </c>
      <c r="AR10" s="4" t="s">
        <v>3048</v>
      </c>
      <c r="AS10" s="4"/>
    </row>
    <row r="11" spans="1:45" customFormat="1">
      <c r="A11" s="4" t="s">
        <v>4426</v>
      </c>
      <c r="B11" s="4" t="s">
        <v>1071</v>
      </c>
      <c r="C11" s="4" t="s">
        <v>95</v>
      </c>
      <c r="D11" s="4" t="s">
        <v>1059</v>
      </c>
      <c r="E11" s="4" t="s">
        <v>1058</v>
      </c>
      <c r="F11" s="4" t="s">
        <v>1060</v>
      </c>
      <c r="G11" s="14">
        <v>38.105530000000002</v>
      </c>
      <c r="H11" s="14">
        <v>-0.64886999999999995</v>
      </c>
      <c r="I11" s="4" t="s">
        <v>8606</v>
      </c>
      <c r="J11" s="4" t="s">
        <v>6663</v>
      </c>
      <c r="K11" s="4"/>
      <c r="L11" s="4"/>
      <c r="M11" s="71">
        <v>18.3354</v>
      </c>
      <c r="N11" s="72"/>
      <c r="O11" s="71">
        <v>15.6677</v>
      </c>
      <c r="P11" s="71"/>
      <c r="Q11" s="71">
        <v>38.522199999999998</v>
      </c>
      <c r="R11" s="71"/>
      <c r="S11" s="73">
        <v>0.85450000000000004</v>
      </c>
      <c r="T11" s="73"/>
      <c r="U11" s="73">
        <v>2.101</v>
      </c>
      <c r="V11" s="76"/>
      <c r="W11" s="5"/>
      <c r="X11" s="6"/>
      <c r="Y11" s="11"/>
      <c r="Z11" s="10"/>
      <c r="AA11" s="10"/>
      <c r="AB11" s="4"/>
      <c r="AC11" s="4"/>
      <c r="AD11" s="4"/>
      <c r="AE11" s="4"/>
      <c r="AF11" s="4"/>
      <c r="AG11" s="8"/>
      <c r="AH11" s="8"/>
      <c r="AI11" s="8"/>
      <c r="AJ11" s="8" t="s">
        <v>5624</v>
      </c>
      <c r="AK11" s="8" t="s">
        <v>1061</v>
      </c>
      <c r="AL11" s="141">
        <v>343</v>
      </c>
      <c r="AM11" s="142">
        <v>9.8123000000000005</v>
      </c>
      <c r="AN11" s="142">
        <v>4.0209000000000001</v>
      </c>
      <c r="AO11" s="4" t="s">
        <v>41</v>
      </c>
      <c r="AP11" s="4" t="s">
        <v>84</v>
      </c>
      <c r="AQ11" s="4" t="s">
        <v>8302</v>
      </c>
      <c r="AR11" s="4" t="s">
        <v>3048</v>
      </c>
      <c r="AS11" s="4"/>
    </row>
    <row r="12" spans="1:45" customFormat="1">
      <c r="A12" s="4" t="s">
        <v>4427</v>
      </c>
      <c r="B12" s="4" t="s">
        <v>1072</v>
      </c>
      <c r="C12" s="4" t="s">
        <v>95</v>
      </c>
      <c r="D12" s="4" t="s">
        <v>1059</v>
      </c>
      <c r="E12" s="4" t="s">
        <v>1058</v>
      </c>
      <c r="F12" s="4" t="s">
        <v>1060</v>
      </c>
      <c r="G12" s="14">
        <v>38.105530000000002</v>
      </c>
      <c r="H12" s="14">
        <v>-0.64886999999999995</v>
      </c>
      <c r="I12" s="4" t="s">
        <v>8606</v>
      </c>
      <c r="J12" s="4" t="s">
        <v>6663</v>
      </c>
      <c r="K12" s="4"/>
      <c r="L12" s="4"/>
      <c r="M12" s="71">
        <v>18.654699999999998</v>
      </c>
      <c r="N12" s="72"/>
      <c r="O12" s="71">
        <v>15.6776</v>
      </c>
      <c r="P12" s="71"/>
      <c r="Q12" s="71">
        <v>38.865900000000003</v>
      </c>
      <c r="R12" s="71"/>
      <c r="S12" s="73">
        <v>0.84040000000000004</v>
      </c>
      <c r="T12" s="73"/>
      <c r="U12" s="73">
        <v>2.0834000000000001</v>
      </c>
      <c r="V12" s="76"/>
      <c r="W12" s="5"/>
      <c r="X12" s="6"/>
      <c r="Y12" s="11"/>
      <c r="Z12" s="10"/>
      <c r="AA12" s="10"/>
      <c r="AB12" s="4"/>
      <c r="AC12" s="4"/>
      <c r="AD12" s="4"/>
      <c r="AE12" s="4"/>
      <c r="AF12" s="4"/>
      <c r="AG12" s="8"/>
      <c r="AH12" s="8"/>
      <c r="AI12" s="8"/>
      <c r="AJ12" s="8" t="s">
        <v>5624</v>
      </c>
      <c r="AK12" s="8" t="s">
        <v>1061</v>
      </c>
      <c r="AL12" s="141">
        <v>126</v>
      </c>
      <c r="AM12" s="142">
        <v>9.7807999999999993</v>
      </c>
      <c r="AN12" s="142">
        <v>3.9897</v>
      </c>
      <c r="AO12" s="4" t="s">
        <v>41</v>
      </c>
      <c r="AP12" s="4" t="s">
        <v>84</v>
      </c>
      <c r="AQ12" s="4" t="s">
        <v>8302</v>
      </c>
      <c r="AR12" s="4" t="s">
        <v>3048</v>
      </c>
      <c r="AS12" s="4"/>
    </row>
    <row r="13" spans="1:45" customFormat="1">
      <c r="A13" s="4" t="s">
        <v>4428</v>
      </c>
      <c r="B13" s="4" t="s">
        <v>1073</v>
      </c>
      <c r="C13" s="4" t="s">
        <v>95</v>
      </c>
      <c r="D13" s="4" t="s">
        <v>1059</v>
      </c>
      <c r="E13" s="4" t="s">
        <v>1058</v>
      </c>
      <c r="F13" s="4" t="s">
        <v>1060</v>
      </c>
      <c r="G13" s="14">
        <v>38.105530000000002</v>
      </c>
      <c r="H13" s="14">
        <v>-0.64886999999999995</v>
      </c>
      <c r="I13" s="4" t="s">
        <v>8606</v>
      </c>
      <c r="J13" s="4" t="s">
        <v>1074</v>
      </c>
      <c r="K13" s="4" t="s">
        <v>1074</v>
      </c>
      <c r="L13" s="4"/>
      <c r="M13" s="71">
        <v>18.710699999999999</v>
      </c>
      <c r="N13" s="72"/>
      <c r="O13" s="71">
        <v>15.677899999999999</v>
      </c>
      <c r="P13" s="71"/>
      <c r="Q13" s="71">
        <v>39.035899999999998</v>
      </c>
      <c r="R13" s="71"/>
      <c r="S13" s="73">
        <v>0.83789999999999998</v>
      </c>
      <c r="T13" s="73"/>
      <c r="U13" s="73">
        <v>2.0863</v>
      </c>
      <c r="V13" s="76"/>
      <c r="W13" s="5"/>
      <c r="X13" s="6"/>
      <c r="Y13" s="11"/>
      <c r="Z13" s="10"/>
      <c r="AA13" s="10"/>
      <c r="AB13" s="4"/>
      <c r="AC13" s="4"/>
      <c r="AD13" s="4"/>
      <c r="AE13" s="4"/>
      <c r="AF13" s="4"/>
      <c r="AG13" s="8"/>
      <c r="AH13" s="8"/>
      <c r="AI13" s="8"/>
      <c r="AJ13" s="8" t="s">
        <v>5624</v>
      </c>
      <c r="AK13" s="8" t="s">
        <v>1063</v>
      </c>
      <c r="AL13" s="141">
        <v>84</v>
      </c>
      <c r="AM13" s="142">
        <v>9.7711000000000006</v>
      </c>
      <c r="AN13" s="142">
        <v>4.0391000000000004</v>
      </c>
      <c r="AO13" s="4" t="s">
        <v>41</v>
      </c>
      <c r="AP13" s="4" t="s">
        <v>84</v>
      </c>
      <c r="AQ13" s="4" t="s">
        <v>8302</v>
      </c>
      <c r="AR13" s="4" t="s">
        <v>3048</v>
      </c>
      <c r="AS13" s="4"/>
    </row>
    <row r="14" spans="1:45" customFormat="1">
      <c r="A14" s="4" t="s">
        <v>4429</v>
      </c>
      <c r="B14" s="4" t="s">
        <v>1075</v>
      </c>
      <c r="C14" s="4" t="s">
        <v>95</v>
      </c>
      <c r="D14" s="4" t="s">
        <v>1059</v>
      </c>
      <c r="E14" s="4" t="s">
        <v>1058</v>
      </c>
      <c r="F14" s="4" t="s">
        <v>1060</v>
      </c>
      <c r="G14" s="14">
        <v>38.105530000000002</v>
      </c>
      <c r="H14" s="14">
        <v>-0.64886999999999995</v>
      </c>
      <c r="I14" s="4" t="s">
        <v>8606</v>
      </c>
      <c r="J14" s="4" t="s">
        <v>1074</v>
      </c>
      <c r="K14" s="4" t="s">
        <v>1074</v>
      </c>
      <c r="L14" s="4"/>
      <c r="M14" s="71">
        <v>18.734200000000001</v>
      </c>
      <c r="N14" s="72"/>
      <c r="O14" s="71">
        <v>15.702999999999999</v>
      </c>
      <c r="P14" s="71"/>
      <c r="Q14" s="71">
        <v>39.0989</v>
      </c>
      <c r="R14" s="71"/>
      <c r="S14" s="73">
        <v>0.83819999999999995</v>
      </c>
      <c r="T14" s="73"/>
      <c r="U14" s="73">
        <v>2.0870000000000002</v>
      </c>
      <c r="V14" s="76"/>
      <c r="W14" s="5"/>
      <c r="X14" s="6"/>
      <c r="Y14" s="11"/>
      <c r="Z14" s="10"/>
      <c r="AA14" s="10"/>
      <c r="AB14" s="4"/>
      <c r="AC14" s="4"/>
      <c r="AD14" s="4"/>
      <c r="AE14" s="4"/>
      <c r="AF14" s="4"/>
      <c r="AG14" s="8"/>
      <c r="AH14" s="8"/>
      <c r="AI14" s="8"/>
      <c r="AJ14" s="8" t="s">
        <v>5624</v>
      </c>
      <c r="AK14" s="8" t="s">
        <v>1061</v>
      </c>
      <c r="AL14" s="141">
        <v>116</v>
      </c>
      <c r="AM14" s="142">
        <v>9.8635000000000002</v>
      </c>
      <c r="AN14" s="142">
        <v>4.0644999999999998</v>
      </c>
      <c r="AO14" s="4" t="s">
        <v>41</v>
      </c>
      <c r="AP14" s="4" t="s">
        <v>84</v>
      </c>
      <c r="AQ14" s="4" t="s">
        <v>8302</v>
      </c>
      <c r="AR14" s="4" t="s">
        <v>3048</v>
      </c>
      <c r="AS14" s="4"/>
    </row>
    <row r="15" spans="1:45" customFormat="1">
      <c r="A15" s="4" t="s">
        <v>4430</v>
      </c>
      <c r="B15" s="4" t="s">
        <v>1076</v>
      </c>
      <c r="C15" s="4" t="s">
        <v>95</v>
      </c>
      <c r="D15" s="4" t="s">
        <v>1059</v>
      </c>
      <c r="E15" s="4" t="s">
        <v>1058</v>
      </c>
      <c r="F15" s="4" t="s">
        <v>1060</v>
      </c>
      <c r="G15" s="14">
        <v>38.105530000000002</v>
      </c>
      <c r="H15" s="14">
        <v>-0.64886999999999995</v>
      </c>
      <c r="I15" s="4" t="s">
        <v>8606</v>
      </c>
      <c r="J15" s="4" t="s">
        <v>1074</v>
      </c>
      <c r="K15" s="4" t="s">
        <v>1074</v>
      </c>
      <c r="L15" s="4"/>
      <c r="M15" s="71">
        <v>18.728200000000001</v>
      </c>
      <c r="N15" s="72"/>
      <c r="O15" s="71">
        <v>15.677300000000001</v>
      </c>
      <c r="P15" s="71"/>
      <c r="Q15" s="71">
        <v>39.039200000000001</v>
      </c>
      <c r="R15" s="71"/>
      <c r="S15" s="73">
        <v>0.83709999999999996</v>
      </c>
      <c r="T15" s="73"/>
      <c r="U15" s="73">
        <v>2.0844999999999998</v>
      </c>
      <c r="V15" s="76"/>
      <c r="W15" s="5"/>
      <c r="X15" s="6"/>
      <c r="Y15" s="11"/>
      <c r="Z15" s="10"/>
      <c r="AA15" s="10"/>
      <c r="AB15" s="4"/>
      <c r="AC15" s="4"/>
      <c r="AD15" s="4"/>
      <c r="AE15" s="4"/>
      <c r="AF15" s="4"/>
      <c r="AG15" s="8"/>
      <c r="AH15" s="8"/>
      <c r="AI15" s="8"/>
      <c r="AJ15" s="8" t="s">
        <v>5624</v>
      </c>
      <c r="AK15" s="8" t="s">
        <v>1061</v>
      </c>
      <c r="AL15" s="141">
        <v>70</v>
      </c>
      <c r="AM15" s="142">
        <v>9.7654999999999994</v>
      </c>
      <c r="AN15" s="142">
        <v>4.0289999999999999</v>
      </c>
      <c r="AO15" s="4" t="s">
        <v>41</v>
      </c>
      <c r="AP15" s="4" t="s">
        <v>84</v>
      </c>
      <c r="AQ15" s="4" t="s">
        <v>8302</v>
      </c>
      <c r="AR15" s="4" t="s">
        <v>3048</v>
      </c>
      <c r="AS15" s="4"/>
    </row>
    <row r="16" spans="1:45" customFormat="1">
      <c r="A16" s="4" t="s">
        <v>4431</v>
      </c>
      <c r="B16" s="4" t="s">
        <v>1077</v>
      </c>
      <c r="C16" s="4" t="s">
        <v>95</v>
      </c>
      <c r="D16" s="4" t="s">
        <v>1059</v>
      </c>
      <c r="E16" s="4" t="s">
        <v>1058</v>
      </c>
      <c r="F16" s="4" t="s">
        <v>1060</v>
      </c>
      <c r="G16" s="14">
        <v>38.105530000000002</v>
      </c>
      <c r="H16" s="14">
        <v>-0.64886999999999995</v>
      </c>
      <c r="I16" s="4" t="s">
        <v>8606</v>
      </c>
      <c r="J16" s="4" t="s">
        <v>1074</v>
      </c>
      <c r="K16" s="4" t="s">
        <v>1074</v>
      </c>
      <c r="L16" s="4"/>
      <c r="M16" s="71">
        <v>18.7347</v>
      </c>
      <c r="N16" s="72"/>
      <c r="O16" s="71">
        <v>15.702199999999999</v>
      </c>
      <c r="P16" s="71"/>
      <c r="Q16" s="71">
        <v>39.076000000000001</v>
      </c>
      <c r="R16" s="71"/>
      <c r="S16" s="73">
        <v>0.83809999999999996</v>
      </c>
      <c r="T16" s="73"/>
      <c r="U16" s="73">
        <v>2.0857999999999999</v>
      </c>
      <c r="V16" s="76"/>
      <c r="W16" s="5"/>
      <c r="X16" s="6"/>
      <c r="Y16" s="11"/>
      <c r="Z16" s="10"/>
      <c r="AA16" s="10"/>
      <c r="AB16" s="4"/>
      <c r="AC16" s="4"/>
      <c r="AD16" s="4"/>
      <c r="AE16" s="4"/>
      <c r="AF16" s="4"/>
      <c r="AG16" s="8"/>
      <c r="AH16" s="8"/>
      <c r="AI16" s="8"/>
      <c r="AJ16" s="8" t="s">
        <v>5624</v>
      </c>
      <c r="AK16" s="8" t="s">
        <v>1061</v>
      </c>
      <c r="AL16" s="141">
        <v>114</v>
      </c>
      <c r="AM16" s="142">
        <v>9.8603000000000005</v>
      </c>
      <c r="AN16" s="142">
        <v>4.0523999999999996</v>
      </c>
      <c r="AO16" s="4" t="s">
        <v>41</v>
      </c>
      <c r="AP16" s="4" t="s">
        <v>84</v>
      </c>
      <c r="AQ16" s="4" t="s">
        <v>8302</v>
      </c>
      <c r="AR16" s="4" t="s">
        <v>3048</v>
      </c>
      <c r="AS16" s="4"/>
    </row>
    <row r="17" spans="1:45" customFormat="1">
      <c r="A17" s="4" t="s">
        <v>4432</v>
      </c>
      <c r="B17" s="4" t="s">
        <v>1078</v>
      </c>
      <c r="C17" s="4" t="s">
        <v>95</v>
      </c>
      <c r="D17" s="4" t="s">
        <v>1059</v>
      </c>
      <c r="E17" s="4" t="s">
        <v>1058</v>
      </c>
      <c r="F17" s="4" t="s">
        <v>1060</v>
      </c>
      <c r="G17" s="14">
        <v>38.105530000000002</v>
      </c>
      <c r="H17" s="14">
        <v>-0.64886999999999995</v>
      </c>
      <c r="I17" s="4" t="s">
        <v>8606</v>
      </c>
      <c r="J17" s="4" t="s">
        <v>1074</v>
      </c>
      <c r="K17" s="4" t="s">
        <v>1074</v>
      </c>
      <c r="L17" s="4"/>
      <c r="M17" s="71">
        <v>18.722899999999999</v>
      </c>
      <c r="N17" s="72"/>
      <c r="O17" s="71">
        <v>15.6806</v>
      </c>
      <c r="P17" s="71"/>
      <c r="Q17" s="71">
        <v>39.009399999999999</v>
      </c>
      <c r="R17" s="71"/>
      <c r="S17" s="73">
        <v>0.83750000000000002</v>
      </c>
      <c r="T17" s="73"/>
      <c r="U17" s="73">
        <v>2.0834999999999999</v>
      </c>
      <c r="V17" s="76"/>
      <c r="W17" s="5"/>
      <c r="X17" s="6"/>
      <c r="Y17" s="11"/>
      <c r="Z17" s="10"/>
      <c r="AA17" s="10"/>
      <c r="AB17" s="4"/>
      <c r="AC17" s="4"/>
      <c r="AD17" s="4"/>
      <c r="AE17" s="4"/>
      <c r="AF17" s="4"/>
      <c r="AG17" s="8"/>
      <c r="AH17" s="8"/>
      <c r="AI17" s="8"/>
      <c r="AJ17" s="8" t="s">
        <v>5624</v>
      </c>
      <c r="AK17" s="8" t="s">
        <v>1063</v>
      </c>
      <c r="AL17" s="141">
        <v>80</v>
      </c>
      <c r="AM17" s="142">
        <v>9.7791999999999994</v>
      </c>
      <c r="AN17" s="142">
        <v>4.0186000000000002</v>
      </c>
      <c r="AO17" s="4" t="s">
        <v>41</v>
      </c>
      <c r="AP17" s="4" t="s">
        <v>84</v>
      </c>
      <c r="AQ17" s="4" t="s">
        <v>8302</v>
      </c>
      <c r="AR17" s="4" t="s">
        <v>3048</v>
      </c>
      <c r="AS17" s="4"/>
    </row>
    <row r="18" spans="1:45" customFormat="1">
      <c r="A18" s="4" t="s">
        <v>4433</v>
      </c>
      <c r="B18" s="4" t="s">
        <v>1079</v>
      </c>
      <c r="C18" s="4" t="s">
        <v>95</v>
      </c>
      <c r="D18" s="4" t="s">
        <v>1059</v>
      </c>
      <c r="E18" s="4" t="s">
        <v>1058</v>
      </c>
      <c r="F18" s="4" t="s">
        <v>1060</v>
      </c>
      <c r="G18" s="14">
        <v>38.105530000000002</v>
      </c>
      <c r="H18" s="14">
        <v>-0.64886999999999995</v>
      </c>
      <c r="I18" s="4" t="s">
        <v>8606</v>
      </c>
      <c r="J18" s="4" t="s">
        <v>1074</v>
      </c>
      <c r="K18" s="4" t="s">
        <v>1074</v>
      </c>
      <c r="L18" s="4"/>
      <c r="M18" s="71">
        <v>18.7211</v>
      </c>
      <c r="N18" s="72"/>
      <c r="O18" s="71">
        <v>15.6866</v>
      </c>
      <c r="P18" s="71"/>
      <c r="Q18" s="71">
        <v>39.053800000000003</v>
      </c>
      <c r="R18" s="71"/>
      <c r="S18" s="73">
        <v>0.83789999999999998</v>
      </c>
      <c r="T18" s="73"/>
      <c r="U18" s="73">
        <v>2.0861000000000001</v>
      </c>
      <c r="V18" s="76"/>
      <c r="W18" s="5"/>
      <c r="X18" s="6"/>
      <c r="Y18" s="11"/>
      <c r="Z18" s="10"/>
      <c r="AA18" s="10"/>
      <c r="AB18" s="4"/>
      <c r="AC18" s="4"/>
      <c r="AD18" s="4"/>
      <c r="AE18" s="4"/>
      <c r="AF18" s="4"/>
      <c r="AG18" s="8"/>
      <c r="AH18" s="8"/>
      <c r="AI18" s="8"/>
      <c r="AJ18" s="8" t="s">
        <v>5624</v>
      </c>
      <c r="AK18" s="8" t="s">
        <v>1063</v>
      </c>
      <c r="AL18" s="141">
        <v>94</v>
      </c>
      <c r="AM18" s="142">
        <v>9.8026999999999997</v>
      </c>
      <c r="AN18" s="142">
        <v>4.0444000000000004</v>
      </c>
      <c r="AO18" s="4" t="s">
        <v>41</v>
      </c>
      <c r="AP18" s="4" t="s">
        <v>84</v>
      </c>
      <c r="AQ18" s="4" t="s">
        <v>8302</v>
      </c>
      <c r="AR18" s="4" t="s">
        <v>3048</v>
      </c>
      <c r="AS18" s="4"/>
    </row>
    <row r="19" spans="1:45" customFormat="1">
      <c r="A19" s="4" t="s">
        <v>4434</v>
      </c>
      <c r="B19" s="4" t="s">
        <v>1080</v>
      </c>
      <c r="C19" s="4" t="s">
        <v>95</v>
      </c>
      <c r="D19" s="4" t="s">
        <v>1059</v>
      </c>
      <c r="E19" s="4" t="s">
        <v>1058</v>
      </c>
      <c r="F19" s="4" t="s">
        <v>1060</v>
      </c>
      <c r="G19" s="14">
        <v>38.105530000000002</v>
      </c>
      <c r="H19" s="14">
        <v>-0.64886999999999995</v>
      </c>
      <c r="I19" s="4" t="s">
        <v>8606</v>
      </c>
      <c r="J19" s="4" t="s">
        <v>6663</v>
      </c>
      <c r="K19" s="4" t="s">
        <v>1081</v>
      </c>
      <c r="L19" s="4"/>
      <c r="M19" s="71">
        <v>18.3569</v>
      </c>
      <c r="N19" s="72"/>
      <c r="O19" s="71">
        <v>15.7098</v>
      </c>
      <c r="P19" s="71"/>
      <c r="Q19" s="71">
        <v>38.6462</v>
      </c>
      <c r="R19" s="71"/>
      <c r="S19" s="73">
        <v>0.85580000000000001</v>
      </c>
      <c r="T19" s="73"/>
      <c r="U19" s="73">
        <v>2.1053000000000002</v>
      </c>
      <c r="V19" s="76"/>
      <c r="W19" s="5"/>
      <c r="X19" s="6"/>
      <c r="Y19" s="11"/>
      <c r="Z19" s="10"/>
      <c r="AA19" s="10"/>
      <c r="AB19" s="4"/>
      <c r="AC19" s="4"/>
      <c r="AD19" s="4"/>
      <c r="AE19" s="4"/>
      <c r="AF19" s="4"/>
      <c r="AG19" s="8"/>
      <c r="AH19" s="8"/>
      <c r="AI19" s="8"/>
      <c r="AJ19" s="8" t="s">
        <v>5624</v>
      </c>
      <c r="AK19" s="8" t="s">
        <v>1063</v>
      </c>
      <c r="AL19" s="141">
        <v>405</v>
      </c>
      <c r="AM19" s="142">
        <v>9.9760000000000009</v>
      </c>
      <c r="AN19" s="142">
        <v>4.0872999999999999</v>
      </c>
      <c r="AO19" s="4" t="s">
        <v>41</v>
      </c>
      <c r="AP19" s="4" t="s">
        <v>84</v>
      </c>
      <c r="AQ19" s="4" t="s">
        <v>8302</v>
      </c>
      <c r="AR19" s="4" t="s">
        <v>3048</v>
      </c>
      <c r="AS19" s="4"/>
    </row>
    <row r="20" spans="1:45" customFormat="1">
      <c r="A20" s="4" t="s">
        <v>4435</v>
      </c>
      <c r="B20" s="4" t="s">
        <v>1082</v>
      </c>
      <c r="C20" s="4" t="s">
        <v>95</v>
      </c>
      <c r="D20" s="4" t="s">
        <v>1059</v>
      </c>
      <c r="E20" s="4" t="s">
        <v>1058</v>
      </c>
      <c r="F20" s="4" t="s">
        <v>1060</v>
      </c>
      <c r="G20" s="14">
        <v>38.105530000000002</v>
      </c>
      <c r="H20" s="14">
        <v>-0.64886999999999995</v>
      </c>
      <c r="I20" s="4" t="s">
        <v>8606</v>
      </c>
      <c r="J20" s="4" t="s">
        <v>6663</v>
      </c>
      <c r="K20" s="4" t="s">
        <v>1081</v>
      </c>
      <c r="L20" s="4"/>
      <c r="M20" s="71">
        <v>18.337399999999999</v>
      </c>
      <c r="N20" s="72"/>
      <c r="O20" s="71">
        <v>15.673400000000001</v>
      </c>
      <c r="P20" s="71"/>
      <c r="Q20" s="71">
        <v>38.542999999999999</v>
      </c>
      <c r="R20" s="71"/>
      <c r="S20" s="73">
        <v>0.85470000000000002</v>
      </c>
      <c r="T20" s="73"/>
      <c r="U20" s="73">
        <v>2.1019000000000001</v>
      </c>
      <c r="V20" s="76"/>
      <c r="W20" s="5"/>
      <c r="X20" s="6"/>
      <c r="Y20" s="11"/>
      <c r="Z20" s="10"/>
      <c r="AA20" s="10"/>
      <c r="AB20" s="4"/>
      <c r="AC20" s="4"/>
      <c r="AD20" s="4"/>
      <c r="AE20" s="4"/>
      <c r="AF20" s="4"/>
      <c r="AG20" s="8"/>
      <c r="AH20" s="8"/>
      <c r="AI20" s="8"/>
      <c r="AJ20" s="8" t="s">
        <v>5624</v>
      </c>
      <c r="AK20" s="8" t="s">
        <v>1063</v>
      </c>
      <c r="AL20" s="141">
        <v>353</v>
      </c>
      <c r="AM20" s="142">
        <v>9.8346</v>
      </c>
      <c r="AN20" s="142">
        <v>4.0327000000000002</v>
      </c>
      <c r="AO20" s="4" t="s">
        <v>41</v>
      </c>
      <c r="AP20" s="4" t="s">
        <v>84</v>
      </c>
      <c r="AQ20" s="4" t="s">
        <v>8293</v>
      </c>
      <c r="AR20" s="4" t="s">
        <v>3048</v>
      </c>
      <c r="AS20" s="4"/>
    </row>
    <row r="21" spans="1:45" customFormat="1">
      <c r="A21" s="4" t="s">
        <v>4436</v>
      </c>
      <c r="B21" s="4" t="s">
        <v>1083</v>
      </c>
      <c r="C21" s="4" t="s">
        <v>95</v>
      </c>
      <c r="D21" s="4" t="s">
        <v>1059</v>
      </c>
      <c r="E21" s="4" t="s">
        <v>1058</v>
      </c>
      <c r="F21" s="4" t="s">
        <v>1060</v>
      </c>
      <c r="G21" s="14">
        <v>38.105530000000002</v>
      </c>
      <c r="H21" s="14">
        <v>-0.64886999999999995</v>
      </c>
      <c r="I21" s="4" t="s">
        <v>8606</v>
      </c>
      <c r="J21" s="4" t="s">
        <v>6663</v>
      </c>
      <c r="K21" s="4" t="s">
        <v>1084</v>
      </c>
      <c r="L21" s="4"/>
      <c r="M21" s="71">
        <v>18.373699999999999</v>
      </c>
      <c r="N21" s="72"/>
      <c r="O21" s="71">
        <v>15.724399999999999</v>
      </c>
      <c r="P21" s="71"/>
      <c r="Q21" s="71">
        <v>38.701000000000001</v>
      </c>
      <c r="R21" s="71"/>
      <c r="S21" s="73">
        <v>0.85580000000000001</v>
      </c>
      <c r="T21" s="73"/>
      <c r="U21" s="73">
        <v>2.1063000000000001</v>
      </c>
      <c r="V21" s="76"/>
      <c r="W21" s="5"/>
      <c r="X21" s="6"/>
      <c r="Y21" s="11"/>
      <c r="Z21" s="10"/>
      <c r="AA21" s="10"/>
      <c r="AB21" s="4"/>
      <c r="AC21" s="4"/>
      <c r="AD21" s="4"/>
      <c r="AE21" s="4"/>
      <c r="AF21" s="4"/>
      <c r="AG21" s="8"/>
      <c r="AH21" s="8"/>
      <c r="AI21" s="8"/>
      <c r="AJ21" s="8" t="s">
        <v>5624</v>
      </c>
      <c r="AK21" s="8" t="s">
        <v>1063</v>
      </c>
      <c r="AL21" s="141">
        <v>419</v>
      </c>
      <c r="AM21" s="142">
        <v>10.0305</v>
      </c>
      <c r="AN21" s="142">
        <v>4.1101000000000001</v>
      </c>
      <c r="AO21" s="4" t="s">
        <v>41</v>
      </c>
      <c r="AP21" s="4" t="s">
        <v>84</v>
      </c>
      <c r="AQ21" s="4" t="s">
        <v>8293</v>
      </c>
      <c r="AR21" s="4" t="s">
        <v>3048</v>
      </c>
      <c r="AS21" s="4"/>
    </row>
    <row r="22" spans="1:45" customFormat="1">
      <c r="A22" s="4" t="s">
        <v>4437</v>
      </c>
      <c r="B22" s="4" t="s">
        <v>1085</v>
      </c>
      <c r="C22" s="4" t="s">
        <v>95</v>
      </c>
      <c r="D22" s="4" t="s">
        <v>1059</v>
      </c>
      <c r="E22" s="4" t="s">
        <v>1058</v>
      </c>
      <c r="F22" s="4" t="s">
        <v>1060</v>
      </c>
      <c r="G22" s="14">
        <v>38.105530000000002</v>
      </c>
      <c r="H22" s="14">
        <v>-0.64886999999999995</v>
      </c>
      <c r="I22" s="4" t="s">
        <v>8606</v>
      </c>
      <c r="J22" s="4" t="s">
        <v>6663</v>
      </c>
      <c r="K22" s="4" t="s">
        <v>1086</v>
      </c>
      <c r="L22" s="4"/>
      <c r="M22" s="71">
        <v>18.3672</v>
      </c>
      <c r="N22" s="72"/>
      <c r="O22" s="71">
        <v>15.7165</v>
      </c>
      <c r="P22" s="71"/>
      <c r="Q22" s="71">
        <v>38.6693</v>
      </c>
      <c r="R22" s="71"/>
      <c r="S22" s="73">
        <v>0.85570000000000002</v>
      </c>
      <c r="T22" s="73"/>
      <c r="U22" s="73">
        <v>2.1053000000000002</v>
      </c>
      <c r="V22" s="76"/>
      <c r="W22" s="5"/>
      <c r="X22" s="6"/>
      <c r="Y22" s="11"/>
      <c r="Z22" s="10"/>
      <c r="AA22" s="10"/>
      <c r="AB22" s="4"/>
      <c r="AC22" s="4"/>
      <c r="AD22" s="4"/>
      <c r="AE22" s="4"/>
      <c r="AF22" s="4"/>
      <c r="AG22" s="8"/>
      <c r="AH22" s="8"/>
      <c r="AI22" s="8"/>
      <c r="AJ22" s="8" t="s">
        <v>5624</v>
      </c>
      <c r="AK22" s="8" t="s">
        <v>1063</v>
      </c>
      <c r="AL22" s="141">
        <v>410</v>
      </c>
      <c r="AM22" s="142">
        <v>10.000299999999999</v>
      </c>
      <c r="AN22" s="142">
        <v>4.0949</v>
      </c>
      <c r="AO22" s="4" t="s">
        <v>41</v>
      </c>
      <c r="AP22" s="4" t="s">
        <v>84</v>
      </c>
      <c r="AQ22" s="4" t="s">
        <v>8293</v>
      </c>
      <c r="AR22" s="4" t="s">
        <v>3048</v>
      </c>
      <c r="AS22" s="4"/>
    </row>
    <row r="23" spans="1:45" customFormat="1">
      <c r="A23" s="4" t="s">
        <v>4438</v>
      </c>
      <c r="B23" s="4" t="s">
        <v>1087</v>
      </c>
      <c r="C23" s="4" t="s">
        <v>95</v>
      </c>
      <c r="D23" s="4" t="s">
        <v>1059</v>
      </c>
      <c r="E23" s="4" t="s">
        <v>1058</v>
      </c>
      <c r="F23" s="4" t="s">
        <v>1060</v>
      </c>
      <c r="G23" s="14">
        <v>38.105530000000002</v>
      </c>
      <c r="H23" s="14">
        <v>-0.64886999999999995</v>
      </c>
      <c r="I23" s="4" t="s">
        <v>8606</v>
      </c>
      <c r="J23" s="4" t="s">
        <v>6693</v>
      </c>
      <c r="K23" s="4" t="s">
        <v>1088</v>
      </c>
      <c r="L23" s="4"/>
      <c r="M23" s="71">
        <v>17.947299999999998</v>
      </c>
      <c r="N23" s="72"/>
      <c r="O23" s="71">
        <v>15.5221</v>
      </c>
      <c r="P23" s="71"/>
      <c r="Q23" s="71">
        <v>37.8857</v>
      </c>
      <c r="R23" s="71"/>
      <c r="S23" s="73">
        <v>0.8649</v>
      </c>
      <c r="T23" s="73"/>
      <c r="U23" s="73">
        <v>2.1109</v>
      </c>
      <c r="V23" s="76"/>
      <c r="W23" s="5"/>
      <c r="X23" s="6"/>
      <c r="Y23" s="11"/>
      <c r="Z23" s="10"/>
      <c r="AA23" s="10"/>
      <c r="AB23" s="4"/>
      <c r="AC23" s="4"/>
      <c r="AD23" s="4"/>
      <c r="AE23" s="4"/>
      <c r="AF23" s="4"/>
      <c r="AG23" s="8"/>
      <c r="AH23" s="8"/>
      <c r="AI23" s="8"/>
      <c r="AJ23" s="8" t="s">
        <v>5624</v>
      </c>
      <c r="AK23" s="8" t="s">
        <v>1061</v>
      </c>
      <c r="AL23" s="141">
        <v>359</v>
      </c>
      <c r="AM23" s="142">
        <v>9.3255999999999997</v>
      </c>
      <c r="AN23" s="142">
        <v>3.8871000000000002</v>
      </c>
      <c r="AO23" s="4" t="s">
        <v>41</v>
      </c>
      <c r="AP23" s="4" t="s">
        <v>84</v>
      </c>
      <c r="AQ23" s="4" t="s">
        <v>8293</v>
      </c>
      <c r="AR23" s="4" t="s">
        <v>3048</v>
      </c>
      <c r="AS23" s="4"/>
    </row>
    <row r="24" spans="1:45" customFormat="1">
      <c r="A24" s="4" t="s">
        <v>8318</v>
      </c>
      <c r="B24" s="4" t="s">
        <v>1057</v>
      </c>
      <c r="C24" s="4" t="s">
        <v>95</v>
      </c>
      <c r="D24" s="4" t="s">
        <v>1059</v>
      </c>
      <c r="E24" s="4" t="s">
        <v>1058</v>
      </c>
      <c r="F24" s="4" t="s">
        <v>1060</v>
      </c>
      <c r="G24" s="14">
        <v>38.105530000000002</v>
      </c>
      <c r="H24" s="14">
        <v>-0.64886999999999995</v>
      </c>
      <c r="I24" s="4" t="s">
        <v>8606</v>
      </c>
      <c r="J24" s="4" t="s">
        <v>1074</v>
      </c>
      <c r="K24" s="4" t="s">
        <v>1074</v>
      </c>
      <c r="L24" s="4"/>
      <c r="M24" s="6">
        <v>18.71</v>
      </c>
      <c r="N24" s="72"/>
      <c r="O24" s="71">
        <v>15.670199999999999</v>
      </c>
      <c r="P24" s="71"/>
      <c r="Q24" s="71">
        <v>38.972900000000003</v>
      </c>
      <c r="R24" s="71"/>
      <c r="S24" s="7">
        <v>0.83753</v>
      </c>
      <c r="T24" s="73"/>
      <c r="U24" s="74">
        <v>2.0830000000000002</v>
      </c>
      <c r="V24" s="76"/>
      <c r="W24" s="5"/>
      <c r="X24" s="6"/>
      <c r="Y24" s="11"/>
      <c r="Z24" s="10"/>
      <c r="AA24" s="10"/>
      <c r="AB24" s="4"/>
      <c r="AC24" s="4"/>
      <c r="AD24" s="4"/>
      <c r="AE24" s="4"/>
      <c r="AF24" s="4"/>
      <c r="AG24" s="8"/>
      <c r="AH24" s="8"/>
      <c r="AI24" s="8"/>
      <c r="AJ24" s="8" t="s">
        <v>5624</v>
      </c>
      <c r="AK24" s="8" t="s">
        <v>8319</v>
      </c>
      <c r="AL24" s="141">
        <v>69</v>
      </c>
      <c r="AM24" s="142">
        <v>9.7416</v>
      </c>
      <c r="AN24" s="142">
        <v>4.0049000000000001</v>
      </c>
      <c r="AO24" s="4" t="s">
        <v>8320</v>
      </c>
      <c r="AP24" s="4" t="s">
        <v>84</v>
      </c>
      <c r="AQ24" s="4" t="s">
        <v>8321</v>
      </c>
      <c r="AR24" s="4" t="s">
        <v>3048</v>
      </c>
      <c r="AS24" s="4"/>
    </row>
    <row r="25" spans="1:45" customFormat="1">
      <c r="A25" s="4" t="s">
        <v>8322</v>
      </c>
      <c r="B25" s="4" t="s">
        <v>1062</v>
      </c>
      <c r="C25" s="4" t="s">
        <v>95</v>
      </c>
      <c r="D25" s="4" t="s">
        <v>1059</v>
      </c>
      <c r="E25" s="4" t="s">
        <v>1058</v>
      </c>
      <c r="F25" s="4" t="s">
        <v>1060</v>
      </c>
      <c r="G25" s="14">
        <v>38.105530000000002</v>
      </c>
      <c r="H25" s="14">
        <v>-0.64886999999999995</v>
      </c>
      <c r="I25" s="4" t="s">
        <v>8606</v>
      </c>
      <c r="J25" s="4" t="s">
        <v>1074</v>
      </c>
      <c r="K25" s="4" t="s">
        <v>1074</v>
      </c>
      <c r="L25" s="4"/>
      <c r="M25" s="6">
        <v>18.73</v>
      </c>
      <c r="N25" s="72"/>
      <c r="O25" s="71">
        <v>15.694599999999999</v>
      </c>
      <c r="P25" s="71"/>
      <c r="Q25" s="71">
        <v>39.070799999999998</v>
      </c>
      <c r="R25" s="71"/>
      <c r="S25" s="7">
        <v>0.83794000000000002</v>
      </c>
      <c r="T25" s="73"/>
      <c r="U25" s="74">
        <v>2.0859999999999999</v>
      </c>
      <c r="V25" s="76"/>
      <c r="W25" s="5"/>
      <c r="X25" s="6"/>
      <c r="Y25" s="11"/>
      <c r="Z25" s="10"/>
      <c r="AA25" s="10"/>
      <c r="AB25" s="4"/>
      <c r="AC25" s="4"/>
      <c r="AD25" s="4"/>
      <c r="AE25" s="4"/>
      <c r="AF25" s="4"/>
      <c r="AG25" s="8"/>
      <c r="AH25" s="8"/>
      <c r="AI25" s="8"/>
      <c r="AJ25" s="8" t="s">
        <v>5624</v>
      </c>
      <c r="AK25" s="8" t="s">
        <v>8319</v>
      </c>
      <c r="AL25" s="141">
        <v>103</v>
      </c>
      <c r="AM25" s="142">
        <v>9.8318999999999992</v>
      </c>
      <c r="AN25" s="142">
        <v>4.0500999999999996</v>
      </c>
      <c r="AO25" s="4" t="s">
        <v>8320</v>
      </c>
      <c r="AP25" s="4" t="s">
        <v>84</v>
      </c>
      <c r="AQ25" s="4" t="s">
        <v>8321</v>
      </c>
      <c r="AR25" s="4" t="s">
        <v>3048</v>
      </c>
      <c r="AS25" s="4"/>
    </row>
  </sheetData>
  <sheetProtection selectLockedCells="1" selectUnlockedCells="1"/>
  <conditionalFormatting sqref="AQ20:AQ23">
    <cfRule type="containsText" dxfId="79" priority="1" operator="containsText" text="NA">
      <formula>NOT(ISERROR(SEARCH("NA",AQ20)))</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
  <sheetViews>
    <sheetView workbookViewId="0">
      <selection sqref="A1:XFD1"/>
    </sheetView>
  </sheetViews>
  <sheetFormatPr baseColWidth="10" defaultRowHeight="15" x14ac:dyDescent="0"/>
  <cols>
    <col min="1"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4439</v>
      </c>
      <c r="B2" s="4"/>
      <c r="C2" s="4" t="s">
        <v>95</v>
      </c>
      <c r="D2" s="4" t="s">
        <v>96</v>
      </c>
      <c r="E2" s="4" t="s">
        <v>94</v>
      </c>
      <c r="F2" s="4" t="s">
        <v>5908</v>
      </c>
      <c r="G2" s="14">
        <v>37.606941999999997</v>
      </c>
      <c r="H2" s="14">
        <v>-0.96418099999999995</v>
      </c>
      <c r="I2" s="4" t="s">
        <v>8606</v>
      </c>
      <c r="J2" s="4" t="s">
        <v>6663</v>
      </c>
      <c r="K2" s="4" t="s">
        <v>5909</v>
      </c>
      <c r="L2" s="4"/>
      <c r="M2" s="72">
        <v>18.719000000000001</v>
      </c>
      <c r="N2" s="72"/>
      <c r="O2" s="72">
        <v>15.664999999999999</v>
      </c>
      <c r="P2" s="72"/>
      <c r="Q2" s="72">
        <v>38.994999999999997</v>
      </c>
      <c r="R2" s="72"/>
      <c r="S2" s="7">
        <v>0.83682000000000001</v>
      </c>
      <c r="T2" s="7"/>
      <c r="U2" s="73">
        <v>2.0832000000000002</v>
      </c>
      <c r="V2" s="7"/>
      <c r="W2" s="5"/>
      <c r="X2" s="6"/>
      <c r="Y2" s="11"/>
      <c r="Z2" s="10"/>
      <c r="AA2" s="10"/>
      <c r="AB2" s="4"/>
      <c r="AC2" s="4"/>
      <c r="AD2" s="4"/>
      <c r="AE2" s="4"/>
      <c r="AF2" s="4"/>
      <c r="AG2" s="8"/>
      <c r="AH2" s="8"/>
      <c r="AI2" s="8" t="s">
        <v>5910</v>
      </c>
      <c r="AJ2" s="8" t="s">
        <v>5636</v>
      </c>
      <c r="AK2" s="8" t="s">
        <v>5911</v>
      </c>
      <c r="AL2" s="141">
        <v>52</v>
      </c>
      <c r="AM2" s="142">
        <v>9.7199000000000009</v>
      </c>
      <c r="AN2" s="142">
        <v>4.0082000000000004</v>
      </c>
      <c r="AO2" s="4" t="s">
        <v>5912</v>
      </c>
      <c r="AP2" s="4" t="s">
        <v>6132</v>
      </c>
      <c r="AQ2" s="4" t="s">
        <v>8291</v>
      </c>
      <c r="AR2" s="4" t="s">
        <v>3048</v>
      </c>
      <c r="AS2" s="4"/>
    </row>
    <row r="3" spans="1:45" customFormat="1">
      <c r="A3" s="4" t="s">
        <v>4440</v>
      </c>
      <c r="B3" s="4"/>
      <c r="C3" s="4" t="s">
        <v>95</v>
      </c>
      <c r="D3" s="4" t="s">
        <v>96</v>
      </c>
      <c r="E3" s="4" t="s">
        <v>94</v>
      </c>
      <c r="F3" s="4" t="s">
        <v>5908</v>
      </c>
      <c r="G3" s="14">
        <v>37.606941999999997</v>
      </c>
      <c r="H3" s="14">
        <v>-0.96418099999999995</v>
      </c>
      <c r="I3" s="4" t="s">
        <v>8606</v>
      </c>
      <c r="J3" s="4" t="s">
        <v>6663</v>
      </c>
      <c r="K3" s="4" t="s">
        <v>5909</v>
      </c>
      <c r="L3" s="4"/>
      <c r="M3" s="72">
        <v>18.757999999999999</v>
      </c>
      <c r="N3" s="72"/>
      <c r="O3" s="72">
        <v>15.702999999999999</v>
      </c>
      <c r="P3" s="72"/>
      <c r="Q3" s="72">
        <v>39.116</v>
      </c>
      <c r="R3" s="72"/>
      <c r="S3" s="7">
        <v>0.83709999999999996</v>
      </c>
      <c r="T3" s="7"/>
      <c r="U3" s="73">
        <v>2.0853999999999999</v>
      </c>
      <c r="V3" s="7"/>
      <c r="W3" s="5"/>
      <c r="X3" s="6"/>
      <c r="Y3" s="11"/>
      <c r="Z3" s="10"/>
      <c r="AA3" s="10"/>
      <c r="AB3" s="4"/>
      <c r="AC3" s="4"/>
      <c r="AD3" s="4"/>
      <c r="AE3" s="4"/>
      <c r="AF3" s="4"/>
      <c r="AG3" s="8"/>
      <c r="AH3" s="8"/>
      <c r="AI3" s="8" t="s">
        <v>5914</v>
      </c>
      <c r="AJ3" s="8" t="s">
        <v>5636</v>
      </c>
      <c r="AK3" s="8" t="s">
        <v>5911</v>
      </c>
      <c r="AL3" s="141">
        <v>98</v>
      </c>
      <c r="AM3" s="142">
        <v>9.8589000000000002</v>
      </c>
      <c r="AN3" s="142">
        <v>4.0574000000000003</v>
      </c>
      <c r="AO3" s="4" t="s">
        <v>5912</v>
      </c>
      <c r="AP3" s="4" t="s">
        <v>6132</v>
      </c>
      <c r="AQ3" s="4" t="s">
        <v>8291</v>
      </c>
      <c r="AR3" s="4" t="s">
        <v>3048</v>
      </c>
      <c r="AS3" s="4"/>
    </row>
    <row r="4" spans="1:45" customFormat="1">
      <c r="A4" s="4" t="s">
        <v>4441</v>
      </c>
      <c r="B4" s="4"/>
      <c r="C4" s="4" t="s">
        <v>95</v>
      </c>
      <c r="D4" s="4" t="s">
        <v>96</v>
      </c>
      <c r="E4" s="4" t="s">
        <v>94</v>
      </c>
      <c r="F4" s="4" t="s">
        <v>5916</v>
      </c>
      <c r="G4" s="14">
        <v>37.606941999999997</v>
      </c>
      <c r="H4" s="14">
        <v>-0.96418099999999995</v>
      </c>
      <c r="I4" s="4" t="s">
        <v>8606</v>
      </c>
      <c r="J4" s="4" t="s">
        <v>6663</v>
      </c>
      <c r="K4" s="4" t="s">
        <v>5909</v>
      </c>
      <c r="L4" s="4"/>
      <c r="M4" s="72">
        <v>18.707000000000001</v>
      </c>
      <c r="N4" s="72"/>
      <c r="O4" s="72">
        <v>15.662000000000001</v>
      </c>
      <c r="P4" s="72"/>
      <c r="Q4" s="72">
        <v>38.984000000000002</v>
      </c>
      <c r="R4" s="72"/>
      <c r="S4" s="7">
        <v>0.83723999999999998</v>
      </c>
      <c r="T4" s="7"/>
      <c r="U4" s="73">
        <v>2.0838999999999999</v>
      </c>
      <c r="V4" s="7"/>
      <c r="W4" s="5"/>
      <c r="X4" s="6"/>
      <c r="Y4" s="11"/>
      <c r="Z4" s="10"/>
      <c r="AA4" s="10"/>
      <c r="AB4" s="4"/>
      <c r="AC4" s="4"/>
      <c r="AD4" s="4"/>
      <c r="AE4" s="4"/>
      <c r="AF4" s="4"/>
      <c r="AG4" s="8"/>
      <c r="AH4" s="8"/>
      <c r="AI4" s="8" t="s">
        <v>5917</v>
      </c>
      <c r="AJ4" s="8" t="s">
        <v>5636</v>
      </c>
      <c r="AK4" s="8" t="s">
        <v>5918</v>
      </c>
      <c r="AL4" s="141">
        <v>55</v>
      </c>
      <c r="AM4" s="142">
        <v>9.7105999999999995</v>
      </c>
      <c r="AN4" s="142">
        <v>4.0094000000000003</v>
      </c>
      <c r="AO4" s="4" t="s">
        <v>5912</v>
      </c>
      <c r="AP4" s="4" t="s">
        <v>6132</v>
      </c>
      <c r="AQ4" s="4" t="s">
        <v>8291</v>
      </c>
      <c r="AR4" s="4" t="s">
        <v>3048</v>
      </c>
      <c r="AS4" s="4"/>
    </row>
    <row r="5" spans="1:45" customFormat="1">
      <c r="A5" s="4" t="s">
        <v>4442</v>
      </c>
      <c r="B5" s="4"/>
      <c r="C5" s="4" t="s">
        <v>95</v>
      </c>
      <c r="D5" s="4" t="s">
        <v>96</v>
      </c>
      <c r="E5" s="4" t="s">
        <v>94</v>
      </c>
      <c r="F5" s="4" t="s">
        <v>5916</v>
      </c>
      <c r="G5" s="14">
        <v>37.606941999999997</v>
      </c>
      <c r="H5" s="14">
        <v>-0.96418099999999995</v>
      </c>
      <c r="I5" s="4" t="s">
        <v>8606</v>
      </c>
      <c r="J5" s="4" t="s">
        <v>6663</v>
      </c>
      <c r="K5" s="4" t="s">
        <v>5909</v>
      </c>
      <c r="L5" s="4"/>
      <c r="M5" s="72">
        <v>18.725000000000001</v>
      </c>
      <c r="N5" s="72"/>
      <c r="O5" s="72">
        <v>15.657999999999999</v>
      </c>
      <c r="P5" s="72"/>
      <c r="Q5" s="72">
        <v>38.959000000000003</v>
      </c>
      <c r="R5" s="72"/>
      <c r="S5" s="7">
        <v>0.83618999999999999</v>
      </c>
      <c r="T5" s="7"/>
      <c r="U5" s="73">
        <v>2.0804</v>
      </c>
      <c r="V5" s="7"/>
      <c r="W5" s="5"/>
      <c r="X5" s="6"/>
      <c r="Y5" s="11"/>
      <c r="Z5" s="10"/>
      <c r="AA5" s="10"/>
      <c r="AB5" s="4"/>
      <c r="AC5" s="4"/>
      <c r="AD5" s="4"/>
      <c r="AE5" s="4"/>
      <c r="AF5" s="4"/>
      <c r="AG5" s="8"/>
      <c r="AH5" s="8"/>
      <c r="AI5" s="8" t="s">
        <v>5917</v>
      </c>
      <c r="AJ5" s="8" t="s">
        <v>5636</v>
      </c>
      <c r="AK5" s="8" t="s">
        <v>5918</v>
      </c>
      <c r="AL5" s="141">
        <v>34</v>
      </c>
      <c r="AM5" s="142">
        <v>9.6920000000000002</v>
      </c>
      <c r="AN5" s="142">
        <v>3.9834999999999998</v>
      </c>
      <c r="AO5" s="4" t="s">
        <v>5912</v>
      </c>
      <c r="AP5" s="4" t="s">
        <v>6132</v>
      </c>
      <c r="AQ5" s="4" t="s">
        <v>8291</v>
      </c>
      <c r="AR5" s="4" t="s">
        <v>3048</v>
      </c>
      <c r="AS5" s="4"/>
    </row>
    <row r="6" spans="1:45" customFormat="1">
      <c r="A6" s="4" t="s">
        <v>4443</v>
      </c>
      <c r="B6" s="4"/>
      <c r="C6" s="4" t="s">
        <v>95</v>
      </c>
      <c r="D6" s="4" t="s">
        <v>96</v>
      </c>
      <c r="E6" s="4" t="s">
        <v>94</v>
      </c>
      <c r="F6" s="4" t="s">
        <v>5916</v>
      </c>
      <c r="G6" s="14">
        <v>37.606941999999997</v>
      </c>
      <c r="H6" s="14">
        <v>-0.96418099999999995</v>
      </c>
      <c r="I6" s="4" t="s">
        <v>8606</v>
      </c>
      <c r="J6" s="4" t="s">
        <v>6663</v>
      </c>
      <c r="K6" s="4" t="s">
        <v>5909</v>
      </c>
      <c r="L6" s="4"/>
      <c r="M6" s="72">
        <v>18.736999999999998</v>
      </c>
      <c r="N6" s="72"/>
      <c r="O6" s="72">
        <v>15.664999999999999</v>
      </c>
      <c r="P6" s="72"/>
      <c r="Q6" s="72">
        <v>38.996000000000002</v>
      </c>
      <c r="R6" s="72"/>
      <c r="S6" s="7">
        <v>0.83604999999999996</v>
      </c>
      <c r="T6" s="7"/>
      <c r="U6" s="73">
        <v>2.0811999999999999</v>
      </c>
      <c r="V6" s="7"/>
      <c r="W6" s="5"/>
      <c r="X6" s="6"/>
      <c r="Y6" s="11"/>
      <c r="Z6" s="10"/>
      <c r="AA6" s="10"/>
      <c r="AB6" s="4"/>
      <c r="AC6" s="4"/>
      <c r="AD6" s="4"/>
      <c r="AE6" s="4"/>
      <c r="AF6" s="4"/>
      <c r="AG6" s="8"/>
      <c r="AH6" s="8"/>
      <c r="AI6" s="8" t="s">
        <v>5921</v>
      </c>
      <c r="AJ6" s="8" t="s">
        <v>5636</v>
      </c>
      <c r="AK6" s="8" t="s">
        <v>5918</v>
      </c>
      <c r="AL6" s="141">
        <v>39</v>
      </c>
      <c r="AM6" s="142">
        <v>9.7165999999999997</v>
      </c>
      <c r="AN6" s="142">
        <v>3.9969000000000001</v>
      </c>
      <c r="AO6" s="4" t="s">
        <v>5912</v>
      </c>
      <c r="AP6" s="4" t="s">
        <v>6132</v>
      </c>
      <c r="AQ6" s="4" t="s">
        <v>8291</v>
      </c>
      <c r="AR6" s="4" t="s">
        <v>3048</v>
      </c>
      <c r="AS6" s="4"/>
    </row>
    <row r="7" spans="1:45" customFormat="1">
      <c r="A7" s="4" t="s">
        <v>4444</v>
      </c>
      <c r="B7" s="4"/>
      <c r="C7" s="4" t="s">
        <v>95</v>
      </c>
      <c r="D7" s="4" t="s">
        <v>96</v>
      </c>
      <c r="E7" s="4" t="s">
        <v>94</v>
      </c>
      <c r="F7" s="4" t="s">
        <v>5923</v>
      </c>
      <c r="G7" s="14">
        <v>37.606941999999997</v>
      </c>
      <c r="H7" s="14">
        <v>-0.96418099999999995</v>
      </c>
      <c r="I7" s="4" t="s">
        <v>8606</v>
      </c>
      <c r="J7" s="4" t="s">
        <v>6663</v>
      </c>
      <c r="K7" s="4" t="s">
        <v>5909</v>
      </c>
      <c r="L7" s="4"/>
      <c r="M7" s="72">
        <v>18.742000000000001</v>
      </c>
      <c r="N7" s="72"/>
      <c r="O7" s="72">
        <v>15.672000000000001</v>
      </c>
      <c r="P7" s="72"/>
      <c r="Q7" s="72">
        <v>39.006999999999998</v>
      </c>
      <c r="R7" s="72"/>
      <c r="S7" s="7">
        <v>0.83618999999999999</v>
      </c>
      <c r="T7" s="7"/>
      <c r="U7" s="73">
        <v>2.0811999999999999</v>
      </c>
      <c r="V7" s="7"/>
      <c r="W7" s="5"/>
      <c r="X7" s="6"/>
      <c r="Y7" s="11"/>
      <c r="Z7" s="10"/>
      <c r="AA7" s="10"/>
      <c r="AB7" s="4"/>
      <c r="AC7" s="4"/>
      <c r="AD7" s="4"/>
      <c r="AE7" s="4"/>
      <c r="AF7" s="4"/>
      <c r="AG7" s="8"/>
      <c r="AH7" s="8"/>
      <c r="AI7" s="8" t="s">
        <v>5924</v>
      </c>
      <c r="AJ7" s="8" t="s">
        <v>5636</v>
      </c>
      <c r="AK7" s="8"/>
      <c r="AL7" s="141">
        <v>49</v>
      </c>
      <c r="AM7" s="142">
        <v>9.7424999999999997</v>
      </c>
      <c r="AN7" s="142">
        <v>4.0016999999999996</v>
      </c>
      <c r="AO7" s="4" t="s">
        <v>5912</v>
      </c>
      <c r="AP7" s="4" t="s">
        <v>6132</v>
      </c>
      <c r="AQ7" s="4" t="s">
        <v>8291</v>
      </c>
      <c r="AR7" s="4" t="s">
        <v>3048</v>
      </c>
      <c r="AS7" s="4"/>
    </row>
    <row r="8" spans="1:45" customFormat="1">
      <c r="A8" s="4" t="s">
        <v>4445</v>
      </c>
      <c r="B8" s="4"/>
      <c r="C8" s="4" t="s">
        <v>95</v>
      </c>
      <c r="D8" s="4" t="s">
        <v>96</v>
      </c>
      <c r="E8" s="4" t="s">
        <v>94</v>
      </c>
      <c r="F8" s="4" t="s">
        <v>5926</v>
      </c>
      <c r="G8" s="14">
        <v>37.606941999999997</v>
      </c>
      <c r="H8" s="14">
        <v>-0.96418099999999995</v>
      </c>
      <c r="I8" s="4" t="s">
        <v>8606</v>
      </c>
      <c r="J8" s="4" t="s">
        <v>6663</v>
      </c>
      <c r="K8" s="4" t="s">
        <v>5909</v>
      </c>
      <c r="L8" s="4"/>
      <c r="M8" s="72">
        <v>18.670999999999999</v>
      </c>
      <c r="N8" s="72"/>
      <c r="O8" s="72">
        <v>15.64</v>
      </c>
      <c r="P8" s="72"/>
      <c r="Q8" s="72">
        <v>38.872</v>
      </c>
      <c r="R8" s="72"/>
      <c r="S8" s="7">
        <v>0.83765999999999996</v>
      </c>
      <c r="T8" s="7"/>
      <c r="U8" s="73">
        <v>2.0819000000000001</v>
      </c>
      <c r="V8" s="7"/>
      <c r="W8" s="5"/>
      <c r="X8" s="6"/>
      <c r="Y8" s="11"/>
      <c r="Z8" s="10"/>
      <c r="AA8" s="10"/>
      <c r="AB8" s="4"/>
      <c r="AC8" s="4"/>
      <c r="AD8" s="4"/>
      <c r="AE8" s="4"/>
      <c r="AF8" s="4"/>
      <c r="AG8" s="8"/>
      <c r="AH8" s="8"/>
      <c r="AI8" s="8" t="s">
        <v>5927</v>
      </c>
      <c r="AJ8" s="8" t="s">
        <v>5636</v>
      </c>
      <c r="AK8" s="8"/>
      <c r="AL8" s="141">
        <v>38</v>
      </c>
      <c r="AM8" s="142">
        <v>9.6327999999999996</v>
      </c>
      <c r="AN8" s="142">
        <v>3.9683000000000002</v>
      </c>
      <c r="AO8" s="4" t="s">
        <v>5912</v>
      </c>
      <c r="AP8" s="4" t="s">
        <v>6132</v>
      </c>
      <c r="AQ8" s="4" t="s">
        <v>8291</v>
      </c>
      <c r="AR8" s="4" t="s">
        <v>3048</v>
      </c>
      <c r="AS8" s="4"/>
    </row>
    <row r="9" spans="1:45" customFormat="1">
      <c r="A9" s="4" t="s">
        <v>4446</v>
      </c>
      <c r="B9" s="4"/>
      <c r="C9" s="4" t="s">
        <v>95</v>
      </c>
      <c r="D9" s="4" t="s">
        <v>96</v>
      </c>
      <c r="E9" s="4" t="s">
        <v>94</v>
      </c>
      <c r="F9" s="4" t="s">
        <v>5926</v>
      </c>
      <c r="G9" s="14">
        <v>37.606941999999997</v>
      </c>
      <c r="H9" s="14">
        <v>-0.96418099999999995</v>
      </c>
      <c r="I9" s="4" t="s">
        <v>8606</v>
      </c>
      <c r="J9" s="4" t="s">
        <v>6663</v>
      </c>
      <c r="K9" s="4" t="s">
        <v>5909</v>
      </c>
      <c r="L9" s="4"/>
      <c r="M9" s="72">
        <v>18.722000000000001</v>
      </c>
      <c r="N9" s="72"/>
      <c r="O9" s="72">
        <v>15.682</v>
      </c>
      <c r="P9" s="72"/>
      <c r="Q9" s="72">
        <v>39.024999999999999</v>
      </c>
      <c r="R9" s="72"/>
      <c r="S9" s="7">
        <v>0.83758999999999995</v>
      </c>
      <c r="T9" s="7"/>
      <c r="U9" s="73">
        <v>2.0844</v>
      </c>
      <c r="V9" s="7"/>
      <c r="W9" s="5"/>
      <c r="X9" s="6"/>
      <c r="Y9" s="11"/>
      <c r="Z9" s="10"/>
      <c r="AA9" s="10"/>
      <c r="AB9" s="4"/>
      <c r="AC9" s="4"/>
      <c r="AD9" s="4"/>
      <c r="AE9" s="4"/>
      <c r="AF9" s="4"/>
      <c r="AG9" s="8"/>
      <c r="AH9" s="8"/>
      <c r="AI9" s="8" t="s">
        <v>5927</v>
      </c>
      <c r="AJ9" s="8" t="s">
        <v>5636</v>
      </c>
      <c r="AK9" s="8"/>
      <c r="AL9" s="141">
        <v>84</v>
      </c>
      <c r="AM9" s="142">
        <v>9.7848000000000006</v>
      </c>
      <c r="AN9" s="142">
        <v>4.0275999999999996</v>
      </c>
      <c r="AO9" s="4" t="s">
        <v>5912</v>
      </c>
      <c r="AP9" s="4" t="s">
        <v>6132</v>
      </c>
      <c r="AQ9" s="4" t="s">
        <v>8291</v>
      </c>
      <c r="AR9" s="4" t="s">
        <v>3048</v>
      </c>
      <c r="AS9" s="4"/>
    </row>
    <row r="10" spans="1:45" customFormat="1">
      <c r="A10" s="4" t="s">
        <v>4447</v>
      </c>
      <c r="B10" s="4"/>
      <c r="C10" s="4" t="s">
        <v>95</v>
      </c>
      <c r="D10" s="4" t="s">
        <v>96</v>
      </c>
      <c r="E10" s="4" t="s">
        <v>94</v>
      </c>
      <c r="F10" s="4" t="s">
        <v>5916</v>
      </c>
      <c r="G10" s="14">
        <v>37.606941999999997</v>
      </c>
      <c r="H10" s="14">
        <v>-0.96418099999999995</v>
      </c>
      <c r="I10" s="4" t="s">
        <v>8606</v>
      </c>
      <c r="J10" s="4" t="s">
        <v>6663</v>
      </c>
      <c r="K10" s="4" t="s">
        <v>5909</v>
      </c>
      <c r="L10" s="4"/>
      <c r="M10" s="72">
        <v>18.731999999999999</v>
      </c>
      <c r="N10" s="72"/>
      <c r="O10" s="72">
        <v>15.670999999999999</v>
      </c>
      <c r="P10" s="72"/>
      <c r="Q10" s="72">
        <v>39.031999999999996</v>
      </c>
      <c r="R10" s="72"/>
      <c r="S10" s="7">
        <v>0.83660999999999996</v>
      </c>
      <c r="T10" s="7"/>
      <c r="U10" s="73">
        <v>2.0836999999999999</v>
      </c>
      <c r="V10" s="7"/>
      <c r="W10" s="5"/>
      <c r="X10" s="6"/>
      <c r="Y10" s="11"/>
      <c r="Z10" s="10"/>
      <c r="AA10" s="10"/>
      <c r="AB10" s="4"/>
      <c r="AC10" s="4"/>
      <c r="AD10" s="4"/>
      <c r="AE10" s="4"/>
      <c r="AF10" s="4"/>
      <c r="AG10" s="8"/>
      <c r="AH10" s="8"/>
      <c r="AI10" s="8" t="s">
        <v>5930</v>
      </c>
      <c r="AJ10" s="8" t="s">
        <v>5636</v>
      </c>
      <c r="AK10" s="8" t="s">
        <v>5918</v>
      </c>
      <c r="AL10" s="141">
        <v>54</v>
      </c>
      <c r="AM10" s="142">
        <v>9.7406000000000006</v>
      </c>
      <c r="AN10" s="142">
        <v>4.0205000000000002</v>
      </c>
      <c r="AO10" s="4" t="s">
        <v>5912</v>
      </c>
      <c r="AP10" s="4" t="s">
        <v>6132</v>
      </c>
      <c r="AQ10" s="4" t="s">
        <v>8291</v>
      </c>
      <c r="AR10" s="4" t="s">
        <v>3048</v>
      </c>
      <c r="AS10" s="4"/>
    </row>
    <row r="11" spans="1:45" customFormat="1">
      <c r="A11" s="4" t="s">
        <v>4448</v>
      </c>
      <c r="B11" s="4"/>
      <c r="C11" s="4" t="s">
        <v>95</v>
      </c>
      <c r="D11" s="4" t="s">
        <v>96</v>
      </c>
      <c r="E11" s="4" t="s">
        <v>94</v>
      </c>
      <c r="F11" s="4" t="s">
        <v>5916</v>
      </c>
      <c r="G11" s="14">
        <v>37.606941999999997</v>
      </c>
      <c r="H11" s="14">
        <v>-0.96418099999999995</v>
      </c>
      <c r="I11" s="4" t="s">
        <v>8606</v>
      </c>
      <c r="J11" s="4" t="s">
        <v>6663</v>
      </c>
      <c r="K11" s="4" t="s">
        <v>5909</v>
      </c>
      <c r="L11" s="4"/>
      <c r="M11" s="72">
        <v>18.724</v>
      </c>
      <c r="N11" s="72"/>
      <c r="O11" s="72">
        <v>15.651999999999999</v>
      </c>
      <c r="P11" s="72"/>
      <c r="Q11" s="72">
        <v>38.999000000000002</v>
      </c>
      <c r="R11" s="72"/>
      <c r="S11" s="7">
        <v>0.83618999999999999</v>
      </c>
      <c r="T11" s="7"/>
      <c r="U11" s="73">
        <v>2.0809000000000002</v>
      </c>
      <c r="V11" s="7"/>
      <c r="W11" s="5"/>
      <c r="X11" s="6"/>
      <c r="Y11" s="11"/>
      <c r="Z11" s="10"/>
      <c r="AA11" s="10"/>
      <c r="AB11" s="4"/>
      <c r="AC11" s="4"/>
      <c r="AD11" s="4"/>
      <c r="AE11" s="4"/>
      <c r="AF11" s="4"/>
      <c r="AG11" s="8"/>
      <c r="AH11" s="8"/>
      <c r="AI11" s="8" t="s">
        <v>5932</v>
      </c>
      <c r="AJ11" s="8" t="s">
        <v>5636</v>
      </c>
      <c r="AK11" s="8" t="s">
        <v>5918</v>
      </c>
      <c r="AL11" s="141">
        <v>22</v>
      </c>
      <c r="AM11" s="142">
        <v>9.6692</v>
      </c>
      <c r="AN11" s="142">
        <v>4.0021000000000004</v>
      </c>
      <c r="AO11" s="4" t="s">
        <v>5912</v>
      </c>
      <c r="AP11" s="4" t="s">
        <v>6132</v>
      </c>
      <c r="AQ11" s="4" t="s">
        <v>8291</v>
      </c>
      <c r="AR11" s="4" t="s">
        <v>3048</v>
      </c>
      <c r="AS11" s="4"/>
    </row>
    <row r="12" spans="1:45" customFormat="1">
      <c r="A12" s="4" t="s">
        <v>4449</v>
      </c>
      <c r="B12" s="4"/>
      <c r="C12" s="4" t="s">
        <v>95</v>
      </c>
      <c r="D12" s="4" t="s">
        <v>96</v>
      </c>
      <c r="E12" s="4" t="s">
        <v>94</v>
      </c>
      <c r="F12" s="4" t="s">
        <v>5934</v>
      </c>
      <c r="G12" s="14">
        <v>37.606941999999997</v>
      </c>
      <c r="H12" s="14">
        <v>-0.96418099999999995</v>
      </c>
      <c r="I12" s="4" t="s">
        <v>8606</v>
      </c>
      <c r="J12" s="4" t="s">
        <v>6663</v>
      </c>
      <c r="K12" s="4" t="s">
        <v>5909</v>
      </c>
      <c r="L12" s="4"/>
      <c r="M12" s="72">
        <v>18.742000000000001</v>
      </c>
      <c r="N12" s="72"/>
      <c r="O12" s="72">
        <v>15.68</v>
      </c>
      <c r="P12" s="72"/>
      <c r="Q12" s="72">
        <v>39.045999999999999</v>
      </c>
      <c r="R12" s="72"/>
      <c r="S12" s="7">
        <v>0.83660999999999996</v>
      </c>
      <c r="T12" s="7"/>
      <c r="U12" s="73">
        <v>2.0832999999999999</v>
      </c>
      <c r="V12" s="7"/>
      <c r="W12" s="5"/>
      <c r="X12" s="6"/>
      <c r="Y12" s="11"/>
      <c r="Z12" s="10"/>
      <c r="AA12" s="10"/>
      <c r="AB12" s="4"/>
      <c r="AC12" s="4"/>
      <c r="AD12" s="4"/>
      <c r="AE12" s="4"/>
      <c r="AF12" s="4"/>
      <c r="AG12" s="8"/>
      <c r="AH12" s="8"/>
      <c r="AI12" s="8" t="s">
        <v>5935</v>
      </c>
      <c r="AJ12" s="8" t="s">
        <v>5636</v>
      </c>
      <c r="AK12" s="8" t="s">
        <v>5936</v>
      </c>
      <c r="AL12" s="141">
        <v>65</v>
      </c>
      <c r="AM12" s="142">
        <v>9.7733000000000008</v>
      </c>
      <c r="AN12" s="142">
        <v>4.0243000000000002</v>
      </c>
      <c r="AO12" s="4" t="s">
        <v>5912</v>
      </c>
      <c r="AP12" s="4" t="s">
        <v>6132</v>
      </c>
      <c r="AQ12" s="4" t="s">
        <v>8291</v>
      </c>
      <c r="AR12" s="4" t="s">
        <v>3048</v>
      </c>
      <c r="AS12" s="4"/>
    </row>
    <row r="13" spans="1:45" customFormat="1">
      <c r="A13" s="4" t="s">
        <v>4450</v>
      </c>
      <c r="B13" s="4"/>
      <c r="C13" s="4" t="s">
        <v>95</v>
      </c>
      <c r="D13" s="4" t="s">
        <v>96</v>
      </c>
      <c r="E13" s="4" t="s">
        <v>94</v>
      </c>
      <c r="F13" s="4" t="s">
        <v>5938</v>
      </c>
      <c r="G13" s="14">
        <v>37.606941999999997</v>
      </c>
      <c r="H13" s="14">
        <v>-0.96418099999999995</v>
      </c>
      <c r="I13" s="4" t="s">
        <v>8606</v>
      </c>
      <c r="J13" s="4" t="s">
        <v>6663</v>
      </c>
      <c r="K13" s="4" t="s">
        <v>5909</v>
      </c>
      <c r="L13" s="4"/>
      <c r="M13" s="72">
        <v>18.716000000000001</v>
      </c>
      <c r="N13" s="72"/>
      <c r="O13" s="72">
        <v>15.677</v>
      </c>
      <c r="P13" s="72"/>
      <c r="Q13" s="72">
        <v>39.011000000000003</v>
      </c>
      <c r="R13" s="72"/>
      <c r="S13" s="7">
        <v>0.83758999999999995</v>
      </c>
      <c r="T13" s="7"/>
      <c r="U13" s="73">
        <v>2.0844</v>
      </c>
      <c r="V13" s="7"/>
      <c r="W13" s="5"/>
      <c r="X13" s="6"/>
      <c r="Y13" s="11"/>
      <c r="Z13" s="10"/>
      <c r="AA13" s="10"/>
      <c r="AB13" s="4"/>
      <c r="AC13" s="4"/>
      <c r="AD13" s="4"/>
      <c r="AE13" s="4"/>
      <c r="AF13" s="4"/>
      <c r="AG13" s="8"/>
      <c r="AH13" s="8"/>
      <c r="AI13" s="8" t="s">
        <v>5939</v>
      </c>
      <c r="AJ13" s="8" t="s">
        <v>5636</v>
      </c>
      <c r="AK13" s="8"/>
      <c r="AL13" s="141">
        <v>78</v>
      </c>
      <c r="AM13" s="142">
        <v>9.7666000000000004</v>
      </c>
      <c r="AN13" s="142">
        <v>4.0227000000000004</v>
      </c>
      <c r="AO13" s="4" t="s">
        <v>5912</v>
      </c>
      <c r="AP13" s="4" t="s">
        <v>6132</v>
      </c>
      <c r="AQ13" s="4" t="s">
        <v>8291</v>
      </c>
      <c r="AR13" s="4" t="s">
        <v>3048</v>
      </c>
      <c r="AS13" s="4"/>
    </row>
    <row r="14" spans="1:45" customFormat="1">
      <c r="A14" s="4" t="s">
        <v>4451</v>
      </c>
      <c r="B14" s="4"/>
      <c r="C14" s="4" t="s">
        <v>95</v>
      </c>
      <c r="D14" s="4" t="s">
        <v>96</v>
      </c>
      <c r="E14" s="4" t="s">
        <v>94</v>
      </c>
      <c r="F14" s="4" t="s">
        <v>5941</v>
      </c>
      <c r="G14" s="14">
        <v>37.606941999999997</v>
      </c>
      <c r="H14" s="14">
        <v>-0.96418099999999995</v>
      </c>
      <c r="I14" s="4" t="s">
        <v>8606</v>
      </c>
      <c r="J14" s="4" t="s">
        <v>6663</v>
      </c>
      <c r="K14" s="4" t="s">
        <v>5909</v>
      </c>
      <c r="L14" s="4"/>
      <c r="M14" s="72">
        <v>18.701000000000001</v>
      </c>
      <c r="N14" s="72"/>
      <c r="O14" s="72">
        <v>15.661</v>
      </c>
      <c r="P14" s="72"/>
      <c r="Q14" s="72">
        <v>38.945</v>
      </c>
      <c r="R14" s="72"/>
      <c r="S14" s="7">
        <v>0.83738000000000001</v>
      </c>
      <c r="T14" s="7"/>
      <c r="U14" s="73">
        <v>2.0825</v>
      </c>
      <c r="V14" s="7"/>
      <c r="W14" s="5"/>
      <c r="X14" s="6"/>
      <c r="Y14" s="11"/>
      <c r="Z14" s="10"/>
      <c r="AA14" s="10"/>
      <c r="AB14" s="4"/>
      <c r="AC14" s="4"/>
      <c r="AD14" s="4"/>
      <c r="AE14" s="4"/>
      <c r="AF14" s="4"/>
      <c r="AG14" s="8"/>
      <c r="AH14" s="8"/>
      <c r="AI14" s="8" t="s">
        <v>5942</v>
      </c>
      <c r="AJ14" s="8" t="s">
        <v>5636</v>
      </c>
      <c r="AK14" s="8" t="s">
        <v>5943</v>
      </c>
      <c r="AL14" s="141">
        <v>58</v>
      </c>
      <c r="AM14" s="142">
        <v>9.7079000000000004</v>
      </c>
      <c r="AN14" s="142">
        <v>3.9933000000000001</v>
      </c>
      <c r="AO14" s="4" t="s">
        <v>5912</v>
      </c>
      <c r="AP14" s="4" t="s">
        <v>6132</v>
      </c>
      <c r="AQ14" s="4" t="s">
        <v>8291</v>
      </c>
      <c r="AR14" s="4" t="s">
        <v>3048</v>
      </c>
      <c r="AS14" s="4"/>
    </row>
    <row r="15" spans="1:45" customFormat="1">
      <c r="A15" s="4" t="s">
        <v>4452</v>
      </c>
      <c r="B15" s="4"/>
      <c r="C15" s="4" t="s">
        <v>95</v>
      </c>
      <c r="D15" s="4" t="s">
        <v>96</v>
      </c>
      <c r="E15" s="4" t="s">
        <v>94</v>
      </c>
      <c r="F15" s="4" t="s">
        <v>5908</v>
      </c>
      <c r="G15" s="14">
        <v>37.606941999999997</v>
      </c>
      <c r="H15" s="14">
        <v>-0.96418099999999995</v>
      </c>
      <c r="I15" s="4" t="s">
        <v>8606</v>
      </c>
      <c r="J15" s="4" t="s">
        <v>6663</v>
      </c>
      <c r="K15" s="4" t="s">
        <v>5909</v>
      </c>
      <c r="L15" s="4"/>
      <c r="M15" s="72">
        <v>18.712</v>
      </c>
      <c r="N15" s="72"/>
      <c r="O15" s="72">
        <v>15.661</v>
      </c>
      <c r="P15" s="72"/>
      <c r="Q15" s="72">
        <v>38.923999999999999</v>
      </c>
      <c r="R15" s="72"/>
      <c r="S15" s="7">
        <v>0.83696000000000004</v>
      </c>
      <c r="T15" s="7"/>
      <c r="U15" s="73">
        <v>2.0802</v>
      </c>
      <c r="V15" s="7"/>
      <c r="W15" s="5"/>
      <c r="X15" s="6"/>
      <c r="Y15" s="11"/>
      <c r="Z15" s="10"/>
      <c r="AA15" s="10"/>
      <c r="AB15" s="4"/>
      <c r="AC15" s="4"/>
      <c r="AD15" s="4"/>
      <c r="AE15" s="4"/>
      <c r="AF15" s="4"/>
      <c r="AG15" s="8"/>
      <c r="AH15" s="8"/>
      <c r="AI15" s="8" t="s">
        <v>5910</v>
      </c>
      <c r="AJ15" s="8" t="s">
        <v>5636</v>
      </c>
      <c r="AK15" s="8" t="s">
        <v>5911</v>
      </c>
      <c r="AL15" s="141">
        <v>49</v>
      </c>
      <c r="AM15" s="142">
        <v>9.7058</v>
      </c>
      <c r="AN15" s="142">
        <v>3.9754999999999998</v>
      </c>
      <c r="AO15" s="4" t="s">
        <v>5912</v>
      </c>
      <c r="AP15" s="4" t="s">
        <v>6132</v>
      </c>
      <c r="AQ15" s="4" t="s">
        <v>8291</v>
      </c>
      <c r="AR15" s="4" t="s">
        <v>3048</v>
      </c>
      <c r="AS15" s="4"/>
    </row>
  </sheetData>
  <pageMargins left="0.75" right="0.75" top="1" bottom="1" header="0.5" footer="0.5"/>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6"/>
  <sheetViews>
    <sheetView zoomScale="70" zoomScaleNormal="70" zoomScalePageLayoutView="70" workbookViewId="0">
      <selection sqref="A1:XFD1"/>
    </sheetView>
  </sheetViews>
  <sheetFormatPr baseColWidth="10" defaultRowHeight="15" x14ac:dyDescent="0"/>
  <cols>
    <col min="1" max="12" width="10.83203125" style="36"/>
    <col min="13" max="13" width="14.5" style="36" bestFit="1" customWidth="1"/>
    <col min="14" max="14" width="10.83203125" style="36"/>
    <col min="15" max="15" width="14.5" style="36" bestFit="1" customWidth="1"/>
    <col min="16" max="16" width="10.83203125" style="36"/>
    <col min="17" max="17" width="14.5" style="36" bestFit="1" customWidth="1"/>
    <col min="18" max="18" width="10.83203125" style="36"/>
    <col min="19" max="19" width="13.33203125" style="36" bestFit="1" customWidth="1"/>
    <col min="20" max="20" width="10.83203125" style="36"/>
    <col min="21" max="21" width="13.33203125" style="36" bestFit="1" customWidth="1"/>
    <col min="22"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4453</v>
      </c>
      <c r="B2" s="4" t="s">
        <v>5946</v>
      </c>
      <c r="C2" s="4" t="s">
        <v>95</v>
      </c>
      <c r="D2" s="4" t="s">
        <v>116</v>
      </c>
      <c r="E2" s="4" t="s">
        <v>2383</v>
      </c>
      <c r="F2" s="4" t="s">
        <v>2384</v>
      </c>
      <c r="G2" s="14">
        <v>37.689697000000002</v>
      </c>
      <c r="H2" s="14">
        <v>-6.5558949999999996</v>
      </c>
      <c r="I2" s="4" t="s">
        <v>8606</v>
      </c>
      <c r="J2" s="4" t="s">
        <v>2372</v>
      </c>
      <c r="K2" s="4" t="s">
        <v>2233</v>
      </c>
      <c r="L2" s="4"/>
      <c r="M2" s="78">
        <v>18.213910720000001</v>
      </c>
      <c r="N2" s="78"/>
      <c r="O2" s="78">
        <v>15.630545</v>
      </c>
      <c r="P2" s="78"/>
      <c r="Q2" s="78">
        <v>38.19622554</v>
      </c>
      <c r="R2" s="79"/>
      <c r="S2" s="80">
        <v>0.85816523600000005</v>
      </c>
      <c r="T2" s="80"/>
      <c r="U2" s="80">
        <v>2.097090852</v>
      </c>
      <c r="V2" s="7"/>
      <c r="W2" s="5"/>
      <c r="X2" s="6"/>
      <c r="Y2" s="11"/>
      <c r="Z2" s="10"/>
      <c r="AA2" s="10"/>
      <c r="AB2" s="4"/>
      <c r="AC2" s="4"/>
      <c r="AD2" s="4"/>
      <c r="AE2" s="4"/>
      <c r="AF2" s="4"/>
      <c r="AG2" s="8"/>
      <c r="AH2" s="8"/>
      <c r="AI2" s="8"/>
      <c r="AJ2" s="8" t="s">
        <v>5624</v>
      </c>
      <c r="AK2" s="8"/>
      <c r="AL2" s="141">
        <v>364</v>
      </c>
      <c r="AM2" s="142">
        <v>9.6936999999999998</v>
      </c>
      <c r="AN2" s="142">
        <v>3.9142999999999999</v>
      </c>
      <c r="AO2" s="4" t="s">
        <v>5947</v>
      </c>
      <c r="AP2" s="4" t="s">
        <v>6134</v>
      </c>
      <c r="AQ2" s="4" t="s">
        <v>8303</v>
      </c>
      <c r="AR2" s="4" t="s">
        <v>7868</v>
      </c>
      <c r="AS2" s="4"/>
    </row>
    <row r="3" spans="1:45">
      <c r="A3" s="4" t="s">
        <v>4454</v>
      </c>
      <c r="B3" s="4" t="s">
        <v>5949</v>
      </c>
      <c r="C3" s="4" t="s">
        <v>95</v>
      </c>
      <c r="D3" s="4" t="s">
        <v>116</v>
      </c>
      <c r="E3" s="4" t="s">
        <v>2383</v>
      </c>
      <c r="F3" s="4" t="s">
        <v>2384</v>
      </c>
      <c r="G3" s="32">
        <v>37.689697000000002</v>
      </c>
      <c r="H3" s="32">
        <v>-6.5558949999999996</v>
      </c>
      <c r="I3" s="4" t="s">
        <v>8606</v>
      </c>
      <c r="J3" s="4" t="s">
        <v>2372</v>
      </c>
      <c r="K3" s="4" t="s">
        <v>2233</v>
      </c>
      <c r="L3" s="4"/>
      <c r="M3" s="78">
        <v>18.216621050000001</v>
      </c>
      <c r="N3" s="78"/>
      <c r="O3" s="78">
        <v>15.633859620000001</v>
      </c>
      <c r="P3" s="78"/>
      <c r="Q3" s="78">
        <v>38.204906389999998</v>
      </c>
      <c r="R3" s="79"/>
      <c r="S3" s="80">
        <v>0.85821951200000002</v>
      </c>
      <c r="T3" s="80"/>
      <c r="U3" s="80">
        <v>2.0972553700000001</v>
      </c>
      <c r="V3" s="7"/>
      <c r="W3" s="5"/>
      <c r="X3" s="6"/>
      <c r="Y3" s="11"/>
      <c r="Z3" s="10"/>
      <c r="AA3" s="10"/>
      <c r="AB3" s="4"/>
      <c r="AC3" s="4"/>
      <c r="AD3" s="4"/>
      <c r="AE3" s="4"/>
      <c r="AF3" s="4"/>
      <c r="AG3" s="8"/>
      <c r="AH3" s="8"/>
      <c r="AI3" s="8"/>
      <c r="AJ3" s="8" t="s">
        <v>5624</v>
      </c>
      <c r="AK3" s="8"/>
      <c r="AL3" s="141">
        <v>368</v>
      </c>
      <c r="AM3" s="142">
        <v>9.7063000000000006</v>
      </c>
      <c r="AN3" s="142">
        <v>3.9182999999999999</v>
      </c>
      <c r="AO3" s="4" t="s">
        <v>5947</v>
      </c>
      <c r="AP3" s="4" t="s">
        <v>6134</v>
      </c>
      <c r="AQ3" s="4" t="s">
        <v>8303</v>
      </c>
      <c r="AR3" s="4" t="s">
        <v>7868</v>
      </c>
      <c r="AS3" s="4"/>
    </row>
    <row r="4" spans="1:45">
      <c r="A4" s="4" t="s">
        <v>4455</v>
      </c>
      <c r="B4" s="4" t="s">
        <v>5951</v>
      </c>
      <c r="C4" s="4" t="s">
        <v>95</v>
      </c>
      <c r="D4" s="4" t="s">
        <v>116</v>
      </c>
      <c r="E4" s="4" t="s">
        <v>2383</v>
      </c>
      <c r="F4" s="4" t="s">
        <v>2384</v>
      </c>
      <c r="G4" s="32">
        <v>37.689697000000002</v>
      </c>
      <c r="H4" s="32">
        <v>-6.5558949999999996</v>
      </c>
      <c r="I4" s="4" t="s">
        <v>8606</v>
      </c>
      <c r="J4" s="4" t="s">
        <v>2372</v>
      </c>
      <c r="K4" s="4" t="s">
        <v>2233</v>
      </c>
      <c r="L4" s="4"/>
      <c r="M4" s="78">
        <v>18.21400354</v>
      </c>
      <c r="N4" s="78"/>
      <c r="O4" s="78">
        <v>15.62910879</v>
      </c>
      <c r="P4" s="78"/>
      <c r="Q4" s="78">
        <v>38.19034886</v>
      </c>
      <c r="R4" s="79"/>
      <c r="S4" s="80">
        <v>0.85808201100000003</v>
      </c>
      <c r="T4" s="80"/>
      <c r="U4" s="80">
        <v>2.096757518</v>
      </c>
      <c r="V4" s="7"/>
      <c r="W4" s="5"/>
      <c r="X4" s="6"/>
      <c r="Y4" s="11"/>
      <c r="Z4" s="10"/>
      <c r="AA4" s="10"/>
      <c r="AB4" s="4"/>
      <c r="AC4" s="4"/>
      <c r="AD4" s="4"/>
      <c r="AE4" s="4"/>
      <c r="AF4" s="4"/>
      <c r="AG4" s="8"/>
      <c r="AH4" s="8"/>
      <c r="AI4" s="8"/>
      <c r="AJ4" s="8" t="s">
        <v>5624</v>
      </c>
      <c r="AK4" s="8"/>
      <c r="AL4" s="141">
        <v>361</v>
      </c>
      <c r="AM4" s="142">
        <v>9.6879000000000008</v>
      </c>
      <c r="AN4" s="142">
        <v>3.9104999999999999</v>
      </c>
      <c r="AO4" s="4" t="s">
        <v>5947</v>
      </c>
      <c r="AP4" s="4" t="s">
        <v>6134</v>
      </c>
      <c r="AQ4" s="4" t="s">
        <v>8303</v>
      </c>
      <c r="AR4" s="4" t="s">
        <v>7868</v>
      </c>
      <c r="AS4" s="4"/>
    </row>
    <row r="5" spans="1:45">
      <c r="A5" s="4" t="s">
        <v>4456</v>
      </c>
      <c r="B5" s="4" t="s">
        <v>5953</v>
      </c>
      <c r="C5" s="4" t="s">
        <v>95</v>
      </c>
      <c r="D5" s="4" t="s">
        <v>116</v>
      </c>
      <c r="E5" s="4" t="s">
        <v>2383</v>
      </c>
      <c r="F5" s="4" t="s">
        <v>2384</v>
      </c>
      <c r="G5" s="32">
        <v>37.689697000000002</v>
      </c>
      <c r="H5" s="32">
        <v>-6.5558949999999996</v>
      </c>
      <c r="I5" s="4" t="s">
        <v>8606</v>
      </c>
      <c r="J5" s="4" t="s">
        <v>2372</v>
      </c>
      <c r="K5" s="4" t="s">
        <v>5954</v>
      </c>
      <c r="L5" s="4"/>
      <c r="M5" s="78">
        <v>18.334011589999999</v>
      </c>
      <c r="N5" s="78"/>
      <c r="O5" s="78">
        <v>15.648365930000001</v>
      </c>
      <c r="P5" s="78"/>
      <c r="Q5" s="78">
        <v>38.448076409999999</v>
      </c>
      <c r="R5" s="79"/>
      <c r="S5" s="80">
        <v>0.85351565600000001</v>
      </c>
      <c r="T5" s="80"/>
      <c r="U5" s="80">
        <v>2.0970902200000001</v>
      </c>
      <c r="V5" s="7"/>
      <c r="W5" s="5"/>
      <c r="X5" s="6"/>
      <c r="Y5" s="11"/>
      <c r="Z5" s="10"/>
      <c r="AA5" s="10"/>
      <c r="AB5" s="4"/>
      <c r="AC5" s="4"/>
      <c r="AD5" s="4"/>
      <c r="AE5" s="4"/>
      <c r="AF5" s="4"/>
      <c r="AG5" s="8"/>
      <c r="AH5" s="8"/>
      <c r="AI5" s="8"/>
      <c r="AJ5" s="8" t="s">
        <v>5624</v>
      </c>
      <c r="AK5" s="8"/>
      <c r="AL5" s="141">
        <v>308</v>
      </c>
      <c r="AM5" s="142">
        <v>9.7355999999999998</v>
      </c>
      <c r="AN5" s="142">
        <v>3.9752999999999998</v>
      </c>
      <c r="AO5" s="4" t="s">
        <v>5947</v>
      </c>
      <c r="AP5" s="4" t="s">
        <v>6134</v>
      </c>
      <c r="AQ5" s="4" t="s">
        <v>8303</v>
      </c>
      <c r="AR5" s="4" t="s">
        <v>7868</v>
      </c>
      <c r="AS5" s="4"/>
    </row>
    <row r="6" spans="1:45">
      <c r="A6" s="4" t="s">
        <v>4457</v>
      </c>
      <c r="B6" s="4" t="s">
        <v>5956</v>
      </c>
      <c r="C6" s="4" t="s">
        <v>95</v>
      </c>
      <c r="D6" s="4" t="s">
        <v>116</v>
      </c>
      <c r="E6" s="4" t="s">
        <v>2383</v>
      </c>
      <c r="F6" s="4" t="s">
        <v>2384</v>
      </c>
      <c r="G6" s="32">
        <v>37.689697000000002</v>
      </c>
      <c r="H6" s="32">
        <v>-6.5558949999999996</v>
      </c>
      <c r="I6" s="4" t="s">
        <v>8606</v>
      </c>
      <c r="J6" s="4" t="s">
        <v>2372</v>
      </c>
      <c r="K6" s="4" t="s">
        <v>5954</v>
      </c>
      <c r="L6" s="4"/>
      <c r="M6" s="78">
        <v>18.22524627</v>
      </c>
      <c r="N6" s="78"/>
      <c r="O6" s="78">
        <v>15.629461299999999</v>
      </c>
      <c r="P6" s="78"/>
      <c r="Q6" s="78">
        <v>38.330346210000002</v>
      </c>
      <c r="R6" s="79"/>
      <c r="S6" s="80">
        <v>0.85757202300000002</v>
      </c>
      <c r="T6" s="80"/>
      <c r="U6" s="80">
        <v>2.103145584</v>
      </c>
      <c r="V6" s="7"/>
      <c r="W6" s="5"/>
      <c r="X6" s="6"/>
      <c r="Y6" s="11"/>
      <c r="Z6" s="10"/>
      <c r="AA6" s="10"/>
      <c r="AB6" s="4"/>
      <c r="AC6" s="4"/>
      <c r="AD6" s="4"/>
      <c r="AE6" s="4"/>
      <c r="AF6" s="4"/>
      <c r="AG6" s="8"/>
      <c r="AH6" s="8"/>
      <c r="AI6" s="8"/>
      <c r="AJ6" s="8" t="s">
        <v>5624</v>
      </c>
      <c r="AK6" s="8"/>
      <c r="AL6" s="141">
        <v>354</v>
      </c>
      <c r="AM6" s="142">
        <v>9.6865000000000006</v>
      </c>
      <c r="AN6" s="142">
        <v>3.9794</v>
      </c>
      <c r="AO6" s="4" t="s">
        <v>5947</v>
      </c>
      <c r="AP6" s="4" t="s">
        <v>6134</v>
      </c>
      <c r="AQ6" s="4" t="s">
        <v>8303</v>
      </c>
      <c r="AR6" s="4" t="s">
        <v>7868</v>
      </c>
      <c r="AS6" s="4"/>
    </row>
    <row r="7" spans="1:45">
      <c r="A7" s="4" t="s">
        <v>4458</v>
      </c>
      <c r="B7" s="4" t="s">
        <v>5958</v>
      </c>
      <c r="C7" s="4" t="s">
        <v>95</v>
      </c>
      <c r="D7" s="4" t="s">
        <v>116</v>
      </c>
      <c r="E7" s="4" t="s">
        <v>2383</v>
      </c>
      <c r="F7" s="4" t="s">
        <v>2384</v>
      </c>
      <c r="G7" s="32">
        <v>37.689697000000002</v>
      </c>
      <c r="H7" s="32">
        <v>-6.5558949999999996</v>
      </c>
      <c r="I7" s="4" t="s">
        <v>8606</v>
      </c>
      <c r="J7" s="4" t="s">
        <v>2372</v>
      </c>
      <c r="K7" s="4" t="s">
        <v>5954</v>
      </c>
      <c r="L7" s="4"/>
      <c r="M7" s="78">
        <v>18.422006509999999</v>
      </c>
      <c r="N7" s="78"/>
      <c r="O7" s="78">
        <v>15.654657350000001</v>
      </c>
      <c r="P7" s="78"/>
      <c r="Q7" s="78">
        <v>38.571887279999999</v>
      </c>
      <c r="R7" s="79"/>
      <c r="S7" s="80">
        <v>0.84978025300000004</v>
      </c>
      <c r="T7" s="80"/>
      <c r="U7" s="80">
        <v>2.0937940319999999</v>
      </c>
      <c r="V7" s="7"/>
      <c r="W7" s="5"/>
      <c r="X7" s="6"/>
      <c r="Y7" s="11"/>
      <c r="Z7" s="10"/>
      <c r="AA7" s="10"/>
      <c r="AB7" s="4"/>
      <c r="AC7" s="4"/>
      <c r="AD7" s="4"/>
      <c r="AE7" s="4"/>
      <c r="AF7" s="4"/>
      <c r="AG7" s="8"/>
      <c r="AH7" s="8"/>
      <c r="AI7" s="8"/>
      <c r="AJ7" s="8" t="s">
        <v>5624</v>
      </c>
      <c r="AK7" s="8"/>
      <c r="AL7" s="141">
        <v>255</v>
      </c>
      <c r="AM7" s="142">
        <v>9.7401999999999997</v>
      </c>
      <c r="AN7" s="142">
        <v>3.9839000000000002</v>
      </c>
      <c r="AO7" s="4" t="s">
        <v>5947</v>
      </c>
      <c r="AP7" s="4" t="s">
        <v>6134</v>
      </c>
      <c r="AQ7" s="4" t="s">
        <v>8303</v>
      </c>
      <c r="AR7" s="4" t="s">
        <v>7868</v>
      </c>
      <c r="AS7" s="4"/>
    </row>
    <row r="8" spans="1:45">
      <c r="A8" s="4" t="s">
        <v>4459</v>
      </c>
      <c r="B8" s="4" t="s">
        <v>5960</v>
      </c>
      <c r="C8" s="4" t="s">
        <v>95</v>
      </c>
      <c r="D8" s="4" t="s">
        <v>116</v>
      </c>
      <c r="E8" s="4" t="s">
        <v>2383</v>
      </c>
      <c r="F8" s="4" t="s">
        <v>2384</v>
      </c>
      <c r="G8" s="32">
        <v>37.689697000000002</v>
      </c>
      <c r="H8" s="32">
        <v>-6.5558949999999996</v>
      </c>
      <c r="I8" s="4" t="s">
        <v>8606</v>
      </c>
      <c r="J8" s="4" t="s">
        <v>2372</v>
      </c>
      <c r="K8" s="4" t="s">
        <v>5954</v>
      </c>
      <c r="L8" s="4"/>
      <c r="M8" s="78">
        <v>18.392964379999999</v>
      </c>
      <c r="N8" s="78"/>
      <c r="O8" s="78">
        <v>15.652631680000001</v>
      </c>
      <c r="P8" s="78"/>
      <c r="Q8" s="78">
        <v>38.531434570000002</v>
      </c>
      <c r="R8" s="79"/>
      <c r="S8" s="80">
        <v>0.85101190599999998</v>
      </c>
      <c r="T8" s="80"/>
      <c r="U8" s="80">
        <v>2.0949007329999998</v>
      </c>
      <c r="V8" s="7"/>
      <c r="W8" s="5"/>
      <c r="X8" s="6"/>
      <c r="Y8" s="11"/>
      <c r="Z8" s="10"/>
      <c r="AA8" s="10"/>
      <c r="AB8" s="4"/>
      <c r="AC8" s="4"/>
      <c r="AD8" s="4"/>
      <c r="AE8" s="4"/>
      <c r="AF8" s="4"/>
      <c r="AG8" s="8"/>
      <c r="AH8" s="8"/>
      <c r="AI8" s="8"/>
      <c r="AJ8" s="8" t="s">
        <v>5624</v>
      </c>
      <c r="AK8" s="8"/>
      <c r="AL8" s="141">
        <v>272</v>
      </c>
      <c r="AM8" s="142">
        <v>9.7387999999999995</v>
      </c>
      <c r="AN8" s="142">
        <v>3.9813999999999998</v>
      </c>
      <c r="AO8" s="4" t="s">
        <v>5947</v>
      </c>
      <c r="AP8" s="4" t="s">
        <v>6134</v>
      </c>
      <c r="AQ8" s="4" t="s">
        <v>8303</v>
      </c>
      <c r="AR8" s="4" t="s">
        <v>7868</v>
      </c>
      <c r="AS8" s="4"/>
    </row>
    <row r="9" spans="1:45">
      <c r="A9" s="4" t="s">
        <v>4460</v>
      </c>
      <c r="B9" s="4" t="s">
        <v>5962</v>
      </c>
      <c r="C9" s="4" t="s">
        <v>95</v>
      </c>
      <c r="D9" s="4" t="s">
        <v>116</v>
      </c>
      <c r="E9" s="4" t="s">
        <v>2383</v>
      </c>
      <c r="F9" s="4" t="s">
        <v>2384</v>
      </c>
      <c r="G9" s="32">
        <v>37.689697000000002</v>
      </c>
      <c r="H9" s="32">
        <v>-6.5558949999999996</v>
      </c>
      <c r="I9" s="4" t="s">
        <v>8606</v>
      </c>
      <c r="J9" s="4" t="s">
        <v>2372</v>
      </c>
      <c r="K9" s="4" t="s">
        <v>5954</v>
      </c>
      <c r="L9" s="4"/>
      <c r="M9" s="78">
        <v>18.30472421</v>
      </c>
      <c r="N9" s="78"/>
      <c r="O9" s="78">
        <v>15.643395529999999</v>
      </c>
      <c r="P9" s="78"/>
      <c r="Q9" s="78">
        <v>38.411412480000003</v>
      </c>
      <c r="R9" s="79"/>
      <c r="S9" s="80">
        <v>0.85460973600000001</v>
      </c>
      <c r="T9" s="80"/>
      <c r="U9" s="80">
        <v>2.0984425679999998</v>
      </c>
      <c r="V9" s="7"/>
      <c r="W9" s="5"/>
      <c r="X9" s="6"/>
      <c r="Y9" s="11"/>
      <c r="Z9" s="10"/>
      <c r="AA9" s="10"/>
      <c r="AB9" s="4"/>
      <c r="AC9" s="4"/>
      <c r="AD9" s="4"/>
      <c r="AE9" s="4"/>
      <c r="AF9" s="4"/>
      <c r="AG9" s="8"/>
      <c r="AH9" s="8"/>
      <c r="AI9" s="8"/>
      <c r="AJ9" s="8" t="s">
        <v>5624</v>
      </c>
      <c r="AK9" s="8"/>
      <c r="AL9" s="141">
        <v>321</v>
      </c>
      <c r="AM9" s="142">
        <v>9.7227999999999994</v>
      </c>
      <c r="AN9" s="142">
        <v>3.9738000000000002</v>
      </c>
      <c r="AO9" s="4" t="s">
        <v>5947</v>
      </c>
      <c r="AP9" s="4" t="s">
        <v>6134</v>
      </c>
      <c r="AQ9" s="4" t="s">
        <v>8303</v>
      </c>
      <c r="AR9" s="4" t="s">
        <v>7868</v>
      </c>
      <c r="AS9" s="4"/>
    </row>
    <row r="10" spans="1:45">
      <c r="A10" s="4" t="s">
        <v>4461</v>
      </c>
      <c r="B10" s="4" t="s">
        <v>5964</v>
      </c>
      <c r="C10" s="4" t="s">
        <v>95</v>
      </c>
      <c r="D10" s="4" t="s">
        <v>116</v>
      </c>
      <c r="E10" s="4" t="s">
        <v>2383</v>
      </c>
      <c r="F10" s="4" t="s">
        <v>2384</v>
      </c>
      <c r="G10" s="32">
        <v>37.689697000000002</v>
      </c>
      <c r="H10" s="32">
        <v>-6.5558949999999996</v>
      </c>
      <c r="I10" s="4" t="s">
        <v>8606</v>
      </c>
      <c r="J10" s="4" t="s">
        <v>2372</v>
      </c>
      <c r="K10" s="4" t="s">
        <v>5965</v>
      </c>
      <c r="L10" s="4"/>
      <c r="M10" s="78">
        <v>18.348531810000001</v>
      </c>
      <c r="N10" s="78"/>
      <c r="O10" s="78">
        <v>15.676930560000001</v>
      </c>
      <c r="P10" s="78"/>
      <c r="Q10" s="78">
        <v>38.537991609999999</v>
      </c>
      <c r="R10" s="79"/>
      <c r="S10" s="80">
        <v>0.85439700100000004</v>
      </c>
      <c r="T10" s="80"/>
      <c r="U10" s="80">
        <v>2.100331078</v>
      </c>
      <c r="V10" s="7"/>
      <c r="W10" s="5"/>
      <c r="X10" s="6"/>
      <c r="Y10" s="11"/>
      <c r="Z10" s="10"/>
      <c r="AA10" s="10"/>
      <c r="AB10" s="4"/>
      <c r="AC10" s="4"/>
      <c r="AD10" s="4"/>
      <c r="AE10" s="4"/>
      <c r="AF10" s="4"/>
      <c r="AG10" s="8"/>
      <c r="AH10" s="8"/>
      <c r="AI10" s="8"/>
      <c r="AJ10" s="8" t="s">
        <v>5638</v>
      </c>
      <c r="AK10" s="8"/>
      <c r="AL10" s="141">
        <v>351</v>
      </c>
      <c r="AM10" s="142">
        <v>9.8460000000000001</v>
      </c>
      <c r="AN10" s="142">
        <v>4.0236000000000001</v>
      </c>
      <c r="AO10" s="4" t="s">
        <v>5947</v>
      </c>
      <c r="AP10" s="4" t="s">
        <v>6134</v>
      </c>
      <c r="AQ10" s="4" t="s">
        <v>8303</v>
      </c>
      <c r="AR10" s="4" t="s">
        <v>7868</v>
      </c>
      <c r="AS10" s="4"/>
    </row>
    <row r="11" spans="1:45">
      <c r="A11" s="4" t="s">
        <v>4462</v>
      </c>
      <c r="B11" s="4" t="s">
        <v>5967</v>
      </c>
      <c r="C11" s="4" t="s">
        <v>95</v>
      </c>
      <c r="D11" s="4" t="s">
        <v>116</v>
      </c>
      <c r="E11" s="4" t="s">
        <v>2383</v>
      </c>
      <c r="F11" s="4" t="s">
        <v>2384</v>
      </c>
      <c r="G11" s="32">
        <v>37.689697000000002</v>
      </c>
      <c r="H11" s="32">
        <v>-6.5558949999999996</v>
      </c>
      <c r="I11" s="4" t="s">
        <v>8606</v>
      </c>
      <c r="J11" s="4" t="s">
        <v>2372</v>
      </c>
      <c r="K11" s="4" t="s">
        <v>5965</v>
      </c>
      <c r="L11" s="4"/>
      <c r="M11" s="78">
        <v>18.339728600000001</v>
      </c>
      <c r="N11" s="78"/>
      <c r="O11" s="78">
        <v>15.667486759999999</v>
      </c>
      <c r="P11" s="78"/>
      <c r="Q11" s="78">
        <v>38.516376469999997</v>
      </c>
      <c r="R11" s="79"/>
      <c r="S11" s="80">
        <v>0.85429218200000001</v>
      </c>
      <c r="T11" s="80"/>
      <c r="U11" s="80">
        <v>2.1001606580000001</v>
      </c>
      <c r="V11" s="7"/>
      <c r="W11" s="5"/>
      <c r="X11" s="6"/>
      <c r="Y11" s="11"/>
      <c r="Z11" s="10"/>
      <c r="AA11" s="10"/>
      <c r="AB11" s="4"/>
      <c r="AC11" s="4"/>
      <c r="AD11" s="4"/>
      <c r="AE11" s="4"/>
      <c r="AF11" s="4"/>
      <c r="AG11" s="8"/>
      <c r="AH11" s="8"/>
      <c r="AI11" s="8"/>
      <c r="AJ11" s="8" t="s">
        <v>5638</v>
      </c>
      <c r="AK11" s="8"/>
      <c r="AL11" s="141">
        <v>340</v>
      </c>
      <c r="AM11" s="142">
        <v>9.8103999999999996</v>
      </c>
      <c r="AN11" s="142">
        <v>4.0148000000000001</v>
      </c>
      <c r="AO11" s="4" t="s">
        <v>5947</v>
      </c>
      <c r="AP11" s="4" t="s">
        <v>6134</v>
      </c>
      <c r="AQ11" s="4" t="s">
        <v>8303</v>
      </c>
      <c r="AR11" s="4" t="s">
        <v>7868</v>
      </c>
      <c r="AS11" s="4"/>
    </row>
    <row r="12" spans="1:45">
      <c r="A12" s="4" t="s">
        <v>4463</v>
      </c>
      <c r="B12" s="4" t="s">
        <v>5969</v>
      </c>
      <c r="C12" s="4" t="s">
        <v>95</v>
      </c>
      <c r="D12" s="4" t="s">
        <v>116</v>
      </c>
      <c r="E12" s="4" t="s">
        <v>2383</v>
      </c>
      <c r="F12" s="4" t="s">
        <v>2384</v>
      </c>
      <c r="G12" s="32">
        <v>37.689697000000002</v>
      </c>
      <c r="H12" s="32">
        <v>-6.5558949999999996</v>
      </c>
      <c r="I12" s="4" t="s">
        <v>8606</v>
      </c>
      <c r="J12" s="4" t="s">
        <v>2372</v>
      </c>
      <c r="K12" s="4" t="s">
        <v>5970</v>
      </c>
      <c r="L12" s="4"/>
      <c r="M12" s="78">
        <v>18.391844039999999</v>
      </c>
      <c r="N12" s="78"/>
      <c r="O12" s="78">
        <v>15.65222923</v>
      </c>
      <c r="P12" s="78"/>
      <c r="Q12" s="78">
        <v>38.52823188</v>
      </c>
      <c r="R12" s="79"/>
      <c r="S12" s="80">
        <v>0.85104186400000004</v>
      </c>
      <c r="T12" s="80"/>
      <c r="U12" s="80">
        <v>2.0948542080000001</v>
      </c>
      <c r="V12" s="7"/>
      <c r="W12" s="5"/>
      <c r="X12" s="6"/>
      <c r="Y12" s="11"/>
      <c r="Z12" s="10"/>
      <c r="AA12" s="10"/>
      <c r="AB12" s="4"/>
      <c r="AC12" s="4"/>
      <c r="AD12" s="4"/>
      <c r="AE12" s="4"/>
      <c r="AF12" s="4"/>
      <c r="AG12" s="8"/>
      <c r="AH12" s="8"/>
      <c r="AI12" s="8"/>
      <c r="AJ12" s="8" t="s">
        <v>5636</v>
      </c>
      <c r="AK12" s="8"/>
      <c r="AL12" s="141">
        <v>272</v>
      </c>
      <c r="AM12" s="142">
        <v>9.7375000000000007</v>
      </c>
      <c r="AN12" s="142">
        <v>3.9803000000000002</v>
      </c>
      <c r="AO12" s="4" t="s">
        <v>5947</v>
      </c>
      <c r="AP12" s="4" t="s">
        <v>6134</v>
      </c>
      <c r="AQ12" s="4" t="s">
        <v>8303</v>
      </c>
      <c r="AR12" s="4" t="s">
        <v>7868</v>
      </c>
      <c r="AS12" s="4"/>
    </row>
    <row r="13" spans="1:45">
      <c r="A13" s="4" t="s">
        <v>4464</v>
      </c>
      <c r="B13" s="4" t="s">
        <v>5972</v>
      </c>
      <c r="C13" s="4" t="s">
        <v>95</v>
      </c>
      <c r="D13" s="4" t="s">
        <v>116</v>
      </c>
      <c r="E13" s="4" t="s">
        <v>2383</v>
      </c>
      <c r="F13" s="4" t="s">
        <v>2384</v>
      </c>
      <c r="G13" s="32">
        <v>37.689697000000002</v>
      </c>
      <c r="H13" s="32">
        <v>-6.5558949999999996</v>
      </c>
      <c r="I13" s="4" t="s">
        <v>8606</v>
      </c>
      <c r="J13" s="4" t="s">
        <v>2372</v>
      </c>
      <c r="K13" s="4" t="s">
        <v>5970</v>
      </c>
      <c r="L13" s="4"/>
      <c r="M13" s="78">
        <v>18.19192383</v>
      </c>
      <c r="N13" s="78"/>
      <c r="O13" s="78">
        <v>15.633649159999999</v>
      </c>
      <c r="P13" s="78"/>
      <c r="Q13" s="78">
        <v>38.236577279999999</v>
      </c>
      <c r="R13" s="79"/>
      <c r="S13" s="80">
        <v>0.85937305500000005</v>
      </c>
      <c r="T13" s="80"/>
      <c r="U13" s="80">
        <v>2.1018435229999999</v>
      </c>
      <c r="V13" s="7"/>
      <c r="W13" s="5"/>
      <c r="X13" s="6"/>
      <c r="Y13" s="11"/>
      <c r="Z13" s="10"/>
      <c r="AA13" s="10"/>
      <c r="AB13" s="4"/>
      <c r="AC13" s="4"/>
      <c r="AD13" s="4"/>
      <c r="AE13" s="4"/>
      <c r="AF13" s="4"/>
      <c r="AG13" s="8"/>
      <c r="AH13" s="8"/>
      <c r="AI13" s="8"/>
      <c r="AJ13" s="8" t="s">
        <v>5636</v>
      </c>
      <c r="AK13" s="8"/>
      <c r="AL13" s="141">
        <v>386</v>
      </c>
      <c r="AM13" s="142">
        <v>9.7117000000000004</v>
      </c>
      <c r="AN13" s="142">
        <v>3.9523999999999999</v>
      </c>
      <c r="AO13" s="4" t="s">
        <v>5947</v>
      </c>
      <c r="AP13" s="4" t="s">
        <v>6134</v>
      </c>
      <c r="AQ13" s="4" t="s">
        <v>8303</v>
      </c>
      <c r="AR13" s="4" t="s">
        <v>7868</v>
      </c>
      <c r="AS13" s="4"/>
    </row>
    <row r="14" spans="1:45">
      <c r="A14" s="4" t="s">
        <v>4465</v>
      </c>
      <c r="B14" s="4" t="s">
        <v>5974</v>
      </c>
      <c r="C14" s="4" t="s">
        <v>95</v>
      </c>
      <c r="D14" s="4" t="s">
        <v>116</v>
      </c>
      <c r="E14" s="4" t="s">
        <v>2383</v>
      </c>
      <c r="F14" s="4" t="s">
        <v>2384</v>
      </c>
      <c r="G14" s="32">
        <v>37.689697000000002</v>
      </c>
      <c r="H14" s="32">
        <v>-6.5558949999999996</v>
      </c>
      <c r="I14" s="4" t="s">
        <v>8606</v>
      </c>
      <c r="J14" s="4" t="s">
        <v>2372</v>
      </c>
      <c r="K14" s="4" t="s">
        <v>5970</v>
      </c>
      <c r="L14" s="4"/>
      <c r="M14" s="78">
        <v>18.183130299999998</v>
      </c>
      <c r="N14" s="78"/>
      <c r="O14" s="78">
        <v>15.627682829999999</v>
      </c>
      <c r="P14" s="78"/>
      <c r="Q14" s="78">
        <v>38.218947040000003</v>
      </c>
      <c r="R14" s="79"/>
      <c r="S14" s="80">
        <v>0.85946053200000005</v>
      </c>
      <c r="T14" s="80"/>
      <c r="U14" s="80">
        <v>2.1018904009999999</v>
      </c>
      <c r="V14" s="7"/>
      <c r="W14" s="5"/>
      <c r="X14" s="6"/>
      <c r="Y14" s="11"/>
      <c r="Z14" s="10"/>
      <c r="AA14" s="10"/>
      <c r="AB14" s="4"/>
      <c r="AC14" s="4"/>
      <c r="AD14" s="4"/>
      <c r="AE14" s="4"/>
      <c r="AF14" s="4"/>
      <c r="AG14" s="8"/>
      <c r="AH14" s="8"/>
      <c r="AI14" s="8"/>
      <c r="AJ14" s="8" t="s">
        <v>5636</v>
      </c>
      <c r="AK14" s="8"/>
      <c r="AL14" s="141">
        <v>382</v>
      </c>
      <c r="AM14" s="142">
        <v>9.6898999999999997</v>
      </c>
      <c r="AN14" s="142">
        <v>3.9466999999999999</v>
      </c>
      <c r="AO14" s="4" t="s">
        <v>5947</v>
      </c>
      <c r="AP14" s="4" t="s">
        <v>6134</v>
      </c>
      <c r="AQ14" s="4" t="s">
        <v>8303</v>
      </c>
      <c r="AR14" s="4" t="s">
        <v>7868</v>
      </c>
      <c r="AS14" s="4"/>
    </row>
    <row r="15" spans="1:45">
      <c r="A15" s="4" t="s">
        <v>4466</v>
      </c>
      <c r="B15" s="4" t="s">
        <v>5976</v>
      </c>
      <c r="C15" s="4" t="s">
        <v>95</v>
      </c>
      <c r="D15" s="4" t="s">
        <v>116</v>
      </c>
      <c r="E15" s="4" t="s">
        <v>2383</v>
      </c>
      <c r="F15" s="4" t="s">
        <v>2384</v>
      </c>
      <c r="G15" s="32">
        <v>37.689697000000002</v>
      </c>
      <c r="H15" s="32">
        <v>-6.5558949999999996</v>
      </c>
      <c r="I15" s="4" t="s">
        <v>8606</v>
      </c>
      <c r="J15" s="4" t="s">
        <v>2372</v>
      </c>
      <c r="K15" s="4" t="s">
        <v>5970</v>
      </c>
      <c r="L15" s="4"/>
      <c r="M15" s="78">
        <v>18.39100612</v>
      </c>
      <c r="N15" s="78"/>
      <c r="O15" s="78">
        <v>15.661930679999999</v>
      </c>
      <c r="P15" s="78"/>
      <c r="Q15" s="78">
        <v>38.556899540000003</v>
      </c>
      <c r="R15" s="79"/>
      <c r="S15" s="80">
        <v>0.85160814900000004</v>
      </c>
      <c r="T15" s="80"/>
      <c r="U15" s="80">
        <v>2.0965084389999999</v>
      </c>
      <c r="V15" s="7"/>
      <c r="W15" s="5"/>
      <c r="X15" s="6"/>
      <c r="Y15" s="11"/>
      <c r="Z15" s="10"/>
      <c r="AA15" s="10"/>
      <c r="AB15" s="4"/>
      <c r="AC15" s="4"/>
      <c r="AD15" s="4"/>
      <c r="AE15" s="4"/>
      <c r="AF15" s="4"/>
      <c r="AG15" s="8"/>
      <c r="AH15" s="8"/>
      <c r="AI15" s="8"/>
      <c r="AJ15" s="8" t="s">
        <v>5636</v>
      </c>
      <c r="AK15" s="8"/>
      <c r="AL15" s="141">
        <v>292</v>
      </c>
      <c r="AM15" s="142">
        <v>9.7760999999999996</v>
      </c>
      <c r="AN15" s="142">
        <v>3.9994999999999998</v>
      </c>
      <c r="AO15" s="4" t="s">
        <v>5947</v>
      </c>
      <c r="AP15" s="4" t="s">
        <v>6134</v>
      </c>
      <c r="AQ15" s="4" t="s">
        <v>8303</v>
      </c>
      <c r="AR15" s="4" t="s">
        <v>7868</v>
      </c>
      <c r="AS15" s="4"/>
    </row>
    <row r="16" spans="1:45">
      <c r="A16" s="4" t="s">
        <v>4467</v>
      </c>
      <c r="B16" s="4" t="s">
        <v>5978</v>
      </c>
      <c r="C16" s="4" t="s">
        <v>95</v>
      </c>
      <c r="D16" s="4" t="s">
        <v>116</v>
      </c>
      <c r="E16" s="4" t="s">
        <v>2383</v>
      </c>
      <c r="F16" s="4" t="s">
        <v>2384</v>
      </c>
      <c r="G16" s="32">
        <v>37.689697000000002</v>
      </c>
      <c r="H16" s="32">
        <v>-6.5558949999999996</v>
      </c>
      <c r="I16" s="4" t="s">
        <v>8606</v>
      </c>
      <c r="J16" s="4" t="s">
        <v>2372</v>
      </c>
      <c r="K16" s="4" t="s">
        <v>5970</v>
      </c>
      <c r="L16" s="4"/>
      <c r="M16" s="78">
        <v>18.202865710000001</v>
      </c>
      <c r="N16" s="78"/>
      <c r="O16" s="78">
        <v>15.62583594</v>
      </c>
      <c r="P16" s="78"/>
      <c r="Q16" s="78">
        <v>38.253140299999998</v>
      </c>
      <c r="R16" s="79"/>
      <c r="S16" s="80">
        <v>0.858427249</v>
      </c>
      <c r="T16" s="80"/>
      <c r="U16" s="80">
        <v>2.1014880100000002</v>
      </c>
      <c r="V16" s="7"/>
      <c r="W16" s="5"/>
      <c r="X16" s="6"/>
      <c r="Y16" s="11"/>
      <c r="Z16" s="10"/>
      <c r="AA16" s="10"/>
      <c r="AB16" s="4"/>
      <c r="AC16" s="4"/>
      <c r="AD16" s="4"/>
      <c r="AE16" s="4"/>
      <c r="AF16" s="4"/>
      <c r="AG16" s="8"/>
      <c r="AH16" s="8"/>
      <c r="AI16" s="8"/>
      <c r="AJ16" s="8" t="s">
        <v>5636</v>
      </c>
      <c r="AK16" s="8"/>
      <c r="AL16" s="141">
        <v>363</v>
      </c>
      <c r="AM16" s="142">
        <v>9.6776</v>
      </c>
      <c r="AN16" s="142">
        <v>3.9512999999999998</v>
      </c>
      <c r="AO16" s="4" t="s">
        <v>5947</v>
      </c>
      <c r="AP16" s="4" t="s">
        <v>6134</v>
      </c>
      <c r="AQ16" s="4" t="s">
        <v>8303</v>
      </c>
      <c r="AR16" s="4" t="s">
        <v>7868</v>
      </c>
      <c r="AS16" s="4"/>
    </row>
    <row r="17" spans="1:45">
      <c r="A17" s="4" t="s">
        <v>4468</v>
      </c>
      <c r="B17" s="4" t="s">
        <v>5980</v>
      </c>
      <c r="C17" s="4" t="s">
        <v>95</v>
      </c>
      <c r="D17" s="4" t="s">
        <v>116</v>
      </c>
      <c r="E17" s="4" t="s">
        <v>2383</v>
      </c>
      <c r="F17" s="4" t="s">
        <v>2384</v>
      </c>
      <c r="G17" s="32">
        <v>37.689697000000002</v>
      </c>
      <c r="H17" s="32">
        <v>-6.5558949999999996</v>
      </c>
      <c r="I17" s="4" t="s">
        <v>8606</v>
      </c>
      <c r="J17" s="4" t="s">
        <v>2372</v>
      </c>
      <c r="K17" s="4" t="s">
        <v>5970</v>
      </c>
      <c r="L17" s="4"/>
      <c r="M17" s="78">
        <v>18.20166918</v>
      </c>
      <c r="N17" s="78"/>
      <c r="O17" s="78">
        <v>15.632222430000001</v>
      </c>
      <c r="P17" s="78"/>
      <c r="Q17" s="78">
        <v>38.25028202</v>
      </c>
      <c r="R17" s="79"/>
      <c r="S17" s="80">
        <v>0.85883455399999997</v>
      </c>
      <c r="T17" s="80"/>
      <c r="U17" s="80">
        <v>2.1014711149999998</v>
      </c>
      <c r="V17" s="7"/>
      <c r="W17" s="5"/>
      <c r="X17" s="6"/>
      <c r="Y17" s="11"/>
      <c r="Z17" s="10"/>
      <c r="AA17" s="10"/>
      <c r="AB17" s="4"/>
      <c r="AC17" s="4"/>
      <c r="AD17" s="4"/>
      <c r="AE17" s="4"/>
      <c r="AF17" s="4"/>
      <c r="AG17" s="8"/>
      <c r="AH17" s="8"/>
      <c r="AI17" s="8"/>
      <c r="AJ17" s="8" t="s">
        <v>5636</v>
      </c>
      <c r="AK17" s="8"/>
      <c r="AL17" s="141">
        <v>376</v>
      </c>
      <c r="AM17" s="142">
        <v>9.7035</v>
      </c>
      <c r="AN17" s="142">
        <v>3.9527999999999999</v>
      </c>
      <c r="AO17" s="4" t="s">
        <v>5947</v>
      </c>
      <c r="AP17" s="4" t="s">
        <v>6134</v>
      </c>
      <c r="AQ17" s="4" t="s">
        <v>8303</v>
      </c>
      <c r="AR17" s="4" t="s">
        <v>7868</v>
      </c>
      <c r="AS17" s="4"/>
    </row>
    <row r="18" spans="1:45">
      <c r="A18" s="4" t="s">
        <v>4469</v>
      </c>
      <c r="B18" s="4" t="s">
        <v>5982</v>
      </c>
      <c r="C18" s="4" t="s">
        <v>95</v>
      </c>
      <c r="D18" s="4" t="s">
        <v>116</v>
      </c>
      <c r="E18" s="4" t="s">
        <v>2383</v>
      </c>
      <c r="F18" s="4" t="s">
        <v>2384</v>
      </c>
      <c r="G18" s="32">
        <v>37.689697000000002</v>
      </c>
      <c r="H18" s="32">
        <v>-6.5558949999999996</v>
      </c>
      <c r="I18" s="4" t="s">
        <v>8606</v>
      </c>
      <c r="J18" s="4" t="s">
        <v>2372</v>
      </c>
      <c r="K18" s="4" t="s">
        <v>5983</v>
      </c>
      <c r="L18" s="4"/>
      <c r="M18" s="78">
        <v>18.431396299999999</v>
      </c>
      <c r="N18" s="78"/>
      <c r="O18" s="78">
        <v>15.654082539999999</v>
      </c>
      <c r="P18" s="78"/>
      <c r="Q18" s="78">
        <v>38.575737439999997</v>
      </c>
      <c r="R18" s="79"/>
      <c r="S18" s="80">
        <v>0.84931614899999996</v>
      </c>
      <c r="T18" s="80"/>
      <c r="U18" s="80">
        <v>2.0929362490000001</v>
      </c>
      <c r="V18" s="7"/>
      <c r="W18" s="5"/>
      <c r="X18" s="6"/>
      <c r="Y18" s="11"/>
      <c r="Z18" s="10"/>
      <c r="AA18" s="10"/>
      <c r="AB18" s="4"/>
      <c r="AC18" s="4"/>
      <c r="AD18" s="4"/>
      <c r="AE18" s="4"/>
      <c r="AF18" s="4"/>
      <c r="AG18" s="8"/>
      <c r="AH18" s="8"/>
      <c r="AI18" s="8"/>
      <c r="AJ18" s="8" t="s">
        <v>5636</v>
      </c>
      <c r="AK18" s="8"/>
      <c r="AL18" s="141">
        <v>247</v>
      </c>
      <c r="AM18" s="142">
        <v>9.7359000000000009</v>
      </c>
      <c r="AN18" s="142">
        <v>3.9794</v>
      </c>
      <c r="AO18" s="4" t="s">
        <v>5947</v>
      </c>
      <c r="AP18" s="4" t="s">
        <v>6134</v>
      </c>
      <c r="AQ18" s="4" t="s">
        <v>8303</v>
      </c>
      <c r="AR18" s="4" t="s">
        <v>7868</v>
      </c>
      <c r="AS18" s="4"/>
    </row>
    <row r="19" spans="1:45">
      <c r="A19" s="4" t="s">
        <v>4470</v>
      </c>
      <c r="B19" s="4" t="s">
        <v>5985</v>
      </c>
      <c r="C19" s="4" t="s">
        <v>95</v>
      </c>
      <c r="D19" s="4" t="s">
        <v>116</v>
      </c>
      <c r="E19" s="4" t="s">
        <v>2383</v>
      </c>
      <c r="F19" s="4" t="s">
        <v>2384</v>
      </c>
      <c r="G19" s="32">
        <v>37.689697000000002</v>
      </c>
      <c r="H19" s="32">
        <v>-6.5558949999999996</v>
      </c>
      <c r="I19" s="4" t="s">
        <v>8606</v>
      </c>
      <c r="J19" s="4" t="s">
        <v>2372</v>
      </c>
      <c r="K19" s="4" t="s">
        <v>5983</v>
      </c>
      <c r="L19" s="4"/>
      <c r="M19" s="78">
        <v>18.4184044</v>
      </c>
      <c r="N19" s="78"/>
      <c r="O19" s="78">
        <v>15.653898420000001</v>
      </c>
      <c r="P19" s="78"/>
      <c r="Q19" s="78">
        <v>38.555225129999997</v>
      </c>
      <c r="R19" s="79"/>
      <c r="S19" s="80">
        <v>0.85025441800000001</v>
      </c>
      <c r="T19" s="80"/>
      <c r="U19" s="80">
        <v>2.0941588869999999</v>
      </c>
      <c r="V19" s="7"/>
      <c r="W19" s="5"/>
      <c r="X19" s="6"/>
      <c r="Y19" s="11"/>
      <c r="Z19" s="10"/>
      <c r="AA19" s="10"/>
      <c r="AB19" s="4"/>
      <c r="AC19" s="4"/>
      <c r="AD19" s="4"/>
      <c r="AE19" s="4"/>
      <c r="AF19" s="4"/>
      <c r="AG19" s="8"/>
      <c r="AH19" s="8"/>
      <c r="AI19" s="8"/>
      <c r="AJ19" s="8" t="s">
        <v>5636</v>
      </c>
      <c r="AK19" s="8"/>
      <c r="AL19" s="141">
        <v>256</v>
      </c>
      <c r="AM19" s="142">
        <v>9.7380999999999993</v>
      </c>
      <c r="AN19" s="142">
        <v>3.9773000000000001</v>
      </c>
      <c r="AO19" s="4" t="s">
        <v>5947</v>
      </c>
      <c r="AP19" s="4" t="s">
        <v>6134</v>
      </c>
      <c r="AQ19" s="4" t="s">
        <v>8303</v>
      </c>
      <c r="AR19" s="4" t="s">
        <v>7868</v>
      </c>
      <c r="AS19" s="4"/>
    </row>
    <row r="20" spans="1:45">
      <c r="A20" s="4" t="s">
        <v>4471</v>
      </c>
      <c r="B20" s="4" t="s">
        <v>5987</v>
      </c>
      <c r="C20" s="4" t="s">
        <v>95</v>
      </c>
      <c r="D20" s="4" t="s">
        <v>116</v>
      </c>
      <c r="E20" s="4" t="s">
        <v>2383</v>
      </c>
      <c r="F20" s="4" t="s">
        <v>2384</v>
      </c>
      <c r="G20" s="32">
        <v>37.689697000000002</v>
      </c>
      <c r="H20" s="32">
        <v>-6.5558949999999996</v>
      </c>
      <c r="I20" s="4" t="s">
        <v>8606</v>
      </c>
      <c r="J20" s="4" t="s">
        <v>2372</v>
      </c>
      <c r="K20" s="4" t="s">
        <v>5988</v>
      </c>
      <c r="L20" s="4"/>
      <c r="M20" s="78">
        <v>18.271382819999999</v>
      </c>
      <c r="N20" s="78"/>
      <c r="O20" s="78">
        <v>15.639028079999999</v>
      </c>
      <c r="P20" s="78"/>
      <c r="Q20" s="78">
        <v>38.346749279999997</v>
      </c>
      <c r="R20" s="79"/>
      <c r="S20" s="80">
        <v>0.85593018499999995</v>
      </c>
      <c r="T20" s="80"/>
      <c r="U20" s="80">
        <v>2.0987327379999998</v>
      </c>
      <c r="V20" s="7"/>
      <c r="W20" s="5"/>
      <c r="X20" s="6"/>
      <c r="Y20" s="11"/>
      <c r="Z20" s="10"/>
      <c r="AA20" s="10"/>
      <c r="AB20" s="4"/>
      <c r="AC20" s="4"/>
      <c r="AD20" s="4"/>
      <c r="AE20" s="4"/>
      <c r="AF20" s="4"/>
      <c r="AG20" s="8"/>
      <c r="AH20" s="8"/>
      <c r="AI20" s="8"/>
      <c r="AJ20" s="8" t="s">
        <v>5636</v>
      </c>
      <c r="AK20" s="8"/>
      <c r="AL20" s="141">
        <v>337</v>
      </c>
      <c r="AM20" s="142">
        <v>9.7134</v>
      </c>
      <c r="AN20" s="142">
        <v>3.96</v>
      </c>
      <c r="AO20" s="4" t="s">
        <v>5947</v>
      </c>
      <c r="AP20" s="4" t="s">
        <v>6134</v>
      </c>
      <c r="AQ20" s="4" t="s">
        <v>8303</v>
      </c>
      <c r="AR20" s="4" t="s">
        <v>7868</v>
      </c>
      <c r="AS20" s="4"/>
    </row>
    <row r="21" spans="1:45">
      <c r="A21" s="4" t="s">
        <v>4472</v>
      </c>
      <c r="B21" s="4" t="s">
        <v>5990</v>
      </c>
      <c r="C21" s="4" t="s">
        <v>95</v>
      </c>
      <c r="D21" s="4" t="s">
        <v>116</v>
      </c>
      <c r="E21" s="4" t="s">
        <v>2383</v>
      </c>
      <c r="F21" s="4" t="s">
        <v>2384</v>
      </c>
      <c r="G21" s="32">
        <v>37.689697000000002</v>
      </c>
      <c r="H21" s="32">
        <v>-6.5558949999999996</v>
      </c>
      <c r="I21" s="4" t="s">
        <v>8606</v>
      </c>
      <c r="J21" s="4" t="s">
        <v>2372</v>
      </c>
      <c r="K21" s="4" t="s">
        <v>5988</v>
      </c>
      <c r="L21" s="4"/>
      <c r="M21" s="78">
        <v>18.19253909</v>
      </c>
      <c r="N21" s="78"/>
      <c r="O21" s="78">
        <v>15.63007771</v>
      </c>
      <c r="P21" s="78"/>
      <c r="Q21" s="78">
        <v>38.232826930000002</v>
      </c>
      <c r="R21" s="79"/>
      <c r="S21" s="80">
        <v>0.85914767800000003</v>
      </c>
      <c r="T21" s="80"/>
      <c r="U21" s="80">
        <v>2.1015662919999998</v>
      </c>
      <c r="V21" s="7"/>
      <c r="W21" s="5"/>
      <c r="X21" s="6"/>
      <c r="Y21" s="11"/>
      <c r="Z21" s="10"/>
      <c r="AA21" s="10"/>
      <c r="AB21" s="4"/>
      <c r="AC21" s="4"/>
      <c r="AD21" s="4"/>
      <c r="AE21" s="4"/>
      <c r="AF21" s="4"/>
      <c r="AG21" s="8"/>
      <c r="AH21" s="8"/>
      <c r="AI21" s="8"/>
      <c r="AJ21" s="8" t="s">
        <v>5636</v>
      </c>
      <c r="AK21" s="8"/>
      <c r="AL21" s="141">
        <v>379</v>
      </c>
      <c r="AM21" s="142">
        <v>9.6972000000000005</v>
      </c>
      <c r="AN21" s="142">
        <v>3.9487000000000001</v>
      </c>
      <c r="AO21" s="4" t="s">
        <v>5947</v>
      </c>
      <c r="AP21" s="4" t="s">
        <v>6134</v>
      </c>
      <c r="AQ21" s="4" t="s">
        <v>8303</v>
      </c>
      <c r="AR21" s="4" t="s">
        <v>7868</v>
      </c>
      <c r="AS21" s="4"/>
    </row>
    <row r="22" spans="1:45">
      <c r="A22" s="4" t="s">
        <v>4473</v>
      </c>
      <c r="B22" s="4" t="s">
        <v>5992</v>
      </c>
      <c r="C22" s="4" t="s">
        <v>95</v>
      </c>
      <c r="D22" s="4" t="s">
        <v>116</v>
      </c>
      <c r="E22" s="4" t="s">
        <v>2383</v>
      </c>
      <c r="F22" s="4" t="s">
        <v>2384</v>
      </c>
      <c r="G22" s="32">
        <v>37.689697000000002</v>
      </c>
      <c r="H22" s="32">
        <v>-6.5558949999999996</v>
      </c>
      <c r="I22" s="4" t="s">
        <v>8606</v>
      </c>
      <c r="J22" s="4" t="s">
        <v>2372</v>
      </c>
      <c r="K22" s="4" t="s">
        <v>5993</v>
      </c>
      <c r="L22" s="4"/>
      <c r="M22" s="78">
        <v>18.26397862</v>
      </c>
      <c r="N22" s="78"/>
      <c r="O22" s="78">
        <v>15.63716685</v>
      </c>
      <c r="P22" s="78"/>
      <c r="Q22" s="78">
        <v>38.321606809999999</v>
      </c>
      <c r="R22" s="79"/>
      <c r="S22" s="80">
        <v>0.85617527100000002</v>
      </c>
      <c r="T22" s="80"/>
      <c r="U22" s="80">
        <v>2.0982069459999999</v>
      </c>
      <c r="V22" s="7"/>
      <c r="W22" s="5"/>
      <c r="X22" s="6"/>
      <c r="Y22" s="11"/>
      <c r="Z22" s="10"/>
      <c r="AA22" s="10"/>
      <c r="AB22" s="4"/>
      <c r="AC22" s="4"/>
      <c r="AD22" s="4"/>
      <c r="AE22" s="4"/>
      <c r="AF22" s="4"/>
      <c r="AG22" s="8"/>
      <c r="AH22" s="8"/>
      <c r="AI22" s="8"/>
      <c r="AJ22" s="8" t="s">
        <v>5636</v>
      </c>
      <c r="AK22" s="8"/>
      <c r="AL22" s="141">
        <v>339</v>
      </c>
      <c r="AM22" s="142">
        <v>9.7078000000000007</v>
      </c>
      <c r="AN22" s="142">
        <v>3.9508000000000001</v>
      </c>
      <c r="AO22" s="4" t="s">
        <v>5947</v>
      </c>
      <c r="AP22" s="4" t="s">
        <v>6134</v>
      </c>
      <c r="AQ22" s="4" t="s">
        <v>8303</v>
      </c>
      <c r="AR22" s="4" t="s">
        <v>7868</v>
      </c>
      <c r="AS22" s="4"/>
    </row>
    <row r="23" spans="1:45">
      <c r="A23" s="4" t="s">
        <v>4474</v>
      </c>
      <c r="B23" s="4" t="s">
        <v>5995</v>
      </c>
      <c r="C23" s="4" t="s">
        <v>95</v>
      </c>
      <c r="D23" s="4" t="s">
        <v>116</v>
      </c>
      <c r="E23" s="4" t="s">
        <v>2383</v>
      </c>
      <c r="F23" s="4" t="s">
        <v>2384</v>
      </c>
      <c r="G23" s="32">
        <v>37.689697000000002</v>
      </c>
      <c r="H23" s="32">
        <v>-6.5558949999999996</v>
      </c>
      <c r="I23" s="4" t="s">
        <v>8606</v>
      </c>
      <c r="J23" s="4" t="s">
        <v>2372</v>
      </c>
      <c r="K23" s="4" t="s">
        <v>5993</v>
      </c>
      <c r="L23" s="4"/>
      <c r="M23" s="78">
        <v>18.182981290000001</v>
      </c>
      <c r="N23" s="78"/>
      <c r="O23" s="78">
        <v>15.6277083</v>
      </c>
      <c r="P23" s="78"/>
      <c r="Q23" s="78">
        <v>38.215341440000003</v>
      </c>
      <c r="R23" s="79"/>
      <c r="S23" s="80">
        <v>0.85946897499999997</v>
      </c>
      <c r="T23" s="80"/>
      <c r="U23" s="80">
        <v>2.1017093309999999</v>
      </c>
      <c r="V23" s="7"/>
      <c r="W23" s="5"/>
      <c r="X23" s="6"/>
      <c r="Y23" s="11"/>
      <c r="Z23" s="10"/>
      <c r="AA23" s="10"/>
      <c r="AB23" s="4"/>
      <c r="AC23" s="4"/>
      <c r="AD23" s="4"/>
      <c r="AE23" s="4"/>
      <c r="AF23" s="4"/>
      <c r="AG23" s="8"/>
      <c r="AH23" s="8"/>
      <c r="AI23" s="8"/>
      <c r="AJ23" s="8" t="s">
        <v>5636</v>
      </c>
      <c r="AK23" s="8"/>
      <c r="AL23" s="141">
        <v>382</v>
      </c>
      <c r="AM23" s="142">
        <v>9.6900999999999993</v>
      </c>
      <c r="AN23" s="142">
        <v>3.9449000000000001</v>
      </c>
      <c r="AO23" s="4" t="s">
        <v>5947</v>
      </c>
      <c r="AP23" s="4" t="s">
        <v>6134</v>
      </c>
      <c r="AQ23" s="4" t="s">
        <v>8303</v>
      </c>
      <c r="AR23" s="4" t="s">
        <v>7868</v>
      </c>
      <c r="AS23" s="4"/>
    </row>
    <row r="24" spans="1:45">
      <c r="A24" s="4" t="s">
        <v>4475</v>
      </c>
      <c r="B24" s="4" t="s">
        <v>5997</v>
      </c>
      <c r="C24" s="4" t="s">
        <v>95</v>
      </c>
      <c r="D24" s="4" t="s">
        <v>116</v>
      </c>
      <c r="E24" s="4" t="s">
        <v>2383</v>
      </c>
      <c r="F24" s="4" t="s">
        <v>2384</v>
      </c>
      <c r="G24" s="32">
        <v>37.689697000000002</v>
      </c>
      <c r="H24" s="32">
        <v>-6.5558949999999996</v>
      </c>
      <c r="I24" s="4" t="s">
        <v>8606</v>
      </c>
      <c r="J24" s="4" t="s">
        <v>2372</v>
      </c>
      <c r="K24" s="4" t="s">
        <v>5993</v>
      </c>
      <c r="L24" s="4"/>
      <c r="M24" s="78">
        <v>18.18309588</v>
      </c>
      <c r="N24" s="78"/>
      <c r="O24" s="78">
        <v>15.62664739</v>
      </c>
      <c r="P24" s="78"/>
      <c r="Q24" s="78">
        <v>38.206854980000003</v>
      </c>
      <c r="R24" s="79"/>
      <c r="S24" s="80">
        <v>0.85940521299999995</v>
      </c>
      <c r="T24" s="80"/>
      <c r="U24" s="80">
        <v>2.1012293639999999</v>
      </c>
      <c r="V24" s="7"/>
      <c r="W24" s="5"/>
      <c r="X24" s="6"/>
      <c r="Y24" s="11"/>
      <c r="Z24" s="10"/>
      <c r="AA24" s="10"/>
      <c r="AB24" s="4"/>
      <c r="AC24" s="4"/>
      <c r="AD24" s="4"/>
      <c r="AE24" s="4"/>
      <c r="AF24" s="4"/>
      <c r="AG24" s="8"/>
      <c r="AH24" s="8"/>
      <c r="AI24" s="8"/>
      <c r="AJ24" s="8" t="s">
        <v>5636</v>
      </c>
      <c r="AK24" s="8"/>
      <c r="AL24" s="141">
        <v>380</v>
      </c>
      <c r="AM24" s="142">
        <v>9.6858000000000004</v>
      </c>
      <c r="AN24" s="142">
        <v>3.9398</v>
      </c>
      <c r="AO24" s="4" t="s">
        <v>5947</v>
      </c>
      <c r="AP24" s="4" t="s">
        <v>6134</v>
      </c>
      <c r="AQ24" s="4" t="s">
        <v>8303</v>
      </c>
      <c r="AR24" s="4" t="s">
        <v>7868</v>
      </c>
      <c r="AS24" s="4"/>
    </row>
    <row r="25" spans="1:45">
      <c r="A25" s="4" t="s">
        <v>4476</v>
      </c>
      <c r="B25" s="4" t="s">
        <v>5999</v>
      </c>
      <c r="C25" s="4" t="s">
        <v>95</v>
      </c>
      <c r="D25" s="4" t="s">
        <v>116</v>
      </c>
      <c r="E25" s="4" t="s">
        <v>2383</v>
      </c>
      <c r="F25" s="4" t="s">
        <v>2384</v>
      </c>
      <c r="G25" s="32">
        <v>37.689697000000002</v>
      </c>
      <c r="H25" s="32">
        <v>-6.5558949999999996</v>
      </c>
      <c r="I25" s="4" t="s">
        <v>8606</v>
      </c>
      <c r="J25" s="4" t="s">
        <v>2372</v>
      </c>
      <c r="K25" s="4" t="s">
        <v>5993</v>
      </c>
      <c r="L25" s="4"/>
      <c r="M25" s="78">
        <v>18.188965039999999</v>
      </c>
      <c r="N25" s="78"/>
      <c r="O25" s="78">
        <v>15.6300051</v>
      </c>
      <c r="P25" s="78"/>
      <c r="Q25" s="78">
        <v>38.216539589999996</v>
      </c>
      <c r="R25" s="79"/>
      <c r="S25" s="80">
        <v>0.85931250400000003</v>
      </c>
      <c r="T25" s="80"/>
      <c r="U25" s="80">
        <v>2.101083789</v>
      </c>
      <c r="V25" s="7"/>
      <c r="W25" s="5"/>
      <c r="X25" s="6"/>
      <c r="Y25" s="11"/>
      <c r="Z25" s="10"/>
      <c r="AA25" s="10"/>
      <c r="AB25" s="4"/>
      <c r="AC25" s="4"/>
      <c r="AD25" s="4"/>
      <c r="AE25" s="4"/>
      <c r="AF25" s="4"/>
      <c r="AG25" s="8"/>
      <c r="AH25" s="8"/>
      <c r="AI25" s="8"/>
      <c r="AJ25" s="8" t="s">
        <v>5636</v>
      </c>
      <c r="AK25" s="8"/>
      <c r="AL25" s="141">
        <v>382</v>
      </c>
      <c r="AM25" s="142">
        <v>9.6978000000000009</v>
      </c>
      <c r="AN25" s="142">
        <v>3.9422000000000001</v>
      </c>
      <c r="AO25" s="4" t="s">
        <v>5947</v>
      </c>
      <c r="AP25" s="4" t="s">
        <v>6134</v>
      </c>
      <c r="AQ25" s="4" t="s">
        <v>8303</v>
      </c>
      <c r="AR25" s="4" t="s">
        <v>7868</v>
      </c>
      <c r="AS25" s="4"/>
    </row>
    <row r="26" spans="1:45">
      <c r="A26" s="4" t="s">
        <v>4477</v>
      </c>
      <c r="B26" s="4" t="s">
        <v>6001</v>
      </c>
      <c r="C26" s="4" t="s">
        <v>95</v>
      </c>
      <c r="D26" s="4" t="s">
        <v>116</v>
      </c>
      <c r="E26" s="4" t="s">
        <v>2383</v>
      </c>
      <c r="F26" s="4" t="s">
        <v>2384</v>
      </c>
      <c r="G26" s="32">
        <v>37.689697000000002</v>
      </c>
      <c r="H26" s="32">
        <v>-6.5558949999999996</v>
      </c>
      <c r="I26" s="4" t="s">
        <v>8606</v>
      </c>
      <c r="J26" s="4" t="s">
        <v>2372</v>
      </c>
      <c r="K26" s="4" t="s">
        <v>5993</v>
      </c>
      <c r="L26" s="4"/>
      <c r="M26" s="78">
        <v>18.188280949999999</v>
      </c>
      <c r="N26" s="78"/>
      <c r="O26" s="78">
        <v>15.626906999999999</v>
      </c>
      <c r="P26" s="78"/>
      <c r="Q26" s="78">
        <v>38.224274080000001</v>
      </c>
      <c r="R26" s="79"/>
      <c r="S26" s="80">
        <v>0.85917451600000005</v>
      </c>
      <c r="T26" s="80"/>
      <c r="U26" s="80">
        <v>2.1015880610000002</v>
      </c>
      <c r="V26" s="7"/>
      <c r="W26" s="5"/>
      <c r="X26" s="6"/>
      <c r="Y26" s="11"/>
      <c r="Z26" s="10"/>
      <c r="AA26" s="10"/>
      <c r="AB26" s="4"/>
      <c r="AC26" s="4"/>
      <c r="AD26" s="4"/>
      <c r="AE26" s="4"/>
      <c r="AF26" s="4"/>
      <c r="AG26" s="8"/>
      <c r="AH26" s="8"/>
      <c r="AI26" s="8"/>
      <c r="AJ26" s="8" t="s">
        <v>5636</v>
      </c>
      <c r="AK26" s="8"/>
      <c r="AL26" s="141">
        <v>376</v>
      </c>
      <c r="AM26" s="142">
        <v>9.6854999999999993</v>
      </c>
      <c r="AN26" s="142">
        <v>3.9459</v>
      </c>
      <c r="AO26" s="4" t="s">
        <v>5947</v>
      </c>
      <c r="AP26" s="4" t="s">
        <v>6134</v>
      </c>
      <c r="AQ26" s="4" t="s">
        <v>8303</v>
      </c>
      <c r="AR26" s="4" t="s">
        <v>7868</v>
      </c>
      <c r="AS26" s="4"/>
    </row>
  </sheetData>
  <pageMargins left="0.75" right="0.75" top="1" bottom="1" header="0.5" footer="0.5"/>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
  <sheetViews>
    <sheetView zoomScale="115" zoomScaleNormal="115" zoomScalePageLayoutView="115" workbookViewId="0">
      <selection sqref="A1:XFD1"/>
    </sheetView>
  </sheetViews>
  <sheetFormatPr baseColWidth="10" defaultRowHeight="15" x14ac:dyDescent="0"/>
  <cols>
    <col min="1" max="16384" width="10.83203125" style="53"/>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7309</v>
      </c>
      <c r="B2" s="4" t="s">
        <v>7310</v>
      </c>
      <c r="C2" s="4" t="s">
        <v>95</v>
      </c>
      <c r="D2" s="4" t="s">
        <v>1277</v>
      </c>
      <c r="E2" s="4"/>
      <c r="F2" s="4" t="s">
        <v>7311</v>
      </c>
      <c r="G2" s="14">
        <v>39.078215999999998</v>
      </c>
      <c r="H2" s="14">
        <v>1.5922970000000001</v>
      </c>
      <c r="I2" s="4" t="s">
        <v>8606</v>
      </c>
      <c r="J2" s="4" t="s">
        <v>114</v>
      </c>
      <c r="K2" s="4" t="s">
        <v>7312</v>
      </c>
      <c r="L2" s="4"/>
      <c r="M2" s="6">
        <v>18.29</v>
      </c>
      <c r="N2" s="6"/>
      <c r="O2" s="6">
        <v>15.67</v>
      </c>
      <c r="P2" s="6"/>
      <c r="Q2" s="6">
        <v>38.5</v>
      </c>
      <c r="R2" s="6"/>
      <c r="S2" s="73">
        <v>0.85680000000000001</v>
      </c>
      <c r="T2" s="73"/>
      <c r="U2" s="73">
        <v>2.105</v>
      </c>
      <c r="V2" s="7"/>
      <c r="W2" s="5"/>
      <c r="X2" s="6"/>
      <c r="Y2" s="11"/>
      <c r="Z2" s="10"/>
      <c r="AA2" s="10"/>
      <c r="AB2" s="4"/>
      <c r="AC2" s="4"/>
      <c r="AD2" s="4"/>
      <c r="AE2" s="4"/>
      <c r="AF2" s="4"/>
      <c r="AG2" s="8"/>
      <c r="AH2" s="8"/>
      <c r="AI2" s="8"/>
      <c r="AJ2" s="8" t="s">
        <v>5624</v>
      </c>
      <c r="AK2" s="8" t="s">
        <v>7313</v>
      </c>
      <c r="AL2" s="141">
        <v>381</v>
      </c>
      <c r="AM2" s="142">
        <v>9.8329000000000004</v>
      </c>
      <c r="AN2" s="142">
        <v>4.0410000000000004</v>
      </c>
      <c r="AO2" s="4" t="s">
        <v>7314</v>
      </c>
      <c r="AP2" s="4" t="s">
        <v>6133</v>
      </c>
      <c r="AQ2" s="4" t="s">
        <v>8304</v>
      </c>
      <c r="AR2" s="4" t="s">
        <v>7868</v>
      </c>
      <c r="AS2" s="4"/>
    </row>
    <row r="3" spans="1:45" customFormat="1">
      <c r="A3" s="4" t="s">
        <v>7315</v>
      </c>
      <c r="B3" s="4" t="s">
        <v>7316</v>
      </c>
      <c r="C3" s="4" t="s">
        <v>95</v>
      </c>
      <c r="D3" s="4" t="s">
        <v>1277</v>
      </c>
      <c r="E3" s="4"/>
      <c r="F3" s="4" t="s">
        <v>7311</v>
      </c>
      <c r="G3" s="14">
        <v>39.078215999999998</v>
      </c>
      <c r="H3" s="14">
        <v>1.5922970000000001</v>
      </c>
      <c r="I3" s="4" t="s">
        <v>8606</v>
      </c>
      <c r="J3" s="4" t="s">
        <v>114</v>
      </c>
      <c r="K3" s="4" t="s">
        <v>7312</v>
      </c>
      <c r="L3" s="4"/>
      <c r="M3" s="6">
        <v>18.3</v>
      </c>
      <c r="N3" s="6"/>
      <c r="O3" s="6">
        <v>15.68</v>
      </c>
      <c r="P3" s="6"/>
      <c r="Q3" s="6">
        <v>38.54</v>
      </c>
      <c r="R3" s="6"/>
      <c r="S3" s="73">
        <v>0.8569</v>
      </c>
      <c r="T3" s="73"/>
      <c r="U3" s="73">
        <v>2.1059999999999999</v>
      </c>
      <c r="V3" s="7"/>
      <c r="W3" s="5"/>
      <c r="X3" s="6"/>
      <c r="Y3" s="11"/>
      <c r="Z3" s="10"/>
      <c r="AA3" s="10"/>
      <c r="AB3" s="4"/>
      <c r="AC3" s="4"/>
      <c r="AD3" s="4"/>
      <c r="AE3" s="4"/>
      <c r="AF3" s="4"/>
      <c r="AG3" s="8"/>
      <c r="AH3" s="8"/>
      <c r="AI3" s="8"/>
      <c r="AJ3" s="8" t="s">
        <v>5624</v>
      </c>
      <c r="AK3" s="8" t="s">
        <v>7313</v>
      </c>
      <c r="AL3" s="141">
        <v>392</v>
      </c>
      <c r="AM3" s="142">
        <v>9.8704999999999998</v>
      </c>
      <c r="AN3" s="142">
        <v>4.0591999999999997</v>
      </c>
      <c r="AO3" s="4" t="s">
        <v>7314</v>
      </c>
      <c r="AP3" s="4" t="s">
        <v>6133</v>
      </c>
      <c r="AQ3" s="4" t="s">
        <v>8304</v>
      </c>
      <c r="AR3" s="4" t="s">
        <v>7868</v>
      </c>
      <c r="AS3" s="4"/>
    </row>
    <row r="4" spans="1:45" customFormat="1">
      <c r="A4" s="4" t="s">
        <v>7317</v>
      </c>
      <c r="B4" s="4" t="s">
        <v>7318</v>
      </c>
      <c r="C4" s="4" t="s">
        <v>95</v>
      </c>
      <c r="D4" s="4" t="s">
        <v>1277</v>
      </c>
      <c r="E4" s="4"/>
      <c r="F4" s="4" t="s">
        <v>7311</v>
      </c>
      <c r="G4" s="14">
        <v>39.078215999999998</v>
      </c>
      <c r="H4" s="14">
        <v>1.5922970000000001</v>
      </c>
      <c r="I4" s="4" t="s">
        <v>8606</v>
      </c>
      <c r="J4" s="4" t="s">
        <v>114</v>
      </c>
      <c r="K4" s="4" t="s">
        <v>7312</v>
      </c>
      <c r="L4" s="4"/>
      <c r="M4" s="6">
        <v>18.3</v>
      </c>
      <c r="N4" s="6"/>
      <c r="O4" s="6">
        <v>15.68</v>
      </c>
      <c r="P4" s="6"/>
      <c r="Q4" s="6">
        <v>38.54</v>
      </c>
      <c r="R4" s="6"/>
      <c r="S4" s="73">
        <v>0.85699999999999998</v>
      </c>
      <c r="T4" s="73"/>
      <c r="U4" s="73">
        <v>2.1059999999999999</v>
      </c>
      <c r="V4" s="7"/>
      <c r="W4" s="5"/>
      <c r="X4" s="6"/>
      <c r="Y4" s="11"/>
      <c r="Z4" s="10"/>
      <c r="AA4" s="10"/>
      <c r="AB4" s="4"/>
      <c r="AC4" s="4"/>
      <c r="AD4" s="4"/>
      <c r="AE4" s="4"/>
      <c r="AF4" s="4"/>
      <c r="AG4" s="8"/>
      <c r="AH4" s="8"/>
      <c r="AI4" s="8"/>
      <c r="AJ4" s="8" t="s">
        <v>5624</v>
      </c>
      <c r="AK4" s="8" t="s">
        <v>7313</v>
      </c>
      <c r="AL4" s="141">
        <v>392</v>
      </c>
      <c r="AM4" s="142">
        <v>9.8704999999999998</v>
      </c>
      <c r="AN4" s="142">
        <v>4.0591999999999997</v>
      </c>
      <c r="AO4" s="4" t="s">
        <v>7314</v>
      </c>
      <c r="AP4" s="4" t="s">
        <v>6133</v>
      </c>
      <c r="AQ4" s="4" t="s">
        <v>8304</v>
      </c>
      <c r="AR4" s="4" t="s">
        <v>7868</v>
      </c>
      <c r="AS4" s="4"/>
    </row>
    <row r="5" spans="1:45" customFormat="1">
      <c r="A5" s="4" t="s">
        <v>7319</v>
      </c>
      <c r="B5" s="4" t="s">
        <v>7320</v>
      </c>
      <c r="C5" s="4" t="s">
        <v>95</v>
      </c>
      <c r="D5" s="4" t="s">
        <v>1277</v>
      </c>
      <c r="E5" s="4"/>
      <c r="F5" s="4" t="s">
        <v>7311</v>
      </c>
      <c r="G5" s="14">
        <v>39.078215999999998</v>
      </c>
      <c r="H5" s="14">
        <v>1.5922970000000001</v>
      </c>
      <c r="I5" s="4" t="s">
        <v>8606</v>
      </c>
      <c r="J5" s="4" t="s">
        <v>114</v>
      </c>
      <c r="K5" s="4" t="s">
        <v>7312</v>
      </c>
      <c r="L5" s="4"/>
      <c r="M5" s="6">
        <v>18.3</v>
      </c>
      <c r="N5" s="6"/>
      <c r="O5" s="6">
        <v>15.68</v>
      </c>
      <c r="P5" s="6"/>
      <c r="Q5" s="6">
        <v>38.53</v>
      </c>
      <c r="R5" s="6"/>
      <c r="S5" s="73">
        <v>0.85680000000000001</v>
      </c>
      <c r="T5" s="73"/>
      <c r="U5" s="73">
        <v>2.1059999999999999</v>
      </c>
      <c r="V5" s="7"/>
      <c r="W5" s="5"/>
      <c r="X5" s="6"/>
      <c r="Y5" s="11"/>
      <c r="Z5" s="10"/>
      <c r="AA5" s="10"/>
      <c r="AB5" s="4"/>
      <c r="AC5" s="4"/>
      <c r="AD5" s="4"/>
      <c r="AE5" s="4"/>
      <c r="AF5" s="4"/>
      <c r="AG5" s="8"/>
      <c r="AH5" s="8"/>
      <c r="AI5" s="8"/>
      <c r="AJ5" s="8" t="s">
        <v>5624</v>
      </c>
      <c r="AK5" s="8" t="s">
        <v>7313</v>
      </c>
      <c r="AL5" s="141">
        <v>392</v>
      </c>
      <c r="AM5" s="142">
        <v>9.8704999999999998</v>
      </c>
      <c r="AN5" s="142">
        <v>4.0537999999999998</v>
      </c>
      <c r="AO5" s="4" t="s">
        <v>7314</v>
      </c>
      <c r="AP5" s="4" t="s">
        <v>6133</v>
      </c>
      <c r="AQ5" s="4" t="s">
        <v>8304</v>
      </c>
      <c r="AR5" s="4" t="s">
        <v>7868</v>
      </c>
      <c r="AS5" s="4"/>
    </row>
    <row r="7" spans="1:45">
      <c r="K7" s="55"/>
    </row>
    <row r="8" spans="1:45">
      <c r="K8" s="55"/>
    </row>
    <row r="9" spans="1:45">
      <c r="K9" s="55"/>
    </row>
    <row r="10" spans="1:45">
      <c r="K10" s="55"/>
    </row>
    <row r="11" spans="1:45">
      <c r="K11" s="55"/>
    </row>
  </sheetData>
  <conditionalFormatting sqref="AQ2:AQ5">
    <cfRule type="containsText" dxfId="78"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
  <sheetViews>
    <sheetView workbookViewId="0">
      <selection sqref="A1:XFD1"/>
    </sheetView>
  </sheetViews>
  <sheetFormatPr baseColWidth="10" defaultRowHeight="15" x14ac:dyDescent="0"/>
  <cols>
    <col min="1" max="16384" width="10.83203125" style="129"/>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4" customHeight="1">
      <c r="A2" s="4" t="s">
        <v>8258</v>
      </c>
      <c r="B2" s="4" t="s">
        <v>8259</v>
      </c>
      <c r="C2" s="4" t="s">
        <v>95</v>
      </c>
      <c r="D2" s="4" t="s">
        <v>417</v>
      </c>
      <c r="E2" s="4" t="s">
        <v>1913</v>
      </c>
      <c r="F2" s="4" t="s">
        <v>1914</v>
      </c>
      <c r="G2" s="14">
        <v>37.392485000000001</v>
      </c>
      <c r="H2" s="14">
        <v>-6.0364509999999996</v>
      </c>
      <c r="I2" s="4" t="s">
        <v>8606</v>
      </c>
      <c r="J2" s="4" t="s">
        <v>6663</v>
      </c>
      <c r="K2" s="4" t="s">
        <v>8260</v>
      </c>
      <c r="L2" s="4"/>
      <c r="M2" s="71">
        <v>18.321300000000001</v>
      </c>
      <c r="N2" s="71"/>
      <c r="O2" s="71">
        <v>15.6487</v>
      </c>
      <c r="P2" s="71"/>
      <c r="Q2" s="71">
        <v>38.460799999999999</v>
      </c>
      <c r="R2" s="71"/>
      <c r="S2" s="14">
        <v>0.85412399999999999</v>
      </c>
      <c r="T2" s="76"/>
      <c r="U2" s="14">
        <v>2.0992419999999998</v>
      </c>
      <c r="V2" s="73"/>
      <c r="W2" s="5"/>
      <c r="X2" s="6"/>
      <c r="Y2" s="11"/>
      <c r="Z2" s="10"/>
      <c r="AA2" s="10"/>
      <c r="AB2" s="4"/>
      <c r="AC2" s="4"/>
      <c r="AD2" s="4"/>
      <c r="AE2" s="4"/>
      <c r="AF2" s="4"/>
      <c r="AG2" s="8"/>
      <c r="AH2" s="8"/>
      <c r="AI2" s="8"/>
      <c r="AJ2" s="8" t="s">
        <v>5624</v>
      </c>
      <c r="AK2" s="8"/>
      <c r="AL2" s="141">
        <v>318</v>
      </c>
      <c r="AM2" s="142">
        <v>9.74</v>
      </c>
      <c r="AN2" s="142">
        <v>3.9908999999999999</v>
      </c>
      <c r="AO2" s="4" t="s">
        <v>8261</v>
      </c>
      <c r="AP2" s="4" t="s">
        <v>6135</v>
      </c>
      <c r="AQ2" s="4" t="s">
        <v>8293</v>
      </c>
      <c r="AR2" s="4" t="s">
        <v>3048</v>
      </c>
      <c r="AS2" s="4"/>
    </row>
    <row r="3" spans="1:45" ht="14" customHeight="1">
      <c r="A3" s="4" t="s">
        <v>8262</v>
      </c>
      <c r="B3" s="4" t="s">
        <v>8263</v>
      </c>
      <c r="C3" s="4" t="s">
        <v>95</v>
      </c>
      <c r="D3" s="4" t="s">
        <v>417</v>
      </c>
      <c r="E3" s="4" t="s">
        <v>1913</v>
      </c>
      <c r="F3" s="4" t="s">
        <v>1914</v>
      </c>
      <c r="G3" s="14">
        <v>37.392485000000001</v>
      </c>
      <c r="H3" s="14">
        <v>-6.0364509999999996</v>
      </c>
      <c r="I3" s="4" t="s">
        <v>8606</v>
      </c>
      <c r="J3" s="4" t="s">
        <v>6663</v>
      </c>
      <c r="K3" s="4" t="s">
        <v>8264</v>
      </c>
      <c r="L3" s="4"/>
      <c r="M3" s="71">
        <v>18.325099999999999</v>
      </c>
      <c r="N3" s="71"/>
      <c r="O3" s="71">
        <v>15.652200000000001</v>
      </c>
      <c r="P3" s="71"/>
      <c r="Q3" s="71">
        <v>38.4754</v>
      </c>
      <c r="R3" s="71"/>
      <c r="S3" s="14">
        <v>0.85413899999999998</v>
      </c>
      <c r="T3" s="76"/>
      <c r="U3" s="14">
        <v>2.0996000000000001</v>
      </c>
      <c r="V3" s="73"/>
      <c r="W3" s="5"/>
      <c r="X3" s="6"/>
      <c r="Y3" s="11"/>
      <c r="Z3" s="10"/>
      <c r="AA3" s="10"/>
      <c r="AB3" s="4"/>
      <c r="AC3" s="4"/>
      <c r="AD3" s="4"/>
      <c r="AE3" s="4"/>
      <c r="AF3" s="4"/>
      <c r="AG3" s="8"/>
      <c r="AH3" s="8"/>
      <c r="AI3" s="8"/>
      <c r="AJ3" s="8" t="s">
        <v>5624</v>
      </c>
      <c r="AK3" s="8"/>
      <c r="AL3" s="141">
        <v>322</v>
      </c>
      <c r="AM3" s="142">
        <v>9.7530000000000001</v>
      </c>
      <c r="AN3" s="142">
        <v>3.9973999999999998</v>
      </c>
      <c r="AO3" s="4" t="s">
        <v>8261</v>
      </c>
      <c r="AP3" s="4" t="s">
        <v>6135</v>
      </c>
      <c r="AQ3" s="4" t="s">
        <v>8293</v>
      </c>
      <c r="AR3" s="4" t="s">
        <v>3048</v>
      </c>
      <c r="AS3" s="4"/>
    </row>
    <row r="4" spans="1:45" ht="14" customHeight="1">
      <c r="A4" s="4" t="s">
        <v>8265</v>
      </c>
      <c r="B4" s="4" t="s">
        <v>8266</v>
      </c>
      <c r="C4" s="4" t="s">
        <v>95</v>
      </c>
      <c r="D4" s="4" t="s">
        <v>417</v>
      </c>
      <c r="E4" s="4" t="s">
        <v>1913</v>
      </c>
      <c r="F4" s="4" t="s">
        <v>1914</v>
      </c>
      <c r="G4" s="14">
        <v>37.392485000000001</v>
      </c>
      <c r="H4" s="14">
        <v>-6.0364509999999996</v>
      </c>
      <c r="I4" s="4" t="s">
        <v>8606</v>
      </c>
      <c r="J4" s="4" t="s">
        <v>6663</v>
      </c>
      <c r="K4" s="4" t="s">
        <v>8267</v>
      </c>
      <c r="L4" s="4"/>
      <c r="M4" s="71">
        <v>18.200900000000001</v>
      </c>
      <c r="N4" s="71"/>
      <c r="O4" s="71">
        <v>15.6165</v>
      </c>
      <c r="P4" s="71"/>
      <c r="Q4" s="71">
        <v>38.3521</v>
      </c>
      <c r="R4" s="71"/>
      <c r="S4" s="14">
        <v>0.85800900000000002</v>
      </c>
      <c r="T4" s="76"/>
      <c r="U4" s="14">
        <v>2.1071520000000001</v>
      </c>
      <c r="V4" s="73"/>
      <c r="W4" s="5"/>
      <c r="X4" s="6"/>
      <c r="Y4" s="11"/>
      <c r="Z4" s="10"/>
      <c r="AA4" s="10"/>
      <c r="AB4" s="4"/>
      <c r="AC4" s="4"/>
      <c r="AD4" s="4"/>
      <c r="AE4" s="4"/>
      <c r="AF4" s="4"/>
      <c r="AG4" s="8"/>
      <c r="AH4" s="8"/>
      <c r="AI4" s="8"/>
      <c r="AJ4" s="8" t="s">
        <v>5624</v>
      </c>
      <c r="AK4" s="8"/>
      <c r="AL4" s="141">
        <v>347</v>
      </c>
      <c r="AM4" s="142">
        <v>9.6407000000000007</v>
      </c>
      <c r="AN4" s="142">
        <v>4.0035999999999996</v>
      </c>
      <c r="AO4" s="4" t="s">
        <v>8261</v>
      </c>
      <c r="AP4" s="4" t="s">
        <v>6135</v>
      </c>
      <c r="AQ4" s="4" t="s">
        <v>8293</v>
      </c>
      <c r="AR4" s="4" t="s">
        <v>3048</v>
      </c>
      <c r="AS4" s="4"/>
    </row>
    <row r="5" spans="1:45" ht="14" customHeight="1">
      <c r="A5" s="4" t="s">
        <v>8268</v>
      </c>
      <c r="B5" s="4" t="s">
        <v>8269</v>
      </c>
      <c r="C5" s="4" t="s">
        <v>95</v>
      </c>
      <c r="D5" s="4" t="s">
        <v>417</v>
      </c>
      <c r="E5" s="4" t="s">
        <v>1913</v>
      </c>
      <c r="F5" s="4" t="s">
        <v>1914</v>
      </c>
      <c r="G5" s="14">
        <v>37.392485000000001</v>
      </c>
      <c r="H5" s="14">
        <v>-6.0364509999999996</v>
      </c>
      <c r="I5" s="4" t="s">
        <v>8606</v>
      </c>
      <c r="J5" s="4" t="s">
        <v>2372</v>
      </c>
      <c r="K5" s="4" t="s">
        <v>8270</v>
      </c>
      <c r="L5" s="4"/>
      <c r="M5" s="71">
        <v>18.403700000000001</v>
      </c>
      <c r="N5" s="71"/>
      <c r="O5" s="71">
        <v>15.7515</v>
      </c>
      <c r="P5" s="71"/>
      <c r="Q5" s="71">
        <v>38.801299999999998</v>
      </c>
      <c r="R5" s="71"/>
      <c r="S5" s="14">
        <v>0.85588500000000001</v>
      </c>
      <c r="T5" s="76"/>
      <c r="U5" s="14">
        <v>2.1083449999999999</v>
      </c>
      <c r="V5" s="73"/>
      <c r="W5" s="5"/>
      <c r="X5" s="6"/>
      <c r="Y5" s="11"/>
      <c r="Z5" s="10"/>
      <c r="AA5" s="10"/>
      <c r="AB5" s="4"/>
      <c r="AC5" s="4"/>
      <c r="AD5" s="4"/>
      <c r="AE5" s="4"/>
      <c r="AF5" s="4"/>
      <c r="AG5" s="8"/>
      <c r="AH5" s="8"/>
      <c r="AI5" s="8"/>
      <c r="AJ5" s="8" t="s">
        <v>5624</v>
      </c>
      <c r="AK5" s="8"/>
      <c r="AL5" s="141">
        <v>446</v>
      </c>
      <c r="AM5" s="142">
        <v>10.132300000000001</v>
      </c>
      <c r="AN5" s="142">
        <v>4.1523000000000003</v>
      </c>
      <c r="AO5" s="4" t="s">
        <v>8261</v>
      </c>
      <c r="AP5" s="4" t="s">
        <v>6135</v>
      </c>
      <c r="AQ5" s="4" t="s">
        <v>8293</v>
      </c>
      <c r="AR5" s="4" t="s">
        <v>3048</v>
      </c>
      <c r="AS5" s="4"/>
    </row>
  </sheetData>
  <conditionalFormatting sqref="AQ2:AQ5">
    <cfRule type="containsText" dxfId="77"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
  <sheetViews>
    <sheetView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4" width="12.6640625" style="1"/>
    <col min="15" max="15" width="15.83203125" style="1" customWidth="1"/>
    <col min="16"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4478</v>
      </c>
      <c r="B2" s="4" t="s">
        <v>1089</v>
      </c>
      <c r="C2" s="4" t="s">
        <v>95</v>
      </c>
      <c r="D2" s="4" t="s">
        <v>3200</v>
      </c>
      <c r="E2" s="4" t="s">
        <v>1090</v>
      </c>
      <c r="F2" s="4" t="s">
        <v>1091</v>
      </c>
      <c r="G2" s="14">
        <v>37.334083999999997</v>
      </c>
      <c r="H2" s="14">
        <v>-1.877723</v>
      </c>
      <c r="I2" s="4" t="s">
        <v>8606</v>
      </c>
      <c r="J2" s="4" t="s">
        <v>5616</v>
      </c>
      <c r="K2" s="4" t="s">
        <v>907</v>
      </c>
      <c r="L2" s="4"/>
      <c r="M2" s="71">
        <v>18.577999999999999</v>
      </c>
      <c r="N2" s="71"/>
      <c r="O2" s="71">
        <v>15.6828</v>
      </c>
      <c r="P2" s="71"/>
      <c r="Q2" s="71">
        <v>38.686999999999998</v>
      </c>
      <c r="R2" s="71"/>
      <c r="S2" s="7">
        <v>0.84416000000000002</v>
      </c>
      <c r="T2" s="7"/>
      <c r="U2" s="7">
        <v>2.0823999999999998</v>
      </c>
      <c r="V2" s="7"/>
      <c r="W2" s="5"/>
      <c r="X2" s="6"/>
      <c r="Y2" s="11"/>
      <c r="Z2" s="10"/>
      <c r="AA2" s="10"/>
      <c r="AB2" s="4"/>
      <c r="AC2" s="4"/>
      <c r="AD2" s="4"/>
      <c r="AE2" s="4"/>
      <c r="AF2" s="4"/>
      <c r="AG2" s="8"/>
      <c r="AH2" s="8"/>
      <c r="AI2" s="8"/>
      <c r="AJ2" s="8" t="s">
        <v>5624</v>
      </c>
      <c r="AK2" s="8"/>
      <c r="AL2" s="141">
        <v>193</v>
      </c>
      <c r="AM2" s="142">
        <v>9.8168000000000006</v>
      </c>
      <c r="AN2" s="142">
        <v>3.9502999999999999</v>
      </c>
      <c r="AO2" s="4" t="s">
        <v>1092</v>
      </c>
      <c r="AP2" s="4" t="s">
        <v>6136</v>
      </c>
      <c r="AQ2" s="130" t="s">
        <v>8293</v>
      </c>
      <c r="AR2" s="131" t="s">
        <v>3048</v>
      </c>
      <c r="AS2" s="4"/>
    </row>
    <row r="3" spans="1:45" customFormat="1">
      <c r="A3" s="4" t="s">
        <v>4479</v>
      </c>
      <c r="B3" s="4" t="s">
        <v>1093</v>
      </c>
      <c r="C3" s="4" t="s">
        <v>95</v>
      </c>
      <c r="D3" s="4" t="s">
        <v>3200</v>
      </c>
      <c r="E3" s="4" t="s">
        <v>1090</v>
      </c>
      <c r="F3" s="4" t="s">
        <v>1091</v>
      </c>
      <c r="G3" s="14">
        <v>37.334083999999997</v>
      </c>
      <c r="H3" s="14">
        <v>-1.877723</v>
      </c>
      <c r="I3" s="4" t="s">
        <v>8606</v>
      </c>
      <c r="J3" s="4" t="s">
        <v>6693</v>
      </c>
      <c r="K3" s="4" t="s">
        <v>1094</v>
      </c>
      <c r="L3" s="4"/>
      <c r="M3" s="71">
        <v>18.666799999999999</v>
      </c>
      <c r="N3" s="71"/>
      <c r="O3" s="71">
        <v>15.664899999999999</v>
      </c>
      <c r="P3" s="71"/>
      <c r="Q3" s="71">
        <v>38.790599999999998</v>
      </c>
      <c r="R3" s="71"/>
      <c r="S3" s="7">
        <v>0.83918000000000004</v>
      </c>
      <c r="T3" s="7"/>
      <c r="U3" s="7">
        <v>2.07796</v>
      </c>
      <c r="V3" s="7"/>
      <c r="W3" s="5"/>
      <c r="X3" s="6"/>
      <c r="Y3" s="11"/>
      <c r="Z3" s="10"/>
      <c r="AA3" s="10"/>
      <c r="AB3" s="4"/>
      <c r="AC3" s="4"/>
      <c r="AD3" s="4"/>
      <c r="AE3" s="4"/>
      <c r="AF3" s="4"/>
      <c r="AG3" s="8"/>
      <c r="AH3" s="8"/>
      <c r="AI3" s="8"/>
      <c r="AJ3" s="8" t="s">
        <v>5624</v>
      </c>
      <c r="AK3" s="8"/>
      <c r="AL3" s="141">
        <v>91</v>
      </c>
      <c r="AM3" s="142">
        <v>9.7294</v>
      </c>
      <c r="AN3" s="142">
        <v>3.9388999999999998</v>
      </c>
      <c r="AO3" s="4" t="s">
        <v>1092</v>
      </c>
      <c r="AP3" s="4" t="s">
        <v>6136</v>
      </c>
      <c r="AQ3" s="130" t="s">
        <v>8293</v>
      </c>
      <c r="AR3" s="131" t="s">
        <v>3048</v>
      </c>
      <c r="AS3" s="4"/>
    </row>
    <row r="4" spans="1:45" customFormat="1">
      <c r="A4" s="4" t="s">
        <v>4480</v>
      </c>
      <c r="B4" s="4" t="s">
        <v>1095</v>
      </c>
      <c r="C4" s="4" t="s">
        <v>95</v>
      </c>
      <c r="D4" s="4" t="s">
        <v>3200</v>
      </c>
      <c r="E4" s="4" t="s">
        <v>1090</v>
      </c>
      <c r="F4" s="4" t="s">
        <v>1091</v>
      </c>
      <c r="G4" s="14">
        <v>37.334083999999997</v>
      </c>
      <c r="H4" s="14">
        <v>-1.877723</v>
      </c>
      <c r="I4" s="4" t="s">
        <v>8606</v>
      </c>
      <c r="J4" s="4" t="s">
        <v>6693</v>
      </c>
      <c r="K4" s="4" t="s">
        <v>1096</v>
      </c>
      <c r="L4" s="4"/>
      <c r="M4" s="71">
        <v>18.649699999999999</v>
      </c>
      <c r="N4" s="71"/>
      <c r="O4" s="71">
        <v>15.6745</v>
      </c>
      <c r="P4" s="71"/>
      <c r="Q4" s="71">
        <v>38.773099999999999</v>
      </c>
      <c r="R4" s="71"/>
      <c r="S4" s="7">
        <v>0.84047000000000005</v>
      </c>
      <c r="T4" s="7"/>
      <c r="U4" s="7">
        <v>2.0789300000000002</v>
      </c>
      <c r="V4" s="7"/>
      <c r="W4" s="5"/>
      <c r="X4" s="6"/>
      <c r="Y4" s="11"/>
      <c r="Z4" s="10"/>
      <c r="AA4" s="10"/>
      <c r="AB4" s="4"/>
      <c r="AC4" s="4"/>
      <c r="AD4" s="4"/>
      <c r="AE4" s="4"/>
      <c r="AF4" s="4"/>
      <c r="AG4" s="8"/>
      <c r="AH4" s="8"/>
      <c r="AI4" s="8"/>
      <c r="AJ4" s="8" t="s">
        <v>5624</v>
      </c>
      <c r="AK4" s="8"/>
      <c r="AL4" s="141">
        <v>123</v>
      </c>
      <c r="AM4" s="142">
        <v>9.7698</v>
      </c>
      <c r="AN4" s="142">
        <v>3.9445999999999999</v>
      </c>
      <c r="AO4" s="4" t="s">
        <v>1092</v>
      </c>
      <c r="AP4" s="4" t="s">
        <v>6136</v>
      </c>
      <c r="AQ4" s="130" t="s">
        <v>8293</v>
      </c>
      <c r="AR4" s="131" t="s">
        <v>3048</v>
      </c>
      <c r="AS4" s="4"/>
    </row>
    <row r="5" spans="1:45" customFormat="1">
      <c r="A5" s="4" t="s">
        <v>4481</v>
      </c>
      <c r="B5" s="4" t="s">
        <v>1097</v>
      </c>
      <c r="C5" s="4" t="s">
        <v>95</v>
      </c>
      <c r="D5" s="4" t="s">
        <v>3200</v>
      </c>
      <c r="E5" s="4" t="s">
        <v>1090</v>
      </c>
      <c r="F5" s="4" t="s">
        <v>1091</v>
      </c>
      <c r="G5" s="14">
        <v>37.334083999999997</v>
      </c>
      <c r="H5" s="14">
        <v>-1.877723</v>
      </c>
      <c r="I5" s="4" t="s">
        <v>8606</v>
      </c>
      <c r="J5" s="4" t="s">
        <v>6693</v>
      </c>
      <c r="K5" s="4" t="s">
        <v>1096</v>
      </c>
      <c r="L5" s="4"/>
      <c r="M5" s="71">
        <v>18.682700000000001</v>
      </c>
      <c r="N5" s="71"/>
      <c r="O5" s="71">
        <v>15.667999999999999</v>
      </c>
      <c r="P5" s="71"/>
      <c r="Q5" s="71">
        <v>38.8371</v>
      </c>
      <c r="R5" s="71"/>
      <c r="S5" s="7">
        <v>0.83862999999999999</v>
      </c>
      <c r="T5" s="7"/>
      <c r="U5" s="7">
        <v>2.0786799999999999</v>
      </c>
      <c r="V5" s="7"/>
      <c r="W5" s="5"/>
      <c r="X5" s="6"/>
      <c r="Y5" s="11"/>
      <c r="Z5" s="10"/>
      <c r="AA5" s="10"/>
      <c r="AB5" s="4"/>
      <c r="AC5" s="4"/>
      <c r="AD5" s="4"/>
      <c r="AE5" s="4"/>
      <c r="AF5" s="4"/>
      <c r="AG5" s="8"/>
      <c r="AH5" s="8"/>
      <c r="AI5" s="8"/>
      <c r="AJ5" s="8" t="s">
        <v>5624</v>
      </c>
      <c r="AK5" s="8"/>
      <c r="AL5" s="141">
        <v>86</v>
      </c>
      <c r="AM5" s="142">
        <v>9.7383000000000006</v>
      </c>
      <c r="AN5" s="142">
        <v>3.9533</v>
      </c>
      <c r="AO5" s="4" t="s">
        <v>1092</v>
      </c>
      <c r="AP5" s="4" t="s">
        <v>6136</v>
      </c>
      <c r="AQ5" s="130" t="s">
        <v>8293</v>
      </c>
      <c r="AR5" s="131" t="s">
        <v>3048</v>
      </c>
      <c r="AS5" s="4"/>
    </row>
    <row r="6" spans="1:45" customFormat="1">
      <c r="A6" s="4" t="s">
        <v>4482</v>
      </c>
      <c r="B6" s="4" t="s">
        <v>1098</v>
      </c>
      <c r="C6" s="4" t="s">
        <v>95</v>
      </c>
      <c r="D6" s="4" t="s">
        <v>3200</v>
      </c>
      <c r="E6" s="4" t="s">
        <v>1099</v>
      </c>
      <c r="F6" s="4" t="s">
        <v>1100</v>
      </c>
      <c r="G6" s="14">
        <v>37.170105999999997</v>
      </c>
      <c r="H6" s="14">
        <v>-1.9580299999999999</v>
      </c>
      <c r="I6" s="4" t="s">
        <v>100</v>
      </c>
      <c r="J6" s="4" t="s">
        <v>3053</v>
      </c>
      <c r="K6" s="4" t="s">
        <v>3053</v>
      </c>
      <c r="L6" s="4" t="s">
        <v>114</v>
      </c>
      <c r="M6" s="71">
        <v>18.802499999999998</v>
      </c>
      <c r="N6" s="71"/>
      <c r="O6" s="71">
        <v>15.682</v>
      </c>
      <c r="P6" s="71"/>
      <c r="Q6" s="71">
        <v>39.045200000000001</v>
      </c>
      <c r="R6" s="71"/>
      <c r="S6" s="7">
        <v>0.83404</v>
      </c>
      <c r="T6" s="7"/>
      <c r="U6" s="7">
        <v>2.0765400000000001</v>
      </c>
      <c r="V6" s="7"/>
      <c r="W6" s="5"/>
      <c r="X6" s="6"/>
      <c r="Y6" s="11"/>
      <c r="Z6" s="10"/>
      <c r="AA6" s="10"/>
      <c r="AB6" s="4" t="s">
        <v>6741</v>
      </c>
      <c r="AC6" s="4"/>
      <c r="AD6" s="4"/>
      <c r="AE6" s="4"/>
      <c r="AF6" s="4"/>
      <c r="AG6" s="8"/>
      <c r="AH6" s="8"/>
      <c r="AI6" s="8"/>
      <c r="AJ6" s="8"/>
      <c r="AK6" s="8"/>
      <c r="AL6" s="141">
        <v>24</v>
      </c>
      <c r="AM6" s="142">
        <v>9.7698999999999998</v>
      </c>
      <c r="AN6" s="142">
        <v>3.9851000000000001</v>
      </c>
      <c r="AO6" s="4" t="s">
        <v>1092</v>
      </c>
      <c r="AP6" s="4" t="s">
        <v>6136</v>
      </c>
      <c r="AQ6" s="130" t="s">
        <v>8293</v>
      </c>
      <c r="AR6" s="131" t="s">
        <v>3048</v>
      </c>
      <c r="AS6" s="4"/>
    </row>
    <row r="7" spans="1:45" customFormat="1">
      <c r="A7" s="4" t="s">
        <v>4483</v>
      </c>
      <c r="B7" s="4" t="s">
        <v>1101</v>
      </c>
      <c r="C7" s="4" t="s">
        <v>95</v>
      </c>
      <c r="D7" s="4" t="s">
        <v>3200</v>
      </c>
      <c r="E7" s="4" t="s">
        <v>1099</v>
      </c>
      <c r="F7" s="4" t="s">
        <v>1100</v>
      </c>
      <c r="G7" s="14">
        <v>37.170105999999997</v>
      </c>
      <c r="H7" s="14">
        <v>-1.9580299999999999</v>
      </c>
      <c r="I7" s="4" t="s">
        <v>100</v>
      </c>
      <c r="J7" s="4" t="s">
        <v>5616</v>
      </c>
      <c r="K7" s="4" t="s">
        <v>117</v>
      </c>
      <c r="L7" s="4" t="s">
        <v>114</v>
      </c>
      <c r="M7" s="71">
        <v>18.809899999999999</v>
      </c>
      <c r="N7" s="71"/>
      <c r="O7" s="71">
        <v>15.678000000000001</v>
      </c>
      <c r="P7" s="71"/>
      <c r="Q7" s="71">
        <v>39.031700000000001</v>
      </c>
      <c r="R7" s="71"/>
      <c r="S7" s="7">
        <v>0.83347000000000004</v>
      </c>
      <c r="T7" s="7"/>
      <c r="U7" s="7">
        <v>2.0750000000000002</v>
      </c>
      <c r="V7" s="7"/>
      <c r="W7" s="5"/>
      <c r="X7" s="6"/>
      <c r="Y7" s="11"/>
      <c r="Z7" s="10"/>
      <c r="AA7" s="10"/>
      <c r="AB7" s="4" t="s">
        <v>6741</v>
      </c>
      <c r="AC7" s="4"/>
      <c r="AD7" s="4"/>
      <c r="AE7" s="4"/>
      <c r="AF7" s="4"/>
      <c r="AG7" s="8"/>
      <c r="AH7" s="8"/>
      <c r="AI7" s="8"/>
      <c r="AJ7" s="8"/>
      <c r="AK7" s="8"/>
      <c r="AL7" s="141">
        <v>10</v>
      </c>
      <c r="AM7" s="142">
        <v>9.7531999999999996</v>
      </c>
      <c r="AN7" s="142">
        <v>3.9721000000000002</v>
      </c>
      <c r="AO7" s="4" t="s">
        <v>1092</v>
      </c>
      <c r="AP7" s="4" t="s">
        <v>6136</v>
      </c>
      <c r="AQ7" s="130" t="s">
        <v>8293</v>
      </c>
      <c r="AR7" s="131" t="s">
        <v>3048</v>
      </c>
      <c r="AS7" s="4"/>
    </row>
    <row r="8" spans="1:45" customFormat="1">
      <c r="A8" s="4" t="s">
        <v>4484</v>
      </c>
      <c r="B8" s="4" t="s">
        <v>1102</v>
      </c>
      <c r="C8" s="4" t="s">
        <v>95</v>
      </c>
      <c r="D8" s="4" t="s">
        <v>3200</v>
      </c>
      <c r="E8" s="4" t="s">
        <v>1099</v>
      </c>
      <c r="F8" s="4" t="s">
        <v>1100</v>
      </c>
      <c r="G8" s="14">
        <v>37.170105999999997</v>
      </c>
      <c r="H8" s="14">
        <v>-1.9580299999999999</v>
      </c>
      <c r="I8" s="4" t="s">
        <v>100</v>
      </c>
      <c r="J8" s="4" t="s">
        <v>5616</v>
      </c>
      <c r="K8" s="4" t="s">
        <v>117</v>
      </c>
      <c r="L8" s="4" t="s">
        <v>114</v>
      </c>
      <c r="M8" s="71">
        <v>18.822700000000001</v>
      </c>
      <c r="N8" s="71"/>
      <c r="O8" s="71">
        <v>15.682</v>
      </c>
      <c r="P8" s="71"/>
      <c r="Q8" s="71">
        <v>39.049799999999998</v>
      </c>
      <c r="R8" s="71"/>
      <c r="S8" s="7">
        <v>0.83316000000000001</v>
      </c>
      <c r="T8" s="7"/>
      <c r="U8" s="7">
        <v>2.0745499999999999</v>
      </c>
      <c r="V8" s="7"/>
      <c r="W8" s="5"/>
      <c r="X8" s="6"/>
      <c r="Y8" s="11"/>
      <c r="Z8" s="10"/>
      <c r="AA8" s="10"/>
      <c r="AB8" s="4" t="s">
        <v>6741</v>
      </c>
      <c r="AC8" s="4"/>
      <c r="AD8" s="4"/>
      <c r="AE8" s="4"/>
      <c r="AF8" s="4"/>
      <c r="AG8" s="8"/>
      <c r="AH8" s="8"/>
      <c r="AI8" s="8"/>
      <c r="AJ8" s="8"/>
      <c r="AK8" s="8"/>
      <c r="AL8" s="141">
        <v>8</v>
      </c>
      <c r="AM8" s="142">
        <v>9.7662999999999993</v>
      </c>
      <c r="AN8" s="142">
        <v>3.9742999999999999</v>
      </c>
      <c r="AO8" s="4" t="s">
        <v>1092</v>
      </c>
      <c r="AP8" s="4" t="s">
        <v>6136</v>
      </c>
      <c r="AQ8" s="130" t="s">
        <v>8293</v>
      </c>
      <c r="AR8" s="131" t="s">
        <v>3048</v>
      </c>
      <c r="AS8" s="4"/>
    </row>
    <row r="9" spans="1:45" customFormat="1">
      <c r="A9" s="4" t="s">
        <v>4485</v>
      </c>
      <c r="B9" s="4" t="s">
        <v>1103</v>
      </c>
      <c r="C9" s="4" t="s">
        <v>95</v>
      </c>
      <c r="D9" s="4" t="s">
        <v>3200</v>
      </c>
      <c r="E9" s="4" t="s">
        <v>1104</v>
      </c>
      <c r="F9" s="4" t="s">
        <v>1105</v>
      </c>
      <c r="G9" s="14">
        <v>36.951675999999999</v>
      </c>
      <c r="H9" s="14">
        <v>-2.5100980000000002</v>
      </c>
      <c r="I9" s="4" t="s">
        <v>100</v>
      </c>
      <c r="J9" s="4" t="s">
        <v>3053</v>
      </c>
      <c r="K9" s="4" t="s">
        <v>3053</v>
      </c>
      <c r="L9" s="4" t="s">
        <v>114</v>
      </c>
      <c r="M9" s="71">
        <v>18.329000000000001</v>
      </c>
      <c r="N9" s="71"/>
      <c r="O9" s="71">
        <v>15.659000000000001</v>
      </c>
      <c r="P9" s="71"/>
      <c r="Q9" s="71">
        <v>38.494799999999998</v>
      </c>
      <c r="R9" s="71"/>
      <c r="S9" s="7">
        <v>0.85433000000000003</v>
      </c>
      <c r="T9" s="7"/>
      <c r="U9" s="7">
        <v>2.1001500000000002</v>
      </c>
      <c r="V9" s="7"/>
      <c r="W9" s="5"/>
      <c r="X9" s="6"/>
      <c r="Y9" s="11"/>
      <c r="Z9" s="10"/>
      <c r="AA9" s="10"/>
      <c r="AB9" s="4" t="s">
        <v>6741</v>
      </c>
      <c r="AC9" s="4"/>
      <c r="AD9" s="4"/>
      <c r="AE9" s="4"/>
      <c r="AF9" s="4"/>
      <c r="AG9" s="8"/>
      <c r="AH9" s="8"/>
      <c r="AI9" s="8"/>
      <c r="AJ9" s="8"/>
      <c r="AK9" s="8"/>
      <c r="AL9" s="141">
        <v>332</v>
      </c>
      <c r="AM9" s="142">
        <v>9.7791999999999994</v>
      </c>
      <c r="AN9" s="142">
        <v>4.0075000000000003</v>
      </c>
      <c r="AO9" s="4" t="s">
        <v>1092</v>
      </c>
      <c r="AP9" s="4" t="s">
        <v>6136</v>
      </c>
      <c r="AQ9" s="130" t="s">
        <v>8293</v>
      </c>
      <c r="AR9" s="131" t="s">
        <v>3048</v>
      </c>
      <c r="AS9" s="4"/>
    </row>
    <row r="10" spans="1:45" customFormat="1">
      <c r="A10" s="4" t="s">
        <v>4486</v>
      </c>
      <c r="B10" s="4" t="s">
        <v>1106</v>
      </c>
      <c r="C10" s="4" t="s">
        <v>95</v>
      </c>
      <c r="D10" s="4" t="s">
        <v>3200</v>
      </c>
      <c r="E10" s="4" t="s">
        <v>1104</v>
      </c>
      <c r="F10" s="4" t="s">
        <v>1105</v>
      </c>
      <c r="G10" s="14">
        <v>36.951675999999999</v>
      </c>
      <c r="H10" s="14">
        <v>-2.5100980000000002</v>
      </c>
      <c r="I10" s="4" t="s">
        <v>100</v>
      </c>
      <c r="J10" s="4" t="s">
        <v>3053</v>
      </c>
      <c r="K10" s="4" t="s">
        <v>3053</v>
      </c>
      <c r="L10" s="4" t="s">
        <v>114</v>
      </c>
      <c r="M10" s="71">
        <v>18.341699999999999</v>
      </c>
      <c r="N10" s="71"/>
      <c r="O10" s="71">
        <v>15.670999999999999</v>
      </c>
      <c r="P10" s="71"/>
      <c r="Q10" s="71">
        <v>38.5379</v>
      </c>
      <c r="R10" s="71"/>
      <c r="S10" s="7">
        <v>0.85438999999999998</v>
      </c>
      <c r="T10" s="7"/>
      <c r="U10" s="7">
        <v>2.1010499999999999</v>
      </c>
      <c r="V10" s="7"/>
      <c r="W10" s="5"/>
      <c r="X10" s="6"/>
      <c r="Y10" s="11"/>
      <c r="Z10" s="10"/>
      <c r="AA10" s="10"/>
      <c r="AB10" s="4" t="s">
        <v>6741</v>
      </c>
      <c r="AC10" s="4"/>
      <c r="AD10" s="4"/>
      <c r="AE10" s="4"/>
      <c r="AF10" s="4"/>
      <c r="AG10" s="8"/>
      <c r="AH10" s="8"/>
      <c r="AI10" s="8"/>
      <c r="AJ10" s="8"/>
      <c r="AK10" s="8"/>
      <c r="AL10" s="141">
        <v>345</v>
      </c>
      <c r="AM10" s="142">
        <v>9.8239999999999998</v>
      </c>
      <c r="AN10" s="142">
        <v>4.0262000000000002</v>
      </c>
      <c r="AO10" s="4" t="s">
        <v>1092</v>
      </c>
      <c r="AP10" s="4" t="s">
        <v>6136</v>
      </c>
      <c r="AQ10" s="130" t="s">
        <v>8293</v>
      </c>
      <c r="AR10" s="131" t="s">
        <v>3048</v>
      </c>
      <c r="AS10" s="4"/>
    </row>
    <row r="11" spans="1:45" customFormat="1">
      <c r="A11" s="4" t="s">
        <v>4487</v>
      </c>
      <c r="B11" s="4" t="s">
        <v>1107</v>
      </c>
      <c r="C11" s="4" t="s">
        <v>95</v>
      </c>
      <c r="D11" s="4" t="s">
        <v>3200</v>
      </c>
      <c r="E11" s="4" t="s">
        <v>1108</v>
      </c>
      <c r="F11" s="4" t="s">
        <v>1109</v>
      </c>
      <c r="G11" s="14">
        <v>36.951675999999999</v>
      </c>
      <c r="H11" s="14">
        <v>-2.5100980000000002</v>
      </c>
      <c r="I11" s="4" t="s">
        <v>100</v>
      </c>
      <c r="J11" s="4" t="s">
        <v>3053</v>
      </c>
      <c r="K11" s="4" t="s">
        <v>3053</v>
      </c>
      <c r="L11" s="4" t="s">
        <v>114</v>
      </c>
      <c r="M11" s="71">
        <v>18.337299999999999</v>
      </c>
      <c r="N11" s="71"/>
      <c r="O11" s="71">
        <v>15.667</v>
      </c>
      <c r="P11" s="71"/>
      <c r="Q11" s="71">
        <v>38.524799999999999</v>
      </c>
      <c r="R11" s="71"/>
      <c r="S11" s="7">
        <v>0.85438999999999998</v>
      </c>
      <c r="T11" s="7"/>
      <c r="U11" s="7">
        <v>2.1008499999999999</v>
      </c>
      <c r="V11" s="7"/>
      <c r="W11" s="5"/>
      <c r="X11" s="6"/>
      <c r="Y11" s="11"/>
      <c r="Z11" s="10"/>
      <c r="AA11" s="10"/>
      <c r="AB11" s="4" t="s">
        <v>6741</v>
      </c>
      <c r="AC11" s="4"/>
      <c r="AD11" s="4"/>
      <c r="AE11" s="4"/>
      <c r="AF11" s="4"/>
      <c r="AG11" s="8"/>
      <c r="AH11" s="8"/>
      <c r="AI11" s="8"/>
      <c r="AJ11" s="8"/>
      <c r="AK11" s="8"/>
      <c r="AL11" s="141">
        <v>341</v>
      </c>
      <c r="AM11" s="142">
        <v>9.8091000000000008</v>
      </c>
      <c r="AN11" s="142">
        <v>4.0208000000000004</v>
      </c>
      <c r="AO11" s="4" t="s">
        <v>1092</v>
      </c>
      <c r="AP11" s="4" t="s">
        <v>6136</v>
      </c>
      <c r="AQ11" s="130" t="s">
        <v>8293</v>
      </c>
      <c r="AR11" s="131" t="s">
        <v>3048</v>
      </c>
      <c r="AS11" s="4"/>
    </row>
    <row r="12" spans="1:45" customFormat="1">
      <c r="A12" s="4" t="s">
        <v>4488</v>
      </c>
      <c r="B12" s="4" t="s">
        <v>1110</v>
      </c>
      <c r="C12" s="4" t="s">
        <v>95</v>
      </c>
      <c r="D12" s="4" t="s">
        <v>3200</v>
      </c>
      <c r="E12" s="4" t="s">
        <v>1108</v>
      </c>
      <c r="F12" s="4" t="s">
        <v>1109</v>
      </c>
      <c r="G12" s="14">
        <v>36.951675999999999</v>
      </c>
      <c r="H12" s="14">
        <v>-2.5100980000000002</v>
      </c>
      <c r="I12" s="4" t="s">
        <v>100</v>
      </c>
      <c r="J12" s="4" t="s">
        <v>3053</v>
      </c>
      <c r="K12" s="4" t="s">
        <v>3053</v>
      </c>
      <c r="L12" s="4" t="s">
        <v>114</v>
      </c>
      <c r="M12" s="71">
        <v>18.324300000000001</v>
      </c>
      <c r="N12" s="71"/>
      <c r="O12" s="71">
        <v>15.653</v>
      </c>
      <c r="P12" s="71"/>
      <c r="Q12" s="71">
        <v>38.475499999999997</v>
      </c>
      <c r="R12" s="71"/>
      <c r="S12" s="7">
        <v>0.85419999999999996</v>
      </c>
      <c r="T12" s="7"/>
      <c r="U12" s="7">
        <v>2.09964</v>
      </c>
      <c r="V12" s="7"/>
      <c r="W12" s="5"/>
      <c r="X12" s="6"/>
      <c r="Y12" s="11"/>
      <c r="Z12" s="10"/>
      <c r="AA12" s="10"/>
      <c r="AB12" s="4" t="s">
        <v>6741</v>
      </c>
      <c r="AC12" s="4"/>
      <c r="AD12" s="4"/>
      <c r="AE12" s="4"/>
      <c r="AF12" s="4"/>
      <c r="AG12" s="8"/>
      <c r="AH12" s="8"/>
      <c r="AI12" s="8"/>
      <c r="AJ12" s="8"/>
      <c r="AK12" s="8"/>
      <c r="AL12" s="141">
        <v>324</v>
      </c>
      <c r="AM12" s="142">
        <v>9.7563999999999993</v>
      </c>
      <c r="AN12" s="142">
        <v>3.9983</v>
      </c>
      <c r="AO12" s="4" t="s">
        <v>1092</v>
      </c>
      <c r="AP12" s="4" t="s">
        <v>6136</v>
      </c>
      <c r="AQ12" s="130" t="s">
        <v>8293</v>
      </c>
      <c r="AR12" s="131" t="s">
        <v>3048</v>
      </c>
      <c r="AS12" s="4"/>
    </row>
    <row r="13" spans="1:45" customFormat="1">
      <c r="A13" s="4" t="s">
        <v>4489</v>
      </c>
      <c r="B13" s="4" t="s">
        <v>1111</v>
      </c>
      <c r="C13" s="4" t="s">
        <v>95</v>
      </c>
      <c r="D13" s="4" t="s">
        <v>3200</v>
      </c>
      <c r="E13" s="4" t="s">
        <v>1112</v>
      </c>
      <c r="F13" s="4" t="s">
        <v>1113</v>
      </c>
      <c r="G13" s="14">
        <v>36.975822000000001</v>
      </c>
      <c r="H13" s="14">
        <v>-2.9664190000000001</v>
      </c>
      <c r="I13" s="4" t="s">
        <v>100</v>
      </c>
      <c r="J13" s="4" t="s">
        <v>5616</v>
      </c>
      <c r="K13" s="4" t="s">
        <v>117</v>
      </c>
      <c r="L13" s="4" t="s">
        <v>114</v>
      </c>
      <c r="M13" s="71">
        <v>18.7407</v>
      </c>
      <c r="N13" s="71"/>
      <c r="O13" s="71">
        <v>15.706</v>
      </c>
      <c r="P13" s="71"/>
      <c r="Q13" s="71">
        <v>38.8675</v>
      </c>
      <c r="R13" s="71"/>
      <c r="S13" s="7">
        <v>0.83806000000000003</v>
      </c>
      <c r="T13" s="7"/>
      <c r="U13" s="7">
        <v>2.0739000000000001</v>
      </c>
      <c r="V13" s="7"/>
      <c r="W13" s="5"/>
      <c r="X13" s="6"/>
      <c r="Y13" s="11"/>
      <c r="Z13" s="10"/>
      <c r="AA13" s="10"/>
      <c r="AB13" s="4" t="s">
        <v>6741</v>
      </c>
      <c r="AC13" s="4"/>
      <c r="AD13" s="4"/>
      <c r="AE13" s="4"/>
      <c r="AF13" s="4"/>
      <c r="AG13" s="8"/>
      <c r="AH13" s="8"/>
      <c r="AI13" s="8"/>
      <c r="AJ13" s="8"/>
      <c r="AK13" s="8"/>
      <c r="AL13" s="141">
        <v>117</v>
      </c>
      <c r="AM13" s="142">
        <v>9.8739000000000008</v>
      </c>
      <c r="AN13" s="142">
        <v>3.9447000000000001</v>
      </c>
      <c r="AO13" s="4" t="s">
        <v>1092</v>
      </c>
      <c r="AP13" s="4" t="s">
        <v>6136</v>
      </c>
      <c r="AQ13" s="130" t="s">
        <v>8293</v>
      </c>
      <c r="AR13" s="131" t="s">
        <v>3048</v>
      </c>
      <c r="AS13" s="4"/>
    </row>
    <row r="14" spans="1:45" customFormat="1">
      <c r="A14" s="4" t="s">
        <v>4490</v>
      </c>
      <c r="B14" s="4" t="s">
        <v>1114</v>
      </c>
      <c r="C14" s="4" t="s">
        <v>95</v>
      </c>
      <c r="D14" s="4" t="s">
        <v>3200</v>
      </c>
      <c r="E14" s="4" t="s">
        <v>1112</v>
      </c>
      <c r="F14" s="4" t="s">
        <v>1113</v>
      </c>
      <c r="G14" s="14">
        <v>36.975822000000001</v>
      </c>
      <c r="H14" s="14">
        <v>-2.9664190000000001</v>
      </c>
      <c r="I14" s="4" t="s">
        <v>100</v>
      </c>
      <c r="J14" s="4" t="s">
        <v>5616</v>
      </c>
      <c r="K14" s="4" t="s">
        <v>117</v>
      </c>
      <c r="L14" s="4" t="s">
        <v>114</v>
      </c>
      <c r="M14" s="71">
        <v>18.726199999999999</v>
      </c>
      <c r="N14" s="71"/>
      <c r="O14" s="71">
        <v>15.667</v>
      </c>
      <c r="P14" s="71"/>
      <c r="Q14" s="71">
        <v>38.731900000000003</v>
      </c>
      <c r="R14" s="71"/>
      <c r="S14" s="7">
        <v>0.83665</v>
      </c>
      <c r="T14" s="7"/>
      <c r="U14" s="7">
        <v>2.0682700000000001</v>
      </c>
      <c r="V14" s="7"/>
      <c r="W14" s="5"/>
      <c r="X14" s="6"/>
      <c r="Y14" s="11"/>
      <c r="Z14" s="10"/>
      <c r="AA14" s="10"/>
      <c r="AB14" s="4" t="s">
        <v>6741</v>
      </c>
      <c r="AC14" s="4"/>
      <c r="AD14" s="4"/>
      <c r="AE14" s="4"/>
      <c r="AF14" s="4"/>
      <c r="AG14" s="8"/>
      <c r="AH14" s="8"/>
      <c r="AI14" s="8"/>
      <c r="AJ14" s="8"/>
      <c r="AK14" s="8"/>
      <c r="AL14" s="141">
        <v>51</v>
      </c>
      <c r="AM14" s="142">
        <v>9.7263000000000002</v>
      </c>
      <c r="AN14" s="142">
        <v>3.8717999999999999</v>
      </c>
      <c r="AO14" s="4" t="s">
        <v>1092</v>
      </c>
      <c r="AP14" s="4" t="s">
        <v>6136</v>
      </c>
      <c r="AQ14" s="130" t="s">
        <v>8293</v>
      </c>
      <c r="AR14" s="131" t="s">
        <v>3048</v>
      </c>
      <c r="AS14" s="4"/>
    </row>
    <row r="15" spans="1:45" customFormat="1">
      <c r="A15" s="4" t="s">
        <v>4491</v>
      </c>
      <c r="B15" s="4" t="s">
        <v>1115</v>
      </c>
      <c r="C15" s="4" t="s">
        <v>95</v>
      </c>
      <c r="D15" s="4" t="s">
        <v>96</v>
      </c>
      <c r="E15" s="4" t="s">
        <v>1116</v>
      </c>
      <c r="F15" s="4" t="s">
        <v>1117</v>
      </c>
      <c r="G15" s="14">
        <v>37.461568999999997</v>
      </c>
      <c r="H15" s="14">
        <v>-1.595809</v>
      </c>
      <c r="I15" s="4" t="s">
        <v>100</v>
      </c>
      <c r="J15" s="4" t="s">
        <v>3053</v>
      </c>
      <c r="K15" s="4" t="s">
        <v>3053</v>
      </c>
      <c r="L15" s="4" t="s">
        <v>114</v>
      </c>
      <c r="M15" s="71">
        <v>18.742000000000001</v>
      </c>
      <c r="N15" s="71"/>
      <c r="O15" s="71">
        <v>15.688000000000001</v>
      </c>
      <c r="P15" s="71"/>
      <c r="Q15" s="71">
        <v>39.051000000000002</v>
      </c>
      <c r="R15" s="71"/>
      <c r="S15" s="7">
        <v>0.83709999999999996</v>
      </c>
      <c r="T15" s="7"/>
      <c r="U15" s="7">
        <v>2.0836000000000001</v>
      </c>
      <c r="V15" s="7"/>
      <c r="W15" s="5"/>
      <c r="X15" s="6"/>
      <c r="Y15" s="11"/>
      <c r="Z15" s="10"/>
      <c r="AA15" s="10"/>
      <c r="AB15" s="4" t="s">
        <v>6741</v>
      </c>
      <c r="AC15" s="4"/>
      <c r="AD15" s="4"/>
      <c r="AE15" s="4"/>
      <c r="AF15" s="4"/>
      <c r="AG15" s="8"/>
      <c r="AH15" s="8"/>
      <c r="AI15" s="8"/>
      <c r="AJ15" s="8"/>
      <c r="AK15" s="8"/>
      <c r="AL15" s="141">
        <v>81</v>
      </c>
      <c r="AM15" s="142">
        <v>9.8041</v>
      </c>
      <c r="AN15" s="142">
        <v>4.0297000000000001</v>
      </c>
      <c r="AO15" s="4" t="s">
        <v>1092</v>
      </c>
      <c r="AP15" s="4" t="s">
        <v>6136</v>
      </c>
      <c r="AQ15" s="130" t="s">
        <v>8293</v>
      </c>
      <c r="AR15" s="131" t="s">
        <v>3048</v>
      </c>
      <c r="AS15" s="4"/>
    </row>
    <row r="16" spans="1:45" customFormat="1">
      <c r="A16" s="4" t="s">
        <v>4492</v>
      </c>
      <c r="B16" s="4" t="s">
        <v>1118</v>
      </c>
      <c r="C16" s="4" t="s">
        <v>95</v>
      </c>
      <c r="D16" s="4" t="s">
        <v>96</v>
      </c>
      <c r="E16" s="4" t="s">
        <v>1119</v>
      </c>
      <c r="F16" s="4" t="s">
        <v>1117</v>
      </c>
      <c r="G16" s="14">
        <v>37.461568999999997</v>
      </c>
      <c r="H16" s="14">
        <v>-1.595809</v>
      </c>
      <c r="I16" s="4" t="s">
        <v>100</v>
      </c>
      <c r="J16" s="4" t="s">
        <v>3053</v>
      </c>
      <c r="K16" s="4" t="s">
        <v>3053</v>
      </c>
      <c r="L16" s="4" t="s">
        <v>114</v>
      </c>
      <c r="M16" s="71">
        <v>18.753</v>
      </c>
      <c r="N16" s="71"/>
      <c r="O16" s="71">
        <v>15.7</v>
      </c>
      <c r="P16" s="71"/>
      <c r="Q16" s="71">
        <v>39.101999999999997</v>
      </c>
      <c r="R16" s="71"/>
      <c r="S16" s="7">
        <v>0.83720000000000006</v>
      </c>
      <c r="T16" s="7"/>
      <c r="U16" s="7">
        <v>2.0851000000000002</v>
      </c>
      <c r="V16" s="7"/>
      <c r="W16" s="5"/>
      <c r="X16" s="6"/>
      <c r="Y16" s="11"/>
      <c r="Z16" s="10"/>
      <c r="AA16" s="10"/>
      <c r="AB16" s="4" t="s">
        <v>6741</v>
      </c>
      <c r="AC16" s="4"/>
      <c r="AD16" s="4"/>
      <c r="AE16" s="4"/>
      <c r="AF16" s="4"/>
      <c r="AG16" s="8"/>
      <c r="AH16" s="8"/>
      <c r="AI16" s="8"/>
      <c r="AJ16" s="8"/>
      <c r="AK16" s="8"/>
      <c r="AL16" s="141">
        <v>96</v>
      </c>
      <c r="AM16" s="142">
        <v>9.8483000000000001</v>
      </c>
      <c r="AN16" s="142">
        <v>4.0525000000000002</v>
      </c>
      <c r="AO16" s="4" t="s">
        <v>1092</v>
      </c>
      <c r="AP16" s="4" t="s">
        <v>6136</v>
      </c>
      <c r="AQ16" s="130" t="s">
        <v>8293</v>
      </c>
      <c r="AR16" s="131" t="s">
        <v>3048</v>
      </c>
      <c r="AS16" s="4"/>
    </row>
  </sheetData>
  <sheetProtection selectLockedCells="1" selectUnlockedCells="1"/>
  <pageMargins left="0.75" right="0.75" top="1" bottom="1" header="0.51180555555555551" footer="0.51180555555555551"/>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4"/>
  <sheetViews>
    <sheetView workbookViewId="0">
      <selection sqref="A1:XFD1"/>
    </sheetView>
  </sheetViews>
  <sheetFormatPr baseColWidth="10" defaultRowHeight="15" x14ac:dyDescent="0"/>
  <cols>
    <col min="1" max="16384" width="10.83203125" style="53"/>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7264</v>
      </c>
      <c r="B2" s="4" t="s">
        <v>7265</v>
      </c>
      <c r="C2" s="4" t="s">
        <v>95</v>
      </c>
      <c r="D2" s="4" t="s">
        <v>307</v>
      </c>
      <c r="E2" s="4"/>
      <c r="F2" s="4" t="s">
        <v>7266</v>
      </c>
      <c r="G2" s="14">
        <v>41.613903000000001</v>
      </c>
      <c r="H2" s="14">
        <v>0.62077099999999996</v>
      </c>
      <c r="I2" s="4" t="s">
        <v>8606</v>
      </c>
      <c r="J2" s="4" t="s">
        <v>5603</v>
      </c>
      <c r="K2" s="4" t="s">
        <v>7267</v>
      </c>
      <c r="L2" s="4"/>
      <c r="M2" s="72">
        <v>18.434999999999999</v>
      </c>
      <c r="N2" s="72"/>
      <c r="O2" s="72">
        <v>15.648999999999999</v>
      </c>
      <c r="P2" s="72"/>
      <c r="Q2" s="72">
        <v>38.645000000000003</v>
      </c>
      <c r="R2" s="72"/>
      <c r="S2" s="73">
        <v>0.8488</v>
      </c>
      <c r="T2" s="73"/>
      <c r="U2" s="7">
        <v>2.0962100000000001</v>
      </c>
      <c r="V2" s="7"/>
      <c r="W2" s="5"/>
      <c r="X2" s="6"/>
      <c r="Y2" s="11"/>
      <c r="Z2" s="10"/>
      <c r="AA2" s="10"/>
      <c r="AB2" s="4"/>
      <c r="AC2" s="4"/>
      <c r="AD2" s="4"/>
      <c r="AE2" s="4"/>
      <c r="AF2" s="4"/>
      <c r="AG2" s="8"/>
      <c r="AH2" s="8"/>
      <c r="AI2" s="8" t="s">
        <v>7268</v>
      </c>
      <c r="AJ2" s="8" t="s">
        <v>5636</v>
      </c>
      <c r="AK2" s="8" t="s">
        <v>7269</v>
      </c>
      <c r="AL2" s="141">
        <v>234</v>
      </c>
      <c r="AM2" s="142">
        <v>9.7150999999999996</v>
      </c>
      <c r="AN2" s="142">
        <v>4.0117000000000003</v>
      </c>
      <c r="AO2" s="4" t="s">
        <v>7270</v>
      </c>
      <c r="AP2" s="4" t="s">
        <v>7832</v>
      </c>
      <c r="AQ2" s="130" t="s">
        <v>8293</v>
      </c>
      <c r="AR2" s="131" t="s">
        <v>3048</v>
      </c>
      <c r="AS2" s="4" t="s">
        <v>7271</v>
      </c>
    </row>
    <row r="3" spans="1:45" customFormat="1">
      <c r="A3" s="4" t="s">
        <v>7272</v>
      </c>
      <c r="B3" s="4" t="s">
        <v>7273</v>
      </c>
      <c r="C3" s="4" t="s">
        <v>95</v>
      </c>
      <c r="D3" s="4" t="s">
        <v>307</v>
      </c>
      <c r="E3" s="4"/>
      <c r="F3" s="4" t="s">
        <v>7266</v>
      </c>
      <c r="G3" s="14">
        <v>41.613903000000001</v>
      </c>
      <c r="H3" s="14">
        <v>0.62077099999999996</v>
      </c>
      <c r="I3" s="4" t="s">
        <v>8606</v>
      </c>
      <c r="J3" s="4" t="s">
        <v>5603</v>
      </c>
      <c r="K3" s="4" t="s">
        <v>7267</v>
      </c>
      <c r="L3" s="4"/>
      <c r="M3" s="72">
        <v>18.713999999999999</v>
      </c>
      <c r="N3" s="72"/>
      <c r="O3" s="72">
        <v>15.704000000000001</v>
      </c>
      <c r="P3" s="72"/>
      <c r="Q3" s="72">
        <v>39.048000000000002</v>
      </c>
      <c r="R3" s="72"/>
      <c r="S3" s="73">
        <v>0.83909999999999996</v>
      </c>
      <c r="T3" s="73"/>
      <c r="U3" s="7">
        <v>2.08649</v>
      </c>
      <c r="V3" s="7"/>
      <c r="W3" s="5"/>
      <c r="X3" s="6"/>
      <c r="Y3" s="11"/>
      <c r="Z3" s="10"/>
      <c r="AA3" s="10"/>
      <c r="AB3" s="4"/>
      <c r="AC3" s="4"/>
      <c r="AD3" s="4"/>
      <c r="AE3" s="4"/>
      <c r="AF3" s="4"/>
      <c r="AG3" s="8"/>
      <c r="AH3" s="8"/>
      <c r="AI3" s="8" t="s">
        <v>7268</v>
      </c>
      <c r="AJ3" s="8" t="s">
        <v>5636</v>
      </c>
      <c r="AK3" s="8" t="s">
        <v>7269</v>
      </c>
      <c r="AL3" s="141">
        <v>133</v>
      </c>
      <c r="AM3" s="142">
        <v>9.8713999999999995</v>
      </c>
      <c r="AN3" s="142">
        <v>4.0526</v>
      </c>
      <c r="AO3" s="4" t="s">
        <v>7270</v>
      </c>
      <c r="AP3" s="4" t="s">
        <v>7832</v>
      </c>
      <c r="AQ3" s="130" t="s">
        <v>8293</v>
      </c>
      <c r="AR3" s="131" t="s">
        <v>3048</v>
      </c>
      <c r="AS3" s="4" t="s">
        <v>7271</v>
      </c>
    </row>
    <row r="4" spans="1:45" customFormat="1">
      <c r="A4" s="4" t="s">
        <v>7274</v>
      </c>
      <c r="B4" s="4" t="s">
        <v>7275</v>
      </c>
      <c r="C4" s="4" t="s">
        <v>95</v>
      </c>
      <c r="D4" s="4" t="s">
        <v>307</v>
      </c>
      <c r="E4" s="4"/>
      <c r="F4" s="4" t="s">
        <v>7266</v>
      </c>
      <c r="G4" s="14">
        <v>41.613903000000001</v>
      </c>
      <c r="H4" s="14">
        <v>0.62077099999999996</v>
      </c>
      <c r="I4" s="4" t="s">
        <v>8606</v>
      </c>
      <c r="J4" s="4" t="s">
        <v>6693</v>
      </c>
      <c r="K4" s="4" t="s">
        <v>7276</v>
      </c>
      <c r="L4" s="4"/>
      <c r="M4" s="72">
        <v>18.713999999999999</v>
      </c>
      <c r="N4" s="72"/>
      <c r="O4" s="72">
        <v>15.672000000000001</v>
      </c>
      <c r="P4" s="72"/>
      <c r="Q4" s="72">
        <v>38.978999999999999</v>
      </c>
      <c r="R4" s="72"/>
      <c r="S4" s="73">
        <v>0.83750000000000002</v>
      </c>
      <c r="T4" s="73"/>
      <c r="U4" s="7">
        <v>2.0828199999999999</v>
      </c>
      <c r="V4" s="7"/>
      <c r="W4" s="5"/>
      <c r="X4" s="6"/>
      <c r="Y4" s="11"/>
      <c r="Z4" s="10"/>
      <c r="AA4" s="10"/>
      <c r="AB4" s="4"/>
      <c r="AC4" s="4"/>
      <c r="AD4" s="4"/>
      <c r="AE4" s="4"/>
      <c r="AF4" s="4"/>
      <c r="AG4" s="8"/>
      <c r="AH4" s="8"/>
      <c r="AI4" s="8" t="s">
        <v>7268</v>
      </c>
      <c r="AJ4" s="8" t="s">
        <v>5636</v>
      </c>
      <c r="AK4" s="8" t="s">
        <v>7269</v>
      </c>
      <c r="AL4" s="141">
        <v>70</v>
      </c>
      <c r="AM4" s="142">
        <v>9.7477999999999998</v>
      </c>
      <c r="AN4" s="142">
        <v>4.0060000000000002</v>
      </c>
      <c r="AO4" s="4" t="s">
        <v>7270</v>
      </c>
      <c r="AP4" s="4" t="s">
        <v>7832</v>
      </c>
      <c r="AQ4" s="130" t="s">
        <v>8293</v>
      </c>
      <c r="AR4" s="131" t="s">
        <v>3048</v>
      </c>
      <c r="AS4" s="4" t="s">
        <v>7271</v>
      </c>
    </row>
    <row r="5" spans="1:45" customFormat="1">
      <c r="A5" s="4" t="s">
        <v>7277</v>
      </c>
      <c r="B5" s="4" t="s">
        <v>7278</v>
      </c>
      <c r="C5" s="4" t="s">
        <v>95</v>
      </c>
      <c r="D5" s="4" t="s">
        <v>307</v>
      </c>
      <c r="E5" s="4"/>
      <c r="F5" s="4" t="s">
        <v>7279</v>
      </c>
      <c r="G5" s="14">
        <v>41.613903000000001</v>
      </c>
      <c r="H5" s="14">
        <v>0.62077099999999996</v>
      </c>
      <c r="I5" s="4" t="s">
        <v>8606</v>
      </c>
      <c r="J5" s="4" t="s">
        <v>5603</v>
      </c>
      <c r="K5" s="4" t="s">
        <v>7267</v>
      </c>
      <c r="L5" s="4"/>
      <c r="M5" s="72">
        <v>18.574999999999999</v>
      </c>
      <c r="N5" s="72"/>
      <c r="O5" s="72">
        <v>15.661</v>
      </c>
      <c r="P5" s="72"/>
      <c r="Q5" s="72">
        <v>38.978999999999999</v>
      </c>
      <c r="R5" s="72"/>
      <c r="S5" s="73">
        <v>0.84309999999999996</v>
      </c>
      <c r="T5" s="73"/>
      <c r="U5" s="7">
        <v>2.0888</v>
      </c>
      <c r="V5" s="7"/>
      <c r="W5" s="5"/>
      <c r="X5" s="6"/>
      <c r="Y5" s="11"/>
      <c r="Z5" s="10"/>
      <c r="AA5" s="10"/>
      <c r="AB5" s="4"/>
      <c r="AC5" s="4"/>
      <c r="AD5" s="4"/>
      <c r="AE5" s="4"/>
      <c r="AF5" s="4"/>
      <c r="AG5" s="8"/>
      <c r="AH5" s="8"/>
      <c r="AI5" s="8" t="s">
        <v>7268</v>
      </c>
      <c r="AJ5" s="8" t="s">
        <v>5636</v>
      </c>
      <c r="AK5" s="8" t="s">
        <v>7280</v>
      </c>
      <c r="AL5" s="141">
        <v>153</v>
      </c>
      <c r="AM5" s="142">
        <v>9.7324000000000002</v>
      </c>
      <c r="AN5" s="142">
        <v>4.0949999999999998</v>
      </c>
      <c r="AO5" s="4" t="s">
        <v>7270</v>
      </c>
      <c r="AP5" s="4" t="s">
        <v>7832</v>
      </c>
      <c r="AQ5" s="130" t="s">
        <v>8293</v>
      </c>
      <c r="AR5" s="131" t="s">
        <v>3048</v>
      </c>
      <c r="AS5" s="4" t="s">
        <v>7271</v>
      </c>
    </row>
    <row r="6" spans="1:45" customFormat="1">
      <c r="A6" s="4" t="s">
        <v>7281</v>
      </c>
      <c r="B6" s="4" t="s">
        <v>7282</v>
      </c>
      <c r="C6" s="4" t="s">
        <v>95</v>
      </c>
      <c r="D6" s="4" t="s">
        <v>307</v>
      </c>
      <c r="E6" s="4"/>
      <c r="F6" s="4" t="s">
        <v>7283</v>
      </c>
      <c r="G6" s="14">
        <v>41.613903000000001</v>
      </c>
      <c r="H6" s="14">
        <v>0.62077099999999996</v>
      </c>
      <c r="I6" s="4" t="s">
        <v>8606</v>
      </c>
      <c r="J6" s="4" t="s">
        <v>6693</v>
      </c>
      <c r="K6" s="4" t="s">
        <v>7284</v>
      </c>
      <c r="L6" s="4"/>
      <c r="M6" s="72">
        <v>18.664999999999999</v>
      </c>
      <c r="N6" s="72"/>
      <c r="O6" s="72">
        <v>15.675000000000001</v>
      </c>
      <c r="P6" s="72"/>
      <c r="Q6" s="72">
        <v>38.798999999999999</v>
      </c>
      <c r="R6" s="72"/>
      <c r="S6" s="73">
        <v>0.86939999999999995</v>
      </c>
      <c r="T6" s="73"/>
      <c r="U6" s="7">
        <v>2.0828899999999999</v>
      </c>
      <c r="V6" s="7"/>
      <c r="W6" s="5"/>
      <c r="X6" s="6"/>
      <c r="Y6" s="11"/>
      <c r="Z6" s="10"/>
      <c r="AA6" s="10"/>
      <c r="AB6" s="4"/>
      <c r="AC6" s="4"/>
      <c r="AD6" s="4"/>
      <c r="AE6" s="4"/>
      <c r="AF6" s="4"/>
      <c r="AG6" s="8"/>
      <c r="AH6" s="8"/>
      <c r="AI6" s="8" t="s">
        <v>7268</v>
      </c>
      <c r="AJ6" s="8" t="s">
        <v>5636</v>
      </c>
      <c r="AK6" s="8" t="s">
        <v>7269</v>
      </c>
      <c r="AL6" s="141">
        <v>113</v>
      </c>
      <c r="AM6" s="142">
        <v>9.7687000000000008</v>
      </c>
      <c r="AN6" s="142">
        <v>3.948</v>
      </c>
      <c r="AO6" s="4" t="s">
        <v>7270</v>
      </c>
      <c r="AP6" s="4" t="s">
        <v>7832</v>
      </c>
      <c r="AQ6" s="130" t="s">
        <v>8293</v>
      </c>
      <c r="AR6" s="131" t="s">
        <v>3048</v>
      </c>
      <c r="AS6" s="4" t="s">
        <v>7271</v>
      </c>
    </row>
    <row r="7" spans="1:45" customFormat="1">
      <c r="A7" s="4" t="s">
        <v>7285</v>
      </c>
      <c r="B7" s="4" t="s">
        <v>7286</v>
      </c>
      <c r="C7" s="4" t="s">
        <v>95</v>
      </c>
      <c r="D7" s="4" t="s">
        <v>307</v>
      </c>
      <c r="E7" s="4"/>
      <c r="F7" s="4" t="s">
        <v>7287</v>
      </c>
      <c r="G7" s="14">
        <v>41.613903000000001</v>
      </c>
      <c r="H7" s="14">
        <v>0.62077099999999996</v>
      </c>
      <c r="I7" s="4" t="s">
        <v>8606</v>
      </c>
      <c r="J7" s="4" t="s">
        <v>6693</v>
      </c>
      <c r="K7" s="4" t="s">
        <v>7284</v>
      </c>
      <c r="L7" s="4"/>
      <c r="M7" s="72">
        <v>18.314</v>
      </c>
      <c r="N7" s="72"/>
      <c r="O7" s="72">
        <v>15.683999999999999</v>
      </c>
      <c r="P7" s="72"/>
      <c r="Q7" s="72">
        <v>38.878</v>
      </c>
      <c r="R7" s="72"/>
      <c r="S7" s="73">
        <v>0.85629999999999995</v>
      </c>
      <c r="T7" s="73"/>
      <c r="U7" s="7">
        <v>2.1037400000000002</v>
      </c>
      <c r="V7" s="7"/>
      <c r="W7" s="5"/>
      <c r="X7" s="6"/>
      <c r="Y7" s="11"/>
      <c r="Z7" s="10"/>
      <c r="AA7" s="10"/>
      <c r="AB7" s="4"/>
      <c r="AC7" s="4"/>
      <c r="AD7" s="4"/>
      <c r="AE7" s="4"/>
      <c r="AF7" s="4"/>
      <c r="AG7" s="8"/>
      <c r="AH7" s="8"/>
      <c r="AI7" s="8" t="s">
        <v>7268</v>
      </c>
      <c r="AJ7" s="8" t="s">
        <v>5636</v>
      </c>
      <c r="AK7" s="8" t="s">
        <v>7288</v>
      </c>
      <c r="AL7" s="141">
        <v>389</v>
      </c>
      <c r="AM7" s="142">
        <v>9.8831000000000007</v>
      </c>
      <c r="AN7" s="142">
        <v>4.2333999999999996</v>
      </c>
      <c r="AO7" s="4" t="s">
        <v>7270</v>
      </c>
      <c r="AP7" s="4" t="s">
        <v>7832</v>
      </c>
      <c r="AQ7" s="130" t="s">
        <v>8293</v>
      </c>
      <c r="AR7" s="131" t="s">
        <v>3048</v>
      </c>
      <c r="AS7" s="4" t="s">
        <v>7271</v>
      </c>
    </row>
    <row r="8" spans="1:45" customFormat="1">
      <c r="A8" s="4" t="s">
        <v>7289</v>
      </c>
      <c r="B8" s="4" t="s">
        <v>7290</v>
      </c>
      <c r="C8" s="4" t="s">
        <v>95</v>
      </c>
      <c r="D8" s="4" t="s">
        <v>307</v>
      </c>
      <c r="E8" s="4"/>
      <c r="F8" s="4" t="s">
        <v>7291</v>
      </c>
      <c r="G8" s="14">
        <v>41.613903000000001</v>
      </c>
      <c r="H8" s="14">
        <v>0.62077099999999996</v>
      </c>
      <c r="I8" s="4" t="s">
        <v>8606</v>
      </c>
      <c r="J8" s="4" t="s">
        <v>6693</v>
      </c>
      <c r="K8" s="4" t="s">
        <v>7284</v>
      </c>
      <c r="L8" s="4"/>
      <c r="M8" s="72">
        <v>18.317</v>
      </c>
      <c r="N8" s="72"/>
      <c r="O8" s="72">
        <v>15.625</v>
      </c>
      <c r="P8" s="72"/>
      <c r="Q8" s="72">
        <v>38.53</v>
      </c>
      <c r="R8" s="72"/>
      <c r="S8" s="73">
        <v>0.85309999999999997</v>
      </c>
      <c r="T8" s="73"/>
      <c r="U8" s="7">
        <v>2.1000700000000001</v>
      </c>
      <c r="V8" s="7"/>
      <c r="W8" s="5"/>
      <c r="X8" s="6"/>
      <c r="Y8" s="11"/>
      <c r="Z8" s="10"/>
      <c r="AA8" s="10"/>
      <c r="AB8" s="4"/>
      <c r="AC8" s="4"/>
      <c r="AD8" s="4"/>
      <c r="AE8" s="4"/>
      <c r="AF8" s="4"/>
      <c r="AG8" s="8"/>
      <c r="AH8" s="8"/>
      <c r="AI8" s="8" t="s">
        <v>7268</v>
      </c>
      <c r="AJ8" s="8" t="s">
        <v>5636</v>
      </c>
      <c r="AK8" s="8" t="s">
        <v>7288</v>
      </c>
      <c r="AL8" s="141">
        <v>276</v>
      </c>
      <c r="AM8" s="142">
        <v>9.6469000000000005</v>
      </c>
      <c r="AN8" s="142">
        <v>4.0225999999999997</v>
      </c>
      <c r="AO8" s="4" t="s">
        <v>7270</v>
      </c>
      <c r="AP8" s="4" t="s">
        <v>7832</v>
      </c>
      <c r="AQ8" s="130" t="s">
        <v>8293</v>
      </c>
      <c r="AR8" s="131" t="s">
        <v>3048</v>
      </c>
      <c r="AS8" s="4" t="s">
        <v>7271</v>
      </c>
    </row>
    <row r="9" spans="1:45" customFormat="1">
      <c r="A9" s="4" t="s">
        <v>7292</v>
      </c>
      <c r="B9" s="4" t="s">
        <v>7293</v>
      </c>
      <c r="C9" s="4" t="s">
        <v>95</v>
      </c>
      <c r="D9" s="4" t="s">
        <v>307</v>
      </c>
      <c r="E9" s="4"/>
      <c r="F9" s="4" t="s">
        <v>7294</v>
      </c>
      <c r="G9" s="14">
        <v>41.613903000000001</v>
      </c>
      <c r="H9" s="14">
        <v>0.62077099999999996</v>
      </c>
      <c r="I9" s="4" t="s">
        <v>8606</v>
      </c>
      <c r="J9" s="4" t="s">
        <v>5603</v>
      </c>
      <c r="K9" s="4" t="s">
        <v>7267</v>
      </c>
      <c r="L9" s="4"/>
      <c r="M9" s="72">
        <v>18.588999999999999</v>
      </c>
      <c r="N9" s="72"/>
      <c r="O9" s="72">
        <v>15.701000000000001</v>
      </c>
      <c r="P9" s="72"/>
      <c r="Q9" s="72">
        <v>38.466999999999999</v>
      </c>
      <c r="R9" s="72"/>
      <c r="S9" s="73">
        <v>0.84460000000000002</v>
      </c>
      <c r="T9" s="73"/>
      <c r="U9" s="7">
        <v>2.0919500000000002</v>
      </c>
      <c r="V9" s="7"/>
      <c r="W9" s="5"/>
      <c r="X9" s="6"/>
      <c r="Y9" s="11"/>
      <c r="Z9" s="10"/>
      <c r="AA9" s="10"/>
      <c r="AB9" s="4"/>
      <c r="AC9" s="4"/>
      <c r="AD9" s="4"/>
      <c r="AE9" s="4"/>
      <c r="AF9" s="4"/>
      <c r="AG9" s="8"/>
      <c r="AH9" s="8"/>
      <c r="AI9" s="8" t="s">
        <v>7268</v>
      </c>
      <c r="AJ9" s="8" t="s">
        <v>5636</v>
      </c>
      <c r="AK9" s="8" t="s">
        <v>7295</v>
      </c>
      <c r="AL9" s="141">
        <v>219</v>
      </c>
      <c r="AM9" s="142">
        <v>9.8856999999999999</v>
      </c>
      <c r="AN9" s="142">
        <v>3.8357999999999999</v>
      </c>
      <c r="AO9" s="4" t="s">
        <v>7270</v>
      </c>
      <c r="AP9" s="4" t="s">
        <v>7832</v>
      </c>
      <c r="AQ9" s="130" t="s">
        <v>8293</v>
      </c>
      <c r="AR9" s="131" t="s">
        <v>3048</v>
      </c>
      <c r="AS9" s="4" t="s">
        <v>7271</v>
      </c>
    </row>
    <row r="10" spans="1:45" customFormat="1">
      <c r="A10" s="4" t="s">
        <v>7296</v>
      </c>
      <c r="B10" s="4" t="s">
        <v>7297</v>
      </c>
      <c r="C10" s="4" t="s">
        <v>95</v>
      </c>
      <c r="D10" s="4" t="s">
        <v>307</v>
      </c>
      <c r="E10" s="4"/>
      <c r="F10" s="4" t="s">
        <v>7294</v>
      </c>
      <c r="G10" s="14">
        <v>41.613903000000001</v>
      </c>
      <c r="H10" s="14">
        <v>0.62077099999999996</v>
      </c>
      <c r="I10" s="4" t="s">
        <v>8606</v>
      </c>
      <c r="J10" s="4" t="s">
        <v>5603</v>
      </c>
      <c r="K10" s="4" t="s">
        <v>7267</v>
      </c>
      <c r="L10" s="4"/>
      <c r="M10" s="72">
        <v>18.562000000000001</v>
      </c>
      <c r="N10" s="72"/>
      <c r="O10" s="72">
        <v>15.693</v>
      </c>
      <c r="P10" s="72"/>
      <c r="Q10" s="72">
        <v>38.889000000000003</v>
      </c>
      <c r="R10" s="72"/>
      <c r="S10" s="73">
        <v>0.84540000000000004</v>
      </c>
      <c r="T10" s="73"/>
      <c r="U10" s="7">
        <v>2.09145</v>
      </c>
      <c r="V10" s="7"/>
      <c r="W10" s="5"/>
      <c r="X10" s="6"/>
      <c r="Y10" s="11"/>
      <c r="Z10" s="10"/>
      <c r="AA10" s="10"/>
      <c r="AB10" s="4"/>
      <c r="AC10" s="4"/>
      <c r="AD10" s="4"/>
      <c r="AE10" s="4"/>
      <c r="AF10" s="4"/>
      <c r="AG10" s="8"/>
      <c r="AH10" s="8"/>
      <c r="AI10" s="8" t="s">
        <v>7268</v>
      </c>
      <c r="AJ10" s="8" t="s">
        <v>5636</v>
      </c>
      <c r="AK10" s="8" t="s">
        <v>7288</v>
      </c>
      <c r="AL10" s="141">
        <v>224</v>
      </c>
      <c r="AM10" s="142">
        <v>9.8602000000000007</v>
      </c>
      <c r="AN10" s="142">
        <v>4.0690999999999997</v>
      </c>
      <c r="AO10" s="4" t="s">
        <v>7270</v>
      </c>
      <c r="AP10" s="4" t="s">
        <v>7832</v>
      </c>
      <c r="AQ10" s="130" t="s">
        <v>8293</v>
      </c>
      <c r="AR10" s="131" t="s">
        <v>3048</v>
      </c>
      <c r="AS10" s="4" t="s">
        <v>7271</v>
      </c>
    </row>
    <row r="11" spans="1:45" customFormat="1">
      <c r="A11" s="4" t="s">
        <v>7298</v>
      </c>
      <c r="B11" s="4" t="s">
        <v>7299</v>
      </c>
      <c r="C11" s="4" t="s">
        <v>95</v>
      </c>
      <c r="D11" s="4" t="s">
        <v>307</v>
      </c>
      <c r="E11" s="4"/>
      <c r="F11" s="4" t="s">
        <v>7300</v>
      </c>
      <c r="G11" s="14">
        <v>41.613903000000001</v>
      </c>
      <c r="H11" s="14">
        <v>0.62077099999999996</v>
      </c>
      <c r="I11" s="4" t="s">
        <v>8606</v>
      </c>
      <c r="J11" s="4" t="s">
        <v>5603</v>
      </c>
      <c r="K11" s="4" t="s">
        <v>7267</v>
      </c>
      <c r="L11" s="4"/>
      <c r="M11" s="72">
        <v>18.698</v>
      </c>
      <c r="N11" s="72"/>
      <c r="O11" s="72">
        <v>15.689</v>
      </c>
      <c r="P11" s="72"/>
      <c r="Q11" s="72">
        <v>38.985999999999997</v>
      </c>
      <c r="R11" s="72"/>
      <c r="S11" s="73">
        <v>0.83909999999999996</v>
      </c>
      <c r="T11" s="73"/>
      <c r="U11" s="7">
        <v>2.0850300000000002</v>
      </c>
      <c r="V11" s="7"/>
      <c r="W11" s="5"/>
      <c r="X11" s="6"/>
      <c r="Y11" s="11"/>
      <c r="Z11" s="10"/>
      <c r="AA11" s="10"/>
      <c r="AB11" s="4"/>
      <c r="AC11" s="4"/>
      <c r="AD11" s="4"/>
      <c r="AE11" s="4"/>
      <c r="AF11" s="4"/>
      <c r="AG11" s="8"/>
      <c r="AH11" s="8"/>
      <c r="AI11" s="8" t="s">
        <v>7268</v>
      </c>
      <c r="AJ11" s="8" t="s">
        <v>5636</v>
      </c>
      <c r="AK11" s="8" t="s">
        <v>7295</v>
      </c>
      <c r="AL11" s="141">
        <v>116</v>
      </c>
      <c r="AM11" s="142">
        <v>9.8163999999999998</v>
      </c>
      <c r="AN11" s="142">
        <v>4.0263</v>
      </c>
      <c r="AO11" s="4" t="s">
        <v>7270</v>
      </c>
      <c r="AP11" s="4" t="s">
        <v>7832</v>
      </c>
      <c r="AQ11" s="130" t="s">
        <v>8293</v>
      </c>
      <c r="AR11" s="131" t="s">
        <v>3048</v>
      </c>
      <c r="AS11" s="4" t="s">
        <v>7271</v>
      </c>
    </row>
    <row r="12" spans="1:45" customFormat="1">
      <c r="A12" s="4" t="s">
        <v>7301</v>
      </c>
      <c r="B12" s="4" t="s">
        <v>7302</v>
      </c>
      <c r="C12" s="4" t="s">
        <v>95</v>
      </c>
      <c r="D12" s="4" t="s">
        <v>307</v>
      </c>
      <c r="E12" s="4"/>
      <c r="F12" s="4" t="s">
        <v>7303</v>
      </c>
      <c r="G12" s="14">
        <v>41.613903000000001</v>
      </c>
      <c r="H12" s="14">
        <v>0.62077099999999996</v>
      </c>
      <c r="I12" s="4" t="s">
        <v>8606</v>
      </c>
      <c r="J12" s="4" t="s">
        <v>6693</v>
      </c>
      <c r="K12" s="4" t="s">
        <v>7284</v>
      </c>
      <c r="L12" s="4"/>
      <c r="M12" s="72">
        <v>18.719000000000001</v>
      </c>
      <c r="N12" s="72"/>
      <c r="O12" s="72">
        <v>15.677</v>
      </c>
      <c r="P12" s="72"/>
      <c r="Q12" s="72">
        <v>38.994999999999997</v>
      </c>
      <c r="R12" s="72"/>
      <c r="S12" s="73">
        <v>0.83750000000000002</v>
      </c>
      <c r="T12" s="73"/>
      <c r="U12" s="7">
        <v>2.0831300000000001</v>
      </c>
      <c r="V12" s="7"/>
      <c r="W12" s="5"/>
      <c r="X12" s="6"/>
      <c r="Y12" s="11"/>
      <c r="Z12" s="10"/>
      <c r="AA12" s="10"/>
      <c r="AB12" s="4"/>
      <c r="AC12" s="4"/>
      <c r="AD12" s="4"/>
      <c r="AE12" s="4"/>
      <c r="AF12" s="4"/>
      <c r="AG12" s="8"/>
      <c r="AH12" s="8"/>
      <c r="AI12" s="8" t="s">
        <v>7268</v>
      </c>
      <c r="AJ12" s="8" t="s">
        <v>5636</v>
      </c>
      <c r="AK12" s="8" t="s">
        <v>7288</v>
      </c>
      <c r="AL12" s="141">
        <v>76</v>
      </c>
      <c r="AM12" s="142">
        <v>9.7660999999999998</v>
      </c>
      <c r="AN12" s="142">
        <v>4.0125999999999999</v>
      </c>
      <c r="AO12" s="4" t="s">
        <v>7270</v>
      </c>
      <c r="AP12" s="4" t="s">
        <v>7832</v>
      </c>
      <c r="AQ12" s="130" t="s">
        <v>8293</v>
      </c>
      <c r="AR12" s="131" t="s">
        <v>3048</v>
      </c>
      <c r="AS12" s="4" t="s">
        <v>7271</v>
      </c>
    </row>
    <row r="13" spans="1:45" customFormat="1">
      <c r="A13" s="4" t="s">
        <v>7304</v>
      </c>
      <c r="B13" s="4" t="s">
        <v>7305</v>
      </c>
      <c r="C13" s="4" t="s">
        <v>95</v>
      </c>
      <c r="D13" s="4" t="s">
        <v>307</v>
      </c>
      <c r="E13" s="4"/>
      <c r="F13" s="4" t="s">
        <v>7303</v>
      </c>
      <c r="G13" s="14">
        <v>41.613903000000001</v>
      </c>
      <c r="H13" s="14">
        <v>0.62077099999999996</v>
      </c>
      <c r="I13" s="4" t="s">
        <v>8606</v>
      </c>
      <c r="J13" s="4" t="s">
        <v>5603</v>
      </c>
      <c r="K13" s="4" t="s">
        <v>7267</v>
      </c>
      <c r="L13" s="4"/>
      <c r="M13" s="72">
        <v>18.582999999999998</v>
      </c>
      <c r="N13" s="72"/>
      <c r="O13" s="72">
        <v>15.71</v>
      </c>
      <c r="P13" s="72"/>
      <c r="Q13" s="72">
        <v>38.881999999999998</v>
      </c>
      <c r="R13" s="72"/>
      <c r="S13" s="73">
        <v>0.84540000000000004</v>
      </c>
      <c r="T13" s="73"/>
      <c r="U13" s="7">
        <v>2.0922700000000001</v>
      </c>
      <c r="V13" s="7"/>
      <c r="W13" s="5"/>
      <c r="X13" s="6"/>
      <c r="Y13" s="11"/>
      <c r="Z13" s="10"/>
      <c r="AA13" s="10"/>
      <c r="AB13" s="4"/>
      <c r="AC13" s="4"/>
      <c r="AD13" s="4"/>
      <c r="AE13" s="4"/>
      <c r="AF13" s="4"/>
      <c r="AG13" s="8"/>
      <c r="AH13" s="8"/>
      <c r="AI13" s="8" t="s">
        <v>7268</v>
      </c>
      <c r="AJ13" s="8" t="s">
        <v>5636</v>
      </c>
      <c r="AK13" s="8" t="s">
        <v>7288</v>
      </c>
      <c r="AL13" s="141">
        <v>241</v>
      </c>
      <c r="AM13" s="142">
        <v>9.9223999999999997</v>
      </c>
      <c r="AN13" s="142">
        <v>4.0572999999999997</v>
      </c>
      <c r="AO13" s="4" t="s">
        <v>7270</v>
      </c>
      <c r="AP13" s="4" t="s">
        <v>7832</v>
      </c>
      <c r="AQ13" s="130" t="s">
        <v>8293</v>
      </c>
      <c r="AR13" s="131" t="s">
        <v>3048</v>
      </c>
      <c r="AS13" s="4" t="s">
        <v>7271</v>
      </c>
    </row>
    <row r="14" spans="1:45" customFormat="1">
      <c r="A14" s="4" t="s">
        <v>7306</v>
      </c>
      <c r="B14" s="4" t="s">
        <v>7307</v>
      </c>
      <c r="C14" s="4" t="s">
        <v>95</v>
      </c>
      <c r="D14" s="4" t="s">
        <v>307</v>
      </c>
      <c r="E14" s="4"/>
      <c r="F14" s="4" t="s">
        <v>7303</v>
      </c>
      <c r="G14" s="14">
        <v>41.613903000000001</v>
      </c>
      <c r="H14" s="14">
        <v>0.62077099999999996</v>
      </c>
      <c r="I14" s="4" t="s">
        <v>8606</v>
      </c>
      <c r="J14" s="4" t="s">
        <v>6693</v>
      </c>
      <c r="K14" s="4" t="s">
        <v>7276</v>
      </c>
      <c r="L14" s="4"/>
      <c r="M14" s="72">
        <v>18.728000000000002</v>
      </c>
      <c r="N14" s="72"/>
      <c r="O14" s="72">
        <v>15.694000000000001</v>
      </c>
      <c r="P14" s="72"/>
      <c r="Q14" s="72">
        <v>39.042999999999999</v>
      </c>
      <c r="R14" s="72"/>
      <c r="S14" s="73">
        <v>0.83799999999999997</v>
      </c>
      <c r="T14" s="73"/>
      <c r="U14" s="7">
        <v>2.0846200000000001</v>
      </c>
      <c r="V14" s="7"/>
      <c r="W14" s="5"/>
      <c r="X14" s="6"/>
      <c r="Y14" s="11"/>
      <c r="Z14" s="10"/>
      <c r="AA14" s="10"/>
      <c r="AB14" s="4"/>
      <c r="AC14" s="4"/>
      <c r="AD14" s="4"/>
      <c r="AE14" s="4"/>
      <c r="AF14" s="4"/>
      <c r="AG14" s="8"/>
      <c r="AH14" s="8"/>
      <c r="AI14" s="8" t="s">
        <v>7268</v>
      </c>
      <c r="AJ14" s="8" t="s">
        <v>5636</v>
      </c>
      <c r="AK14" s="8" t="s">
        <v>7288</v>
      </c>
      <c r="AL14" s="141">
        <v>103</v>
      </c>
      <c r="AM14" s="142">
        <v>9.8299000000000003</v>
      </c>
      <c r="AN14" s="142">
        <v>4.0370999999999997</v>
      </c>
      <c r="AO14" s="4" t="s">
        <v>7270</v>
      </c>
      <c r="AP14" s="4" t="s">
        <v>7832</v>
      </c>
      <c r="AQ14" s="130" t="s">
        <v>8293</v>
      </c>
      <c r="AR14" s="131" t="s">
        <v>3048</v>
      </c>
      <c r="AS14" s="4" t="s">
        <v>7271</v>
      </c>
    </row>
  </sheetData>
  <pageMargins left="0.75" right="0.75" top="1" bottom="1" header="0.5" footer="0.5"/>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
  <sheetViews>
    <sheetView workbookViewId="0">
      <selection sqref="A1:XFD1"/>
    </sheetView>
  </sheetViews>
  <sheetFormatPr baseColWidth="10" defaultRowHeight="15" x14ac:dyDescent="0"/>
  <cols>
    <col min="1" max="16384" width="10.83203125" style="132"/>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4" t="s">
        <v>8462</v>
      </c>
      <c r="B2" s="4" t="s">
        <v>8463</v>
      </c>
      <c r="C2" s="4" t="s">
        <v>95</v>
      </c>
      <c r="D2" s="4" t="s">
        <v>1202</v>
      </c>
      <c r="E2" s="4" t="s">
        <v>8464</v>
      </c>
      <c r="F2" s="4" t="s">
        <v>8465</v>
      </c>
      <c r="G2" s="14">
        <v>41.016857000000002</v>
      </c>
      <c r="H2" s="14">
        <v>0.18632299999999999</v>
      </c>
      <c r="I2" s="4" t="s">
        <v>8606</v>
      </c>
      <c r="J2" s="4" t="s">
        <v>6693</v>
      </c>
      <c r="K2" s="4" t="s">
        <v>8466</v>
      </c>
      <c r="L2" s="4"/>
      <c r="M2" s="72">
        <v>18.771000000000001</v>
      </c>
      <c r="N2" s="72"/>
      <c r="O2" s="72">
        <v>15.726000000000001</v>
      </c>
      <c r="P2" s="72"/>
      <c r="Q2" s="72">
        <v>39.006</v>
      </c>
      <c r="R2" s="71"/>
      <c r="S2" s="76">
        <v>0.83776099999999998</v>
      </c>
      <c r="T2" s="76"/>
      <c r="U2" s="76">
        <v>2.077928</v>
      </c>
      <c r="V2" s="7"/>
      <c r="W2" s="5"/>
      <c r="X2" s="6"/>
      <c r="Y2" s="11"/>
      <c r="Z2" s="10"/>
      <c r="AA2" s="10"/>
      <c r="AB2" s="4"/>
      <c r="AC2" s="4"/>
      <c r="AD2" s="4"/>
      <c r="AE2" s="4"/>
      <c r="AF2" s="4"/>
      <c r="AG2" s="8"/>
      <c r="AH2" s="8"/>
      <c r="AI2" s="8"/>
      <c r="AJ2" s="8" t="s">
        <v>5624</v>
      </c>
      <c r="AK2" s="8" t="s">
        <v>8319</v>
      </c>
      <c r="AL2" s="141">
        <v>134</v>
      </c>
      <c r="AM2" s="142">
        <v>9.9453999999999994</v>
      </c>
      <c r="AN2" s="142">
        <v>4.0019</v>
      </c>
      <c r="AO2" s="4" t="s">
        <v>8467</v>
      </c>
      <c r="AP2" s="4" t="s">
        <v>7831</v>
      </c>
      <c r="AQ2" s="4" t="s">
        <v>8293</v>
      </c>
      <c r="AR2" s="4" t="s">
        <v>7868</v>
      </c>
      <c r="AS2" s="4"/>
    </row>
    <row r="3" spans="1:45" ht="16">
      <c r="G3" s="133"/>
    </row>
  </sheetData>
  <pageMargins left="0.75" right="0.75" top="1" bottom="1" header="0.5" footer="0.5"/>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2"/>
  <sheetViews>
    <sheetView zoomScale="70" zoomScaleNormal="70" zoomScalePageLayoutView="70" workbookViewId="0">
      <selection sqref="A1:XFD1"/>
    </sheetView>
  </sheetViews>
  <sheetFormatPr baseColWidth="10" defaultColWidth="12.6640625" defaultRowHeight="15" x14ac:dyDescent="0"/>
  <cols>
    <col min="1" max="5" width="12.6640625" style="1"/>
    <col min="6" max="6" width="24.1640625" style="1" customWidth="1"/>
    <col min="7" max="9" width="13" style="22" customWidth="1"/>
    <col min="10" max="41" width="12.6640625" style="1"/>
    <col min="42" max="43" width="13" style="9" customWidth="1"/>
    <col min="44"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4493</v>
      </c>
      <c r="B2" s="4" t="s">
        <v>1120</v>
      </c>
      <c r="C2" s="4" t="s">
        <v>95</v>
      </c>
      <c r="D2" s="4" t="s">
        <v>390</v>
      </c>
      <c r="E2" s="4" t="s">
        <v>1121</v>
      </c>
      <c r="F2" s="4" t="s">
        <v>1122</v>
      </c>
      <c r="G2" s="14">
        <v>42.005585000000004</v>
      </c>
      <c r="H2" s="14">
        <v>3.079164</v>
      </c>
      <c r="I2" s="4" t="s">
        <v>8606</v>
      </c>
      <c r="J2" s="4" t="s">
        <v>5603</v>
      </c>
      <c r="K2" s="4" t="s">
        <v>1123</v>
      </c>
      <c r="L2" s="4"/>
      <c r="M2" s="72">
        <v>18.734000000000002</v>
      </c>
      <c r="N2" s="72"/>
      <c r="O2" s="6">
        <v>15.67</v>
      </c>
      <c r="P2" s="72"/>
      <c r="Q2" s="6">
        <v>38.96</v>
      </c>
      <c r="R2" s="72"/>
      <c r="S2" s="73">
        <v>0.83660000000000001</v>
      </c>
      <c r="T2" s="73"/>
      <c r="U2" s="73">
        <v>2.0796000000000001</v>
      </c>
      <c r="V2" s="7"/>
      <c r="W2" s="5"/>
      <c r="X2" s="6"/>
      <c r="Y2" s="11"/>
      <c r="Z2" s="10"/>
      <c r="AA2" s="10"/>
      <c r="AB2" s="4"/>
      <c r="AC2" s="4"/>
      <c r="AD2" s="4"/>
      <c r="AE2" s="4"/>
      <c r="AF2" s="4"/>
      <c r="AG2" s="8"/>
      <c r="AH2" s="8"/>
      <c r="AI2" s="8"/>
      <c r="AJ2" s="8" t="s">
        <v>5624</v>
      </c>
      <c r="AK2" s="8"/>
      <c r="AL2" s="141">
        <v>51</v>
      </c>
      <c r="AM2" s="142">
        <v>9.7363</v>
      </c>
      <c r="AN2" s="142">
        <v>3.9826000000000001</v>
      </c>
      <c r="AO2" s="4" t="s">
        <v>1124</v>
      </c>
      <c r="AP2" s="4" t="s">
        <v>6137</v>
      </c>
      <c r="AQ2" s="130" t="s">
        <v>8293</v>
      </c>
      <c r="AR2" s="131" t="s">
        <v>3048</v>
      </c>
      <c r="AS2" s="4"/>
    </row>
    <row r="3" spans="1:45" customFormat="1">
      <c r="A3" s="4" t="s">
        <v>4494</v>
      </c>
      <c r="B3" s="4" t="s">
        <v>1125</v>
      </c>
      <c r="C3" s="4" t="s">
        <v>95</v>
      </c>
      <c r="D3" s="4" t="s">
        <v>390</v>
      </c>
      <c r="E3" s="4" t="s">
        <v>1121</v>
      </c>
      <c r="F3" s="4" t="s">
        <v>1122</v>
      </c>
      <c r="G3" s="14">
        <v>42.005585000000004</v>
      </c>
      <c r="H3" s="14">
        <v>3.079164</v>
      </c>
      <c r="I3" s="4" t="s">
        <v>8606</v>
      </c>
      <c r="J3" s="4" t="s">
        <v>5603</v>
      </c>
      <c r="K3" s="4" t="s">
        <v>1123</v>
      </c>
      <c r="L3" s="4"/>
      <c r="M3" s="72">
        <v>18.733000000000001</v>
      </c>
      <c r="N3" s="72"/>
      <c r="O3" s="6">
        <v>15.71</v>
      </c>
      <c r="P3" s="72"/>
      <c r="Q3" s="6">
        <v>39.020000000000003</v>
      </c>
      <c r="R3" s="72"/>
      <c r="S3" s="73">
        <v>0.83840000000000003</v>
      </c>
      <c r="T3" s="73"/>
      <c r="U3" s="73">
        <v>2.0828000000000002</v>
      </c>
      <c r="V3" s="7"/>
      <c r="W3" s="5"/>
      <c r="X3" s="6"/>
      <c r="Y3" s="11"/>
      <c r="Z3" s="10"/>
      <c r="AA3" s="10"/>
      <c r="AB3" s="4"/>
      <c r="AC3" s="4"/>
      <c r="AD3" s="4"/>
      <c r="AE3" s="4"/>
      <c r="AF3" s="4"/>
      <c r="AG3" s="8"/>
      <c r="AH3" s="8"/>
      <c r="AI3" s="8"/>
      <c r="AJ3" s="8" t="s">
        <v>5624</v>
      </c>
      <c r="AK3" s="8"/>
      <c r="AL3" s="141">
        <v>131</v>
      </c>
      <c r="AM3" s="142">
        <v>9.8909000000000002</v>
      </c>
      <c r="AN3" s="142">
        <v>4.0281000000000002</v>
      </c>
      <c r="AO3" s="4" t="s">
        <v>1124</v>
      </c>
      <c r="AP3" s="4" t="s">
        <v>6137</v>
      </c>
      <c r="AQ3" s="130" t="s">
        <v>8293</v>
      </c>
      <c r="AR3" s="131" t="s">
        <v>3048</v>
      </c>
      <c r="AS3" s="4"/>
    </row>
    <row r="4" spans="1:45" customFormat="1">
      <c r="A4" s="4" t="s">
        <v>4495</v>
      </c>
      <c r="B4" s="4" t="s">
        <v>1126</v>
      </c>
      <c r="C4" s="4" t="s">
        <v>95</v>
      </c>
      <c r="D4" s="4" t="s">
        <v>390</v>
      </c>
      <c r="E4" s="4" t="s">
        <v>1121</v>
      </c>
      <c r="F4" s="4" t="s">
        <v>1122</v>
      </c>
      <c r="G4" s="14">
        <v>42.005585000000004</v>
      </c>
      <c r="H4" s="14">
        <v>3.079164</v>
      </c>
      <c r="I4" s="4" t="s">
        <v>8606</v>
      </c>
      <c r="J4" s="4" t="s">
        <v>5603</v>
      </c>
      <c r="K4" s="4" t="s">
        <v>1123</v>
      </c>
      <c r="L4" s="4"/>
      <c r="M4" s="72">
        <v>18.552</v>
      </c>
      <c r="N4" s="72"/>
      <c r="O4" s="6">
        <v>15.64</v>
      </c>
      <c r="P4" s="72"/>
      <c r="Q4" s="6">
        <v>38.67</v>
      </c>
      <c r="R4" s="72"/>
      <c r="S4" s="73">
        <v>0.84299999999999997</v>
      </c>
      <c r="T4" s="73"/>
      <c r="U4" s="73">
        <v>2.0846</v>
      </c>
      <c r="V4" s="7"/>
      <c r="W4" s="5"/>
      <c r="X4" s="6"/>
      <c r="Y4" s="11"/>
      <c r="Z4" s="10"/>
      <c r="AA4" s="10"/>
      <c r="AB4" s="4"/>
      <c r="AC4" s="4"/>
      <c r="AD4" s="4"/>
      <c r="AE4" s="4"/>
      <c r="AF4" s="4"/>
      <c r="AG4" s="8"/>
      <c r="AH4" s="8"/>
      <c r="AI4" s="8"/>
      <c r="AJ4" s="8" t="s">
        <v>5624</v>
      </c>
      <c r="AK4" s="8"/>
      <c r="AL4" s="141">
        <v>128</v>
      </c>
      <c r="AM4" s="142">
        <v>9.6554000000000002</v>
      </c>
      <c r="AN4" s="142">
        <v>3.9432999999999998</v>
      </c>
      <c r="AO4" s="4" t="s">
        <v>1124</v>
      </c>
      <c r="AP4" s="4" t="s">
        <v>6137</v>
      </c>
      <c r="AQ4" s="130" t="s">
        <v>8293</v>
      </c>
      <c r="AR4" s="131" t="s">
        <v>3048</v>
      </c>
      <c r="AS4" s="4"/>
    </row>
    <row r="5" spans="1:45" customFormat="1">
      <c r="A5" s="4" t="s">
        <v>4496</v>
      </c>
      <c r="B5" s="4" t="s">
        <v>1127</v>
      </c>
      <c r="C5" s="4" t="s">
        <v>95</v>
      </c>
      <c r="D5" s="4" t="s">
        <v>390</v>
      </c>
      <c r="E5" s="4" t="s">
        <v>1121</v>
      </c>
      <c r="F5" s="4" t="s">
        <v>1122</v>
      </c>
      <c r="G5" s="14">
        <v>42.005585000000004</v>
      </c>
      <c r="H5" s="14">
        <v>3.079164</v>
      </c>
      <c r="I5" s="4" t="s">
        <v>8606</v>
      </c>
      <c r="J5" s="4" t="s">
        <v>5603</v>
      </c>
      <c r="K5" s="4" t="s">
        <v>1123</v>
      </c>
      <c r="L5" s="4"/>
      <c r="M5" s="72">
        <v>18.806000000000001</v>
      </c>
      <c r="N5" s="72"/>
      <c r="O5" s="6">
        <v>15.76</v>
      </c>
      <c r="P5" s="72"/>
      <c r="Q5" s="6">
        <v>39.29</v>
      </c>
      <c r="R5" s="72"/>
      <c r="S5" s="73">
        <v>0.83809999999999996</v>
      </c>
      <c r="T5" s="73"/>
      <c r="U5" s="73">
        <v>2.089</v>
      </c>
      <c r="V5" s="7"/>
      <c r="W5" s="5"/>
      <c r="X5" s="6"/>
      <c r="Y5" s="11"/>
      <c r="Z5" s="10"/>
      <c r="AA5" s="10"/>
      <c r="AB5" s="4"/>
      <c r="AC5" s="4"/>
      <c r="AD5" s="4"/>
      <c r="AE5" s="4"/>
      <c r="AF5" s="4"/>
      <c r="AG5" s="8"/>
      <c r="AH5" s="8"/>
      <c r="AI5" s="8"/>
      <c r="AJ5" s="8" t="s">
        <v>5624</v>
      </c>
      <c r="AK5" s="8"/>
      <c r="AL5" s="141">
        <v>173</v>
      </c>
      <c r="AM5" s="142">
        <v>10.070499999999999</v>
      </c>
      <c r="AN5" s="142">
        <v>4.1334999999999997</v>
      </c>
      <c r="AO5" s="4" t="s">
        <v>1124</v>
      </c>
      <c r="AP5" s="4" t="s">
        <v>6137</v>
      </c>
      <c r="AQ5" s="130" t="s">
        <v>8293</v>
      </c>
      <c r="AR5" s="131" t="s">
        <v>3048</v>
      </c>
      <c r="AS5" s="4"/>
    </row>
    <row r="6" spans="1:45" customFormat="1">
      <c r="A6" s="4" t="s">
        <v>4497</v>
      </c>
      <c r="B6" s="4" t="s">
        <v>1128</v>
      </c>
      <c r="C6" s="4" t="s">
        <v>95</v>
      </c>
      <c r="D6" s="4" t="s">
        <v>390</v>
      </c>
      <c r="E6" s="4" t="s">
        <v>1121</v>
      </c>
      <c r="F6" s="4" t="s">
        <v>1122</v>
      </c>
      <c r="G6" s="14">
        <v>42.005585000000004</v>
      </c>
      <c r="H6" s="14">
        <v>3.079164</v>
      </c>
      <c r="I6" s="4" t="s">
        <v>8606</v>
      </c>
      <c r="J6" s="4" t="s">
        <v>5603</v>
      </c>
      <c r="K6" s="4" t="s">
        <v>1123</v>
      </c>
      <c r="L6" s="4"/>
      <c r="M6" s="72">
        <v>18.856999999999999</v>
      </c>
      <c r="N6" s="72"/>
      <c r="O6" s="6">
        <v>15.83</v>
      </c>
      <c r="P6" s="72"/>
      <c r="Q6" s="6">
        <v>39.54</v>
      </c>
      <c r="R6" s="72"/>
      <c r="S6" s="73">
        <v>0.83950000000000002</v>
      </c>
      <c r="T6" s="73"/>
      <c r="U6" s="73">
        <v>2.0964999999999998</v>
      </c>
      <c r="V6" s="7"/>
      <c r="W6" s="5"/>
      <c r="X6" s="6"/>
      <c r="Y6" s="11"/>
      <c r="Z6" s="10"/>
      <c r="AA6" s="10"/>
      <c r="AB6" s="4"/>
      <c r="AC6" s="4"/>
      <c r="AD6" s="4"/>
      <c r="AE6" s="4"/>
      <c r="AF6" s="4"/>
      <c r="AG6" s="8"/>
      <c r="AH6" s="8"/>
      <c r="AI6" s="8"/>
      <c r="AJ6" s="8" t="s">
        <v>5624</v>
      </c>
      <c r="AK6" s="8"/>
      <c r="AL6" s="141">
        <v>265</v>
      </c>
      <c r="AM6" s="142">
        <v>10.334199999999999</v>
      </c>
      <c r="AN6" s="142">
        <v>4.2492999999999999</v>
      </c>
      <c r="AO6" s="4" t="s">
        <v>1124</v>
      </c>
      <c r="AP6" s="4" t="s">
        <v>6137</v>
      </c>
      <c r="AQ6" s="130" t="s">
        <v>8293</v>
      </c>
      <c r="AR6" s="131" t="s">
        <v>3048</v>
      </c>
      <c r="AS6" s="4"/>
    </row>
    <row r="7" spans="1:45" customFormat="1">
      <c r="A7" s="4" t="s">
        <v>4498</v>
      </c>
      <c r="B7" s="4">
        <v>5802</v>
      </c>
      <c r="C7" s="4" t="s">
        <v>95</v>
      </c>
      <c r="D7" s="4" t="s">
        <v>364</v>
      </c>
      <c r="E7" s="4" t="s">
        <v>1129</v>
      </c>
      <c r="F7" s="4" t="s">
        <v>1130</v>
      </c>
      <c r="G7" s="14">
        <v>41.062503999999997</v>
      </c>
      <c r="H7" s="14">
        <v>0.66569100000000003</v>
      </c>
      <c r="I7" s="4" t="s">
        <v>8606</v>
      </c>
      <c r="J7" s="4" t="s">
        <v>5603</v>
      </c>
      <c r="K7" s="4" t="s">
        <v>1131</v>
      </c>
      <c r="L7" s="4"/>
      <c r="M7" s="72">
        <v>18.734999999999999</v>
      </c>
      <c r="N7" s="72"/>
      <c r="O7" s="6">
        <v>15.7</v>
      </c>
      <c r="P7" s="72"/>
      <c r="Q7" s="6">
        <v>39.049999999999997</v>
      </c>
      <c r="R7" s="72"/>
      <c r="S7" s="73">
        <v>0.83779999999999999</v>
      </c>
      <c r="T7" s="73"/>
      <c r="U7" s="73">
        <v>2.0840000000000001</v>
      </c>
      <c r="V7" s="7"/>
      <c r="W7" s="5"/>
      <c r="X7" s="6"/>
      <c r="Y7" s="11"/>
      <c r="Z7" s="10"/>
      <c r="AA7" s="10"/>
      <c r="AB7" s="4"/>
      <c r="AC7" s="4"/>
      <c r="AD7" s="4"/>
      <c r="AE7" s="4"/>
      <c r="AF7" s="4"/>
      <c r="AG7" s="8"/>
      <c r="AH7" s="8"/>
      <c r="AI7" s="8"/>
      <c r="AJ7" s="8" t="s">
        <v>5624</v>
      </c>
      <c r="AK7" s="8" t="s">
        <v>1132</v>
      </c>
      <c r="AL7" s="141">
        <v>110</v>
      </c>
      <c r="AM7" s="142">
        <v>9.8518000000000008</v>
      </c>
      <c r="AN7" s="142">
        <v>4.0381999999999998</v>
      </c>
      <c r="AO7" s="4" t="s">
        <v>1124</v>
      </c>
      <c r="AP7" s="4" t="s">
        <v>6137</v>
      </c>
      <c r="AQ7" s="130" t="s">
        <v>8293</v>
      </c>
      <c r="AR7" s="131" t="s">
        <v>3048</v>
      </c>
      <c r="AS7" s="4"/>
    </row>
    <row r="8" spans="1:45" customFormat="1">
      <c r="A8" s="4" t="s">
        <v>4499</v>
      </c>
      <c r="B8" s="4" t="s">
        <v>1133</v>
      </c>
      <c r="C8" s="4" t="s">
        <v>95</v>
      </c>
      <c r="D8" s="4" t="s">
        <v>364</v>
      </c>
      <c r="E8" s="4" t="s">
        <v>1129</v>
      </c>
      <c r="F8" s="4" t="s">
        <v>1130</v>
      </c>
      <c r="G8" s="14">
        <v>41.062503999999997</v>
      </c>
      <c r="H8" s="14">
        <v>0.66569100000000003</v>
      </c>
      <c r="I8" s="4" t="s">
        <v>8606</v>
      </c>
      <c r="J8" s="4" t="s">
        <v>3053</v>
      </c>
      <c r="K8" s="4" t="s">
        <v>3053</v>
      </c>
      <c r="L8" s="4"/>
      <c r="M8" s="72">
        <v>18.302</v>
      </c>
      <c r="N8" s="72"/>
      <c r="O8" s="6">
        <v>15.67</v>
      </c>
      <c r="P8" s="72"/>
      <c r="Q8" s="6">
        <v>38.450000000000003</v>
      </c>
      <c r="R8" s="72"/>
      <c r="S8" s="73">
        <v>0.85599999999999998</v>
      </c>
      <c r="T8" s="73"/>
      <c r="U8" s="73">
        <v>2.101</v>
      </c>
      <c r="V8" s="7"/>
      <c r="W8" s="5"/>
      <c r="X8" s="6"/>
      <c r="Y8" s="11"/>
      <c r="Z8" s="10"/>
      <c r="AA8" s="10"/>
      <c r="AB8" s="4"/>
      <c r="AC8" s="4"/>
      <c r="AD8" s="4"/>
      <c r="AE8" s="4"/>
      <c r="AF8" s="4"/>
      <c r="AG8" s="8"/>
      <c r="AH8" s="8"/>
      <c r="AI8" s="8"/>
      <c r="AJ8" s="8" t="s">
        <v>5624</v>
      </c>
      <c r="AK8" s="8" t="s">
        <v>1132</v>
      </c>
      <c r="AL8" s="141">
        <v>372</v>
      </c>
      <c r="AM8" s="142">
        <v>9.8298000000000005</v>
      </c>
      <c r="AN8" s="142">
        <v>4.0057</v>
      </c>
      <c r="AO8" s="4" t="s">
        <v>1124</v>
      </c>
      <c r="AP8" s="4" t="s">
        <v>6137</v>
      </c>
      <c r="AQ8" s="130" t="s">
        <v>8293</v>
      </c>
      <c r="AR8" s="131" t="s">
        <v>3048</v>
      </c>
      <c r="AS8" s="4"/>
    </row>
    <row r="9" spans="1:45" customFormat="1">
      <c r="A9" s="4" t="s">
        <v>4500</v>
      </c>
      <c r="B9" s="4" t="s">
        <v>1134</v>
      </c>
      <c r="C9" s="4" t="s">
        <v>95</v>
      </c>
      <c r="D9" s="4" t="s">
        <v>364</v>
      </c>
      <c r="E9" s="4" t="s">
        <v>1129</v>
      </c>
      <c r="F9" s="4" t="s">
        <v>1130</v>
      </c>
      <c r="G9" s="14">
        <v>41.062503999999997</v>
      </c>
      <c r="H9" s="14">
        <v>0.66569100000000003</v>
      </c>
      <c r="I9" s="4" t="s">
        <v>8606</v>
      </c>
      <c r="J9" s="4" t="s">
        <v>5603</v>
      </c>
      <c r="K9" s="4" t="s">
        <v>1135</v>
      </c>
      <c r="L9" s="4"/>
      <c r="M9" s="72">
        <v>18.670000000000002</v>
      </c>
      <c r="N9" s="72"/>
      <c r="O9" s="6">
        <v>15.68</v>
      </c>
      <c r="P9" s="72"/>
      <c r="Q9" s="6">
        <v>38.880000000000003</v>
      </c>
      <c r="R9" s="72"/>
      <c r="S9" s="73">
        <v>0.83989999999999998</v>
      </c>
      <c r="T9" s="73"/>
      <c r="U9" s="73">
        <v>2.0823999999999998</v>
      </c>
      <c r="V9" s="7"/>
      <c r="W9" s="5"/>
      <c r="X9" s="6"/>
      <c r="Y9" s="11"/>
      <c r="Z9" s="10"/>
      <c r="AA9" s="10"/>
      <c r="AB9" s="4"/>
      <c r="AC9" s="4"/>
      <c r="AD9" s="4"/>
      <c r="AE9" s="4"/>
      <c r="AF9" s="4"/>
      <c r="AG9" s="8"/>
      <c r="AH9" s="8"/>
      <c r="AI9" s="8"/>
      <c r="AJ9" s="8" t="s">
        <v>5624</v>
      </c>
      <c r="AK9" s="8" t="s">
        <v>1132</v>
      </c>
      <c r="AL9" s="141">
        <v>119</v>
      </c>
      <c r="AM9" s="142">
        <v>9.7871000000000006</v>
      </c>
      <c r="AN9" s="142">
        <v>3.9876999999999998</v>
      </c>
      <c r="AO9" s="4" t="s">
        <v>1124</v>
      </c>
      <c r="AP9" s="4" t="s">
        <v>6137</v>
      </c>
      <c r="AQ9" s="130" t="s">
        <v>8293</v>
      </c>
      <c r="AR9" s="131" t="s">
        <v>3048</v>
      </c>
      <c r="AS9" s="4"/>
    </row>
    <row r="10" spans="1:45" customFormat="1">
      <c r="A10" s="4" t="s">
        <v>4501</v>
      </c>
      <c r="B10" s="4" t="s">
        <v>1136</v>
      </c>
      <c r="C10" s="4" t="s">
        <v>95</v>
      </c>
      <c r="D10" s="4" t="s">
        <v>364</v>
      </c>
      <c r="E10" s="4" t="s">
        <v>1129</v>
      </c>
      <c r="F10" s="4" t="s">
        <v>1130</v>
      </c>
      <c r="G10" s="14">
        <v>41.062503999999997</v>
      </c>
      <c r="H10" s="14">
        <v>0.66569100000000003</v>
      </c>
      <c r="I10" s="4" t="s">
        <v>8606</v>
      </c>
      <c r="J10" s="4" t="s">
        <v>6663</v>
      </c>
      <c r="K10" s="4" t="s">
        <v>1137</v>
      </c>
      <c r="L10" s="4"/>
      <c r="M10" s="72">
        <v>18.312000000000001</v>
      </c>
      <c r="N10" s="72"/>
      <c r="O10" s="6">
        <v>15.67</v>
      </c>
      <c r="P10" s="72"/>
      <c r="Q10" s="6">
        <v>38.46</v>
      </c>
      <c r="R10" s="72"/>
      <c r="S10" s="73">
        <v>0.85560000000000003</v>
      </c>
      <c r="T10" s="73"/>
      <c r="U10" s="73">
        <v>2.1004</v>
      </c>
      <c r="V10" s="7"/>
      <c r="W10" s="5"/>
      <c r="X10" s="6"/>
      <c r="Y10" s="11"/>
      <c r="Z10" s="10"/>
      <c r="AA10" s="10"/>
      <c r="AB10" s="4"/>
      <c r="AC10" s="4"/>
      <c r="AD10" s="4"/>
      <c r="AE10" s="4"/>
      <c r="AF10" s="4"/>
      <c r="AG10" s="8"/>
      <c r="AH10" s="8"/>
      <c r="AI10" s="8"/>
      <c r="AJ10" s="8" t="s">
        <v>5624</v>
      </c>
      <c r="AK10" s="8" t="s">
        <v>1132</v>
      </c>
      <c r="AL10" s="141">
        <v>365</v>
      </c>
      <c r="AM10" s="142">
        <v>9.8272999999999993</v>
      </c>
      <c r="AN10" s="142">
        <v>4.0042999999999997</v>
      </c>
      <c r="AO10" s="4" t="s">
        <v>1124</v>
      </c>
      <c r="AP10" s="4" t="s">
        <v>6137</v>
      </c>
      <c r="AQ10" s="130" t="s">
        <v>8293</v>
      </c>
      <c r="AR10" s="131" t="s">
        <v>3048</v>
      </c>
      <c r="AS10" s="4"/>
    </row>
    <row r="11" spans="1:45" customFormat="1">
      <c r="A11" s="4" t="s">
        <v>4502</v>
      </c>
      <c r="B11" s="4" t="s">
        <v>1138</v>
      </c>
      <c r="C11" s="4" t="s">
        <v>95</v>
      </c>
      <c r="D11" s="4" t="s">
        <v>364</v>
      </c>
      <c r="E11" s="4" t="s">
        <v>1129</v>
      </c>
      <c r="F11" s="4" t="s">
        <v>1130</v>
      </c>
      <c r="G11" s="14">
        <v>41.062503999999997</v>
      </c>
      <c r="H11" s="14">
        <v>0.66569100000000003</v>
      </c>
      <c r="I11" s="4" t="s">
        <v>8606</v>
      </c>
      <c r="J11" s="4" t="s">
        <v>6663</v>
      </c>
      <c r="K11" s="4" t="s">
        <v>1137</v>
      </c>
      <c r="L11" s="4"/>
      <c r="M11" s="72">
        <v>18.327999999999999</v>
      </c>
      <c r="N11" s="72"/>
      <c r="O11" s="6">
        <v>15.69</v>
      </c>
      <c r="P11" s="72"/>
      <c r="Q11" s="6">
        <v>38.549999999999997</v>
      </c>
      <c r="R11" s="72"/>
      <c r="S11" s="73">
        <v>0.85629999999999995</v>
      </c>
      <c r="T11" s="73"/>
      <c r="U11" s="73">
        <v>2.1031</v>
      </c>
      <c r="V11" s="7"/>
      <c r="W11" s="5"/>
      <c r="X11" s="6"/>
      <c r="Y11" s="11"/>
      <c r="Z11" s="10"/>
      <c r="AA11" s="10"/>
      <c r="AB11" s="4"/>
      <c r="AC11" s="4"/>
      <c r="AD11" s="4"/>
      <c r="AE11" s="4"/>
      <c r="AF11" s="4"/>
      <c r="AG11" s="8"/>
      <c r="AH11" s="8"/>
      <c r="AI11" s="8"/>
      <c r="AJ11" s="8" t="s">
        <v>5624</v>
      </c>
      <c r="AK11" s="8" t="s">
        <v>1132</v>
      </c>
      <c r="AL11" s="141">
        <v>390</v>
      </c>
      <c r="AM11" s="142">
        <v>9.9036000000000008</v>
      </c>
      <c r="AN11" s="142">
        <v>4.0487000000000002</v>
      </c>
      <c r="AO11" s="4" t="s">
        <v>1124</v>
      </c>
      <c r="AP11" s="4" t="s">
        <v>6137</v>
      </c>
      <c r="AQ11" s="130" t="s">
        <v>8293</v>
      </c>
      <c r="AR11" s="131" t="s">
        <v>3048</v>
      </c>
      <c r="AS11" s="4"/>
    </row>
    <row r="12" spans="1:45" customFormat="1">
      <c r="A12" s="4" t="s">
        <v>4503</v>
      </c>
      <c r="B12" s="4" t="s">
        <v>1139</v>
      </c>
      <c r="C12" s="4" t="s">
        <v>95</v>
      </c>
      <c r="D12" s="4" t="s">
        <v>364</v>
      </c>
      <c r="E12" s="4" t="s">
        <v>1129</v>
      </c>
      <c r="F12" s="4" t="s">
        <v>1130</v>
      </c>
      <c r="G12" s="14">
        <v>41.062503999999997</v>
      </c>
      <c r="H12" s="14">
        <v>0.66569100000000003</v>
      </c>
      <c r="I12" s="4" t="s">
        <v>8606</v>
      </c>
      <c r="J12" s="4" t="s">
        <v>5603</v>
      </c>
      <c r="K12" s="4" t="s">
        <v>1140</v>
      </c>
      <c r="L12" s="4"/>
      <c r="M12" s="72">
        <v>18.734999999999999</v>
      </c>
      <c r="N12" s="72"/>
      <c r="O12" s="6">
        <v>15.68</v>
      </c>
      <c r="P12" s="72"/>
      <c r="Q12" s="6">
        <v>38.89</v>
      </c>
      <c r="R12" s="72"/>
      <c r="S12" s="73">
        <v>0.83720000000000006</v>
      </c>
      <c r="T12" s="73"/>
      <c r="U12" s="73">
        <v>2.0756000000000001</v>
      </c>
      <c r="V12" s="7"/>
      <c r="W12" s="5"/>
      <c r="X12" s="6"/>
      <c r="Y12" s="11"/>
      <c r="Z12" s="10"/>
      <c r="AA12" s="10"/>
      <c r="AB12" s="4"/>
      <c r="AC12" s="4"/>
      <c r="AD12" s="4"/>
      <c r="AE12" s="4"/>
      <c r="AF12" s="4"/>
      <c r="AG12" s="8"/>
      <c r="AH12" s="8"/>
      <c r="AI12" s="8"/>
      <c r="AJ12" s="8" t="s">
        <v>5624</v>
      </c>
      <c r="AK12" s="8" t="s">
        <v>1132</v>
      </c>
      <c r="AL12" s="141">
        <v>70</v>
      </c>
      <c r="AM12" s="142">
        <v>9.7745999999999995</v>
      </c>
      <c r="AN12" s="142">
        <v>3.9504000000000001</v>
      </c>
      <c r="AO12" s="4" t="s">
        <v>1124</v>
      </c>
      <c r="AP12" s="4" t="s">
        <v>6137</v>
      </c>
      <c r="AQ12" s="130" t="s">
        <v>8293</v>
      </c>
      <c r="AR12" s="131" t="s">
        <v>3048</v>
      </c>
      <c r="AS12" s="4"/>
    </row>
    <row r="13" spans="1:45" customFormat="1">
      <c r="A13" s="4" t="s">
        <v>4504</v>
      </c>
      <c r="B13" s="4" t="s">
        <v>1141</v>
      </c>
      <c r="C13" s="4" t="s">
        <v>95</v>
      </c>
      <c r="D13" s="4" t="s">
        <v>364</v>
      </c>
      <c r="E13" s="4" t="s">
        <v>1129</v>
      </c>
      <c r="F13" s="4" t="s">
        <v>1130</v>
      </c>
      <c r="G13" s="14">
        <v>41.062503999999997</v>
      </c>
      <c r="H13" s="14">
        <v>0.66569100000000003</v>
      </c>
      <c r="I13" s="4" t="s">
        <v>8606</v>
      </c>
      <c r="J13" s="4" t="s">
        <v>5603</v>
      </c>
      <c r="K13" s="4" t="s">
        <v>1140</v>
      </c>
      <c r="L13" s="4"/>
      <c r="M13" s="72">
        <v>18.736000000000001</v>
      </c>
      <c r="N13" s="72"/>
      <c r="O13" s="6">
        <v>15.73</v>
      </c>
      <c r="P13" s="72"/>
      <c r="Q13" s="6">
        <v>39.06</v>
      </c>
      <c r="R13" s="72"/>
      <c r="S13" s="73">
        <v>0.83950000000000002</v>
      </c>
      <c r="T13" s="73"/>
      <c r="U13" s="73">
        <v>2.0844</v>
      </c>
      <c r="V13" s="7"/>
      <c r="W13" s="5"/>
      <c r="X13" s="6"/>
      <c r="Y13" s="11"/>
      <c r="Z13" s="10"/>
      <c r="AA13" s="10"/>
      <c r="AB13" s="4"/>
      <c r="AC13" s="4"/>
      <c r="AD13" s="4"/>
      <c r="AE13" s="4"/>
      <c r="AF13" s="4"/>
      <c r="AG13" s="8"/>
      <c r="AH13" s="8"/>
      <c r="AI13" s="8"/>
      <c r="AJ13" s="8" t="s">
        <v>5624</v>
      </c>
      <c r="AK13" s="8" t="s">
        <v>1132</v>
      </c>
      <c r="AL13" s="141">
        <v>167</v>
      </c>
      <c r="AM13" s="142">
        <v>9.968</v>
      </c>
      <c r="AN13" s="142">
        <v>4.0534999999999997</v>
      </c>
      <c r="AO13" s="4" t="s">
        <v>1124</v>
      </c>
      <c r="AP13" s="4" t="s">
        <v>6137</v>
      </c>
      <c r="AQ13" s="130" t="s">
        <v>8293</v>
      </c>
      <c r="AR13" s="131" t="s">
        <v>3048</v>
      </c>
      <c r="AS13" s="4"/>
    </row>
    <row r="14" spans="1:45" customFormat="1">
      <c r="A14" s="4" t="s">
        <v>4505</v>
      </c>
      <c r="B14" s="4" t="s">
        <v>1142</v>
      </c>
      <c r="C14" s="4" t="s">
        <v>95</v>
      </c>
      <c r="D14" s="4" t="s">
        <v>364</v>
      </c>
      <c r="E14" s="4" t="s">
        <v>1143</v>
      </c>
      <c r="F14" s="4" t="s">
        <v>1144</v>
      </c>
      <c r="G14" s="14">
        <v>41.047992999999998</v>
      </c>
      <c r="H14" s="14">
        <v>0.386405</v>
      </c>
      <c r="I14" s="4" t="s">
        <v>8606</v>
      </c>
      <c r="J14" s="4" t="s">
        <v>5603</v>
      </c>
      <c r="K14" s="4" t="s">
        <v>1145</v>
      </c>
      <c r="L14" s="4"/>
      <c r="M14" s="72">
        <v>18.68</v>
      </c>
      <c r="N14" s="72"/>
      <c r="O14" s="6">
        <v>15.69</v>
      </c>
      <c r="P14" s="72"/>
      <c r="Q14" s="6">
        <v>38.97</v>
      </c>
      <c r="R14" s="72"/>
      <c r="S14" s="73">
        <v>0.84009999999999996</v>
      </c>
      <c r="T14" s="73"/>
      <c r="U14" s="73">
        <v>2.0861999999999998</v>
      </c>
      <c r="V14" s="7"/>
      <c r="W14" s="5"/>
      <c r="X14" s="6"/>
      <c r="Y14" s="11"/>
      <c r="Z14" s="10"/>
      <c r="AA14" s="10"/>
      <c r="AB14" s="4"/>
      <c r="AC14" s="4"/>
      <c r="AD14" s="4"/>
      <c r="AE14" s="4"/>
      <c r="AF14" s="4"/>
      <c r="AG14" s="8"/>
      <c r="AH14" s="8"/>
      <c r="AI14" s="8"/>
      <c r="AJ14" s="8" t="s">
        <v>5624</v>
      </c>
      <c r="AK14" s="8" t="s">
        <v>1146</v>
      </c>
      <c r="AL14" s="141">
        <v>131</v>
      </c>
      <c r="AM14" s="142">
        <v>9.8239000000000001</v>
      </c>
      <c r="AN14" s="142">
        <v>4.0305</v>
      </c>
      <c r="AO14" s="4" t="s">
        <v>1124</v>
      </c>
      <c r="AP14" s="4" t="s">
        <v>6137</v>
      </c>
      <c r="AQ14" s="130" t="s">
        <v>8293</v>
      </c>
      <c r="AR14" s="131" t="s">
        <v>3048</v>
      </c>
      <c r="AS14" s="4"/>
    </row>
    <row r="15" spans="1:45" customFormat="1">
      <c r="A15" s="4" t="s">
        <v>4506</v>
      </c>
      <c r="B15" s="4">
        <v>5047</v>
      </c>
      <c r="C15" s="4" t="s">
        <v>95</v>
      </c>
      <c r="D15" s="4" t="s">
        <v>364</v>
      </c>
      <c r="E15" s="4" t="s">
        <v>1129</v>
      </c>
      <c r="F15" s="4" t="s">
        <v>1147</v>
      </c>
      <c r="G15" s="14">
        <v>41.078532000000003</v>
      </c>
      <c r="H15" s="14">
        <v>0.74468999999999996</v>
      </c>
      <c r="I15" s="4" t="s">
        <v>8606</v>
      </c>
      <c r="J15" s="4" t="s">
        <v>5603</v>
      </c>
      <c r="K15" s="4" t="s">
        <v>1148</v>
      </c>
      <c r="L15" s="4"/>
      <c r="M15" s="72">
        <v>18.32</v>
      </c>
      <c r="N15" s="72"/>
      <c r="O15" s="6">
        <v>15.65</v>
      </c>
      <c r="P15" s="72"/>
      <c r="Q15" s="6">
        <v>38.479999999999997</v>
      </c>
      <c r="R15" s="72"/>
      <c r="S15" s="73">
        <v>0.85419999999999996</v>
      </c>
      <c r="T15" s="73"/>
      <c r="U15" s="73">
        <v>2.1002999999999998</v>
      </c>
      <c r="V15" s="7"/>
      <c r="W15" s="5"/>
      <c r="X15" s="6"/>
      <c r="Y15" s="11"/>
      <c r="Z15" s="10"/>
      <c r="AA15" s="10"/>
      <c r="AB15" s="4"/>
      <c r="AC15" s="4"/>
      <c r="AD15" s="4"/>
      <c r="AE15" s="4"/>
      <c r="AF15" s="4"/>
      <c r="AG15" s="8"/>
      <c r="AH15" s="8"/>
      <c r="AI15" s="8"/>
      <c r="AJ15" s="8" t="s">
        <v>5624</v>
      </c>
      <c r="AK15" s="8" t="s">
        <v>1149</v>
      </c>
      <c r="AL15" s="141">
        <v>322</v>
      </c>
      <c r="AM15" s="142">
        <v>9.7454000000000001</v>
      </c>
      <c r="AN15" s="142">
        <v>4.0026000000000002</v>
      </c>
      <c r="AO15" s="4" t="s">
        <v>1124</v>
      </c>
      <c r="AP15" s="4" t="s">
        <v>6137</v>
      </c>
      <c r="AQ15" s="130" t="s">
        <v>8293</v>
      </c>
      <c r="AR15" s="131" t="s">
        <v>3048</v>
      </c>
      <c r="AS15" s="4"/>
    </row>
    <row r="16" spans="1:45" customFormat="1">
      <c r="A16" s="4" t="s">
        <v>4507</v>
      </c>
      <c r="B16" s="4">
        <v>5879</v>
      </c>
      <c r="C16" s="4" t="s">
        <v>95</v>
      </c>
      <c r="D16" s="4" t="s">
        <v>364</v>
      </c>
      <c r="E16" s="4" t="s">
        <v>1129</v>
      </c>
      <c r="F16" s="4" t="s">
        <v>1147</v>
      </c>
      <c r="G16" s="14">
        <v>41.078532000000003</v>
      </c>
      <c r="H16" s="14">
        <v>0.74468999999999996</v>
      </c>
      <c r="I16" s="4" t="s">
        <v>8606</v>
      </c>
      <c r="J16" s="4" t="s">
        <v>5603</v>
      </c>
      <c r="K16" s="4" t="s">
        <v>1150</v>
      </c>
      <c r="L16" s="4"/>
      <c r="M16" s="72">
        <v>18.544</v>
      </c>
      <c r="N16" s="72"/>
      <c r="O16" s="6">
        <v>15.68</v>
      </c>
      <c r="P16" s="72"/>
      <c r="Q16" s="6">
        <v>38.770000000000003</v>
      </c>
      <c r="R16" s="72"/>
      <c r="S16" s="73">
        <v>0.8458</v>
      </c>
      <c r="T16" s="73"/>
      <c r="U16" s="73">
        <v>2.0905</v>
      </c>
      <c r="V16" s="7"/>
      <c r="W16" s="5"/>
      <c r="X16" s="6"/>
      <c r="Y16" s="11"/>
      <c r="Z16" s="10"/>
      <c r="AA16" s="10"/>
      <c r="AB16" s="4"/>
      <c r="AC16" s="4"/>
      <c r="AD16" s="4"/>
      <c r="AE16" s="4"/>
      <c r="AF16" s="4"/>
      <c r="AG16" s="8"/>
      <c r="AH16" s="8"/>
      <c r="AI16" s="8"/>
      <c r="AJ16" s="8" t="s">
        <v>5624</v>
      </c>
      <c r="AK16" s="8" t="s">
        <v>1149</v>
      </c>
      <c r="AL16" s="141">
        <v>213</v>
      </c>
      <c r="AM16" s="142">
        <v>9.8131000000000004</v>
      </c>
      <c r="AN16" s="142">
        <v>4.0148000000000001</v>
      </c>
      <c r="AO16" s="4" t="s">
        <v>1124</v>
      </c>
      <c r="AP16" s="4" t="s">
        <v>6137</v>
      </c>
      <c r="AQ16" s="130" t="s">
        <v>8293</v>
      </c>
      <c r="AR16" s="131" t="s">
        <v>3048</v>
      </c>
      <c r="AS16" s="4"/>
    </row>
    <row r="17" spans="1:45" customFormat="1">
      <c r="A17" s="4" t="s">
        <v>4508</v>
      </c>
      <c r="B17" s="4" t="s">
        <v>1151</v>
      </c>
      <c r="C17" s="4" t="s">
        <v>95</v>
      </c>
      <c r="D17" s="4" t="s">
        <v>364</v>
      </c>
      <c r="E17" s="4" t="s">
        <v>1028</v>
      </c>
      <c r="F17" s="4" t="s">
        <v>1152</v>
      </c>
      <c r="G17" s="14">
        <v>41.168095000000001</v>
      </c>
      <c r="H17" s="14">
        <v>0.70220000000000005</v>
      </c>
      <c r="I17" s="4" t="s">
        <v>8606</v>
      </c>
      <c r="J17" s="4" t="s">
        <v>6663</v>
      </c>
      <c r="K17" s="4" t="s">
        <v>1033</v>
      </c>
      <c r="L17" s="4"/>
      <c r="M17" s="72">
        <v>18.308</v>
      </c>
      <c r="N17" s="72"/>
      <c r="O17" s="6">
        <v>15.67</v>
      </c>
      <c r="P17" s="72"/>
      <c r="Q17" s="6">
        <v>38.46</v>
      </c>
      <c r="R17" s="72"/>
      <c r="S17" s="73">
        <v>0.85599999999999998</v>
      </c>
      <c r="T17" s="73"/>
      <c r="U17" s="73">
        <v>2.101</v>
      </c>
      <c r="V17" s="7"/>
      <c r="W17" s="5"/>
      <c r="X17" s="6"/>
      <c r="Y17" s="11"/>
      <c r="Z17" s="10"/>
      <c r="AA17" s="10"/>
      <c r="AB17" s="4"/>
      <c r="AC17" s="4"/>
      <c r="AD17" s="4"/>
      <c r="AE17" s="4"/>
      <c r="AF17" s="4"/>
      <c r="AG17" s="8"/>
      <c r="AH17" s="8"/>
      <c r="AI17" s="8"/>
      <c r="AJ17" s="8" t="s">
        <v>5624</v>
      </c>
      <c r="AK17" s="8" t="s">
        <v>1146</v>
      </c>
      <c r="AL17" s="141">
        <v>368</v>
      </c>
      <c r="AM17" s="142">
        <v>9.8283000000000005</v>
      </c>
      <c r="AN17" s="142">
        <v>4.0069999999999997</v>
      </c>
      <c r="AO17" s="4" t="s">
        <v>1124</v>
      </c>
      <c r="AP17" s="4" t="s">
        <v>6137</v>
      </c>
      <c r="AQ17" s="130" t="s">
        <v>8293</v>
      </c>
      <c r="AR17" s="131" t="s">
        <v>3048</v>
      </c>
      <c r="AS17" s="4"/>
    </row>
    <row r="18" spans="1:45" customFormat="1">
      <c r="A18" s="4" t="s">
        <v>4509</v>
      </c>
      <c r="B18" s="4" t="s">
        <v>1153</v>
      </c>
      <c r="C18" s="4" t="s">
        <v>95</v>
      </c>
      <c r="D18" s="4" t="s">
        <v>364</v>
      </c>
      <c r="E18" s="4" t="s">
        <v>1028</v>
      </c>
      <c r="F18" s="4" t="s">
        <v>1152</v>
      </c>
      <c r="G18" s="14">
        <v>41.168095000000001</v>
      </c>
      <c r="H18" s="14">
        <v>0.70220000000000005</v>
      </c>
      <c r="I18" s="4" t="s">
        <v>8606</v>
      </c>
      <c r="J18" s="4" t="s">
        <v>6663</v>
      </c>
      <c r="K18" s="4" t="s">
        <v>1033</v>
      </c>
      <c r="L18" s="4"/>
      <c r="M18" s="72">
        <v>18.337</v>
      </c>
      <c r="N18" s="72"/>
      <c r="O18" s="6">
        <v>15.67</v>
      </c>
      <c r="P18" s="72"/>
      <c r="Q18" s="6">
        <v>38.479999999999997</v>
      </c>
      <c r="R18" s="72"/>
      <c r="S18" s="73">
        <v>0.85450000000000004</v>
      </c>
      <c r="T18" s="73"/>
      <c r="U18" s="73">
        <v>2.0987</v>
      </c>
      <c r="V18" s="7"/>
      <c r="W18" s="5"/>
      <c r="X18" s="6"/>
      <c r="Y18" s="11"/>
      <c r="Z18" s="10"/>
      <c r="AA18" s="10"/>
      <c r="AB18" s="4"/>
      <c r="AC18" s="4"/>
      <c r="AD18" s="4"/>
      <c r="AE18" s="4"/>
      <c r="AF18" s="4"/>
      <c r="AG18" s="8"/>
      <c r="AH18" s="8"/>
      <c r="AI18" s="8"/>
      <c r="AJ18" s="8" t="s">
        <v>5624</v>
      </c>
      <c r="AK18" s="8" t="s">
        <v>1146</v>
      </c>
      <c r="AL18" s="141">
        <v>347</v>
      </c>
      <c r="AM18" s="142">
        <v>9.8210999999999995</v>
      </c>
      <c r="AN18" s="142">
        <v>3.9980000000000002</v>
      </c>
      <c r="AO18" s="4" t="s">
        <v>1124</v>
      </c>
      <c r="AP18" s="4" t="s">
        <v>6137</v>
      </c>
      <c r="AQ18" s="130" t="s">
        <v>8293</v>
      </c>
      <c r="AR18" s="131" t="s">
        <v>3048</v>
      </c>
      <c r="AS18" s="4"/>
    </row>
    <row r="19" spans="1:45" customFormat="1">
      <c r="A19" s="4" t="s">
        <v>4510</v>
      </c>
      <c r="B19" s="4" t="s">
        <v>1154</v>
      </c>
      <c r="C19" s="4" t="s">
        <v>95</v>
      </c>
      <c r="D19" s="4" t="s">
        <v>364</v>
      </c>
      <c r="E19" s="4" t="s">
        <v>1028</v>
      </c>
      <c r="F19" s="4" t="s">
        <v>1152</v>
      </c>
      <c r="G19" s="14">
        <v>41.168095000000001</v>
      </c>
      <c r="H19" s="14">
        <v>0.70220000000000005</v>
      </c>
      <c r="I19" s="4" t="s">
        <v>8606</v>
      </c>
      <c r="J19" s="4" t="s">
        <v>6663</v>
      </c>
      <c r="K19" s="4" t="s">
        <v>3053</v>
      </c>
      <c r="L19" s="4"/>
      <c r="M19" s="72">
        <v>18.309999999999999</v>
      </c>
      <c r="N19" s="72"/>
      <c r="O19" s="6">
        <v>15.66</v>
      </c>
      <c r="P19" s="72"/>
      <c r="Q19" s="6">
        <v>38.42</v>
      </c>
      <c r="R19" s="72"/>
      <c r="S19" s="73">
        <v>0.85509999999999997</v>
      </c>
      <c r="T19" s="73"/>
      <c r="U19" s="73">
        <v>2.0985</v>
      </c>
      <c r="V19" s="7"/>
      <c r="W19" s="5"/>
      <c r="X19" s="6"/>
      <c r="Y19" s="11"/>
      <c r="Z19" s="10"/>
      <c r="AA19" s="10"/>
      <c r="AB19" s="4"/>
      <c r="AC19" s="4"/>
      <c r="AD19" s="4"/>
      <c r="AE19" s="4"/>
      <c r="AF19" s="4"/>
      <c r="AG19" s="8"/>
      <c r="AH19" s="8"/>
      <c r="AI19" s="8"/>
      <c r="AJ19" s="8" t="s">
        <v>5624</v>
      </c>
      <c r="AK19" s="8" t="s">
        <v>1146</v>
      </c>
      <c r="AL19" s="141">
        <v>348</v>
      </c>
      <c r="AM19" s="142">
        <v>9.7878000000000007</v>
      </c>
      <c r="AN19" s="142">
        <v>3.9805999999999999</v>
      </c>
      <c r="AO19" s="4" t="s">
        <v>1124</v>
      </c>
      <c r="AP19" s="4" t="s">
        <v>6137</v>
      </c>
      <c r="AQ19" s="130" t="s">
        <v>8293</v>
      </c>
      <c r="AR19" s="131" t="s">
        <v>3048</v>
      </c>
      <c r="AS19" s="4"/>
    </row>
    <row r="20" spans="1:45" customFormat="1">
      <c r="A20" s="4" t="s">
        <v>4511</v>
      </c>
      <c r="B20" s="4" t="s">
        <v>1027</v>
      </c>
      <c r="C20" s="4" t="s">
        <v>95</v>
      </c>
      <c r="D20" s="4" t="s">
        <v>364</v>
      </c>
      <c r="E20" s="4" t="s">
        <v>1028</v>
      </c>
      <c r="F20" s="4" t="s">
        <v>1152</v>
      </c>
      <c r="G20" s="14">
        <v>41.168095000000001</v>
      </c>
      <c r="H20" s="14">
        <v>0.70220000000000005</v>
      </c>
      <c r="I20" s="4" t="s">
        <v>8606</v>
      </c>
      <c r="J20" s="4" t="s">
        <v>6663</v>
      </c>
      <c r="K20" s="4" t="s">
        <v>3053</v>
      </c>
      <c r="L20" s="4"/>
      <c r="M20" s="72">
        <v>18.335000000000001</v>
      </c>
      <c r="N20" s="72"/>
      <c r="O20" s="6">
        <v>15.7</v>
      </c>
      <c r="P20" s="72"/>
      <c r="Q20" s="6">
        <v>38.56</v>
      </c>
      <c r="R20" s="72"/>
      <c r="S20" s="73">
        <v>0.85609999999999997</v>
      </c>
      <c r="T20" s="73"/>
      <c r="U20" s="73">
        <v>2.1030000000000002</v>
      </c>
      <c r="V20" s="7"/>
      <c r="W20" s="5"/>
      <c r="X20" s="6"/>
      <c r="Y20" s="11"/>
      <c r="Z20" s="10"/>
      <c r="AA20" s="10"/>
      <c r="AB20" s="4"/>
      <c r="AC20" s="4"/>
      <c r="AD20" s="4"/>
      <c r="AE20" s="4"/>
      <c r="AF20" s="4"/>
      <c r="AG20" s="8"/>
      <c r="AH20" s="8"/>
      <c r="AI20" s="8"/>
      <c r="AJ20" s="8" t="s">
        <v>5624</v>
      </c>
      <c r="AK20" s="8" t="s">
        <v>1146</v>
      </c>
      <c r="AL20" s="141">
        <v>403</v>
      </c>
      <c r="AM20" s="142">
        <v>9.9420999999999999</v>
      </c>
      <c r="AN20" s="142">
        <v>4.0526999999999997</v>
      </c>
      <c r="AO20" s="4" t="s">
        <v>1124</v>
      </c>
      <c r="AP20" s="4" t="s">
        <v>6137</v>
      </c>
      <c r="AQ20" s="130" t="s">
        <v>8293</v>
      </c>
      <c r="AR20" s="131" t="s">
        <v>3048</v>
      </c>
      <c r="AS20" s="4"/>
    </row>
    <row r="21" spans="1:45" customFormat="1">
      <c r="A21" s="4" t="s">
        <v>4512</v>
      </c>
      <c r="B21" s="4" t="s">
        <v>1030</v>
      </c>
      <c r="C21" s="4" t="s">
        <v>95</v>
      </c>
      <c r="D21" s="4" t="s">
        <v>364</v>
      </c>
      <c r="E21" s="4" t="s">
        <v>1028</v>
      </c>
      <c r="F21" s="4" t="s">
        <v>1152</v>
      </c>
      <c r="G21" s="14">
        <v>41.168095000000001</v>
      </c>
      <c r="H21" s="14">
        <v>0.70220000000000005</v>
      </c>
      <c r="I21" s="4" t="s">
        <v>8606</v>
      </c>
      <c r="J21" s="4" t="s">
        <v>6663</v>
      </c>
      <c r="K21" s="4" t="s">
        <v>1024</v>
      </c>
      <c r="L21" s="4"/>
      <c r="M21" s="72">
        <v>18.321000000000002</v>
      </c>
      <c r="N21" s="72"/>
      <c r="O21" s="6">
        <v>15.69</v>
      </c>
      <c r="P21" s="72"/>
      <c r="Q21" s="6">
        <v>38.520000000000003</v>
      </c>
      <c r="R21" s="72"/>
      <c r="S21" s="73">
        <v>0.85629999999999995</v>
      </c>
      <c r="T21" s="73"/>
      <c r="U21" s="73">
        <v>2.1025</v>
      </c>
      <c r="V21" s="7"/>
      <c r="W21" s="5"/>
      <c r="X21" s="6"/>
      <c r="Y21" s="11"/>
      <c r="Z21" s="10"/>
      <c r="AA21" s="10"/>
      <c r="AB21" s="4"/>
      <c r="AC21" s="4"/>
      <c r="AD21" s="4"/>
      <c r="AE21" s="4"/>
      <c r="AF21" s="4"/>
      <c r="AG21" s="8"/>
      <c r="AH21" s="8"/>
      <c r="AI21" s="8"/>
      <c r="AJ21" s="8" t="s">
        <v>5624</v>
      </c>
      <c r="AK21" s="8" t="s">
        <v>1146</v>
      </c>
      <c r="AL21" s="141">
        <v>395</v>
      </c>
      <c r="AM21" s="142">
        <v>9.9054000000000002</v>
      </c>
      <c r="AN21" s="142">
        <v>4.0373999999999999</v>
      </c>
      <c r="AO21" s="4" t="s">
        <v>1124</v>
      </c>
      <c r="AP21" s="4" t="s">
        <v>6137</v>
      </c>
      <c r="AQ21" s="130" t="s">
        <v>8293</v>
      </c>
      <c r="AR21" s="131" t="s">
        <v>3048</v>
      </c>
      <c r="AS21" s="4"/>
    </row>
    <row r="22" spans="1:45" customFormat="1">
      <c r="A22" s="4" t="s">
        <v>4513</v>
      </c>
      <c r="B22" s="4" t="s">
        <v>1031</v>
      </c>
      <c r="C22" s="4" t="s">
        <v>95</v>
      </c>
      <c r="D22" s="4" t="s">
        <v>364</v>
      </c>
      <c r="E22" s="4" t="s">
        <v>1028</v>
      </c>
      <c r="F22" s="4" t="s">
        <v>1152</v>
      </c>
      <c r="G22" s="14">
        <v>41.168095000000001</v>
      </c>
      <c r="H22" s="14">
        <v>0.70220000000000005</v>
      </c>
      <c r="I22" s="4" t="s">
        <v>8606</v>
      </c>
      <c r="J22" s="4" t="s">
        <v>6663</v>
      </c>
      <c r="K22" s="4" t="s">
        <v>1137</v>
      </c>
      <c r="L22" s="4"/>
      <c r="M22" s="72">
        <v>18.306000000000001</v>
      </c>
      <c r="N22" s="72"/>
      <c r="O22" s="6">
        <v>15.66</v>
      </c>
      <c r="P22" s="72"/>
      <c r="Q22" s="6">
        <v>38.450000000000003</v>
      </c>
      <c r="R22" s="72"/>
      <c r="S22" s="73">
        <v>0.85570000000000002</v>
      </c>
      <c r="T22" s="73"/>
      <c r="U22" s="73">
        <v>2.1</v>
      </c>
      <c r="V22" s="7"/>
      <c r="W22" s="5"/>
      <c r="X22" s="6"/>
      <c r="Y22" s="11"/>
      <c r="Z22" s="10"/>
      <c r="AA22" s="10"/>
      <c r="AB22" s="4"/>
      <c r="AC22" s="4"/>
      <c r="AD22" s="4"/>
      <c r="AE22" s="4"/>
      <c r="AF22" s="4"/>
      <c r="AG22" s="8"/>
      <c r="AH22" s="8"/>
      <c r="AI22" s="8"/>
      <c r="AJ22" s="8" t="s">
        <v>5624</v>
      </c>
      <c r="AK22" s="8" t="s">
        <v>1146</v>
      </c>
      <c r="AL22" s="141">
        <v>351</v>
      </c>
      <c r="AM22" s="142">
        <v>9.7888000000000002</v>
      </c>
      <c r="AN22" s="142">
        <v>3.9994999999999998</v>
      </c>
      <c r="AO22" s="4" t="s">
        <v>1124</v>
      </c>
      <c r="AP22" s="4" t="s">
        <v>6137</v>
      </c>
      <c r="AQ22" s="130" t="s">
        <v>8293</v>
      </c>
      <c r="AR22" s="131" t="s">
        <v>3048</v>
      </c>
      <c r="AS22" s="4"/>
    </row>
    <row r="23" spans="1:45" customFormat="1">
      <c r="A23" s="4" t="s">
        <v>4514</v>
      </c>
      <c r="B23" s="4" t="s">
        <v>1155</v>
      </c>
      <c r="C23" s="4" t="s">
        <v>95</v>
      </c>
      <c r="D23" s="4" t="s">
        <v>364</v>
      </c>
      <c r="E23" s="4" t="s">
        <v>1028</v>
      </c>
      <c r="F23" s="4" t="s">
        <v>1156</v>
      </c>
      <c r="G23" s="14">
        <v>41.168095000000001</v>
      </c>
      <c r="H23" s="14">
        <v>0.70220000000000005</v>
      </c>
      <c r="I23" s="4" t="s">
        <v>8606</v>
      </c>
      <c r="J23" s="4" t="s">
        <v>6693</v>
      </c>
      <c r="K23" s="4" t="s">
        <v>6697</v>
      </c>
      <c r="L23" s="4"/>
      <c r="M23" s="72">
        <v>18.247</v>
      </c>
      <c r="N23" s="72"/>
      <c r="O23" s="6">
        <v>15.63</v>
      </c>
      <c r="P23" s="72"/>
      <c r="Q23" s="6">
        <v>38.4</v>
      </c>
      <c r="R23" s="72"/>
      <c r="S23" s="73">
        <v>0.85629999999999995</v>
      </c>
      <c r="T23" s="73"/>
      <c r="U23" s="73">
        <v>2.1040999999999999</v>
      </c>
      <c r="V23" s="7"/>
      <c r="W23" s="5"/>
      <c r="X23" s="6"/>
      <c r="Y23" s="11"/>
      <c r="Z23" s="10"/>
      <c r="AA23" s="10"/>
      <c r="AB23" s="4"/>
      <c r="AC23" s="4"/>
      <c r="AD23" s="4"/>
      <c r="AE23" s="4"/>
      <c r="AF23" s="4"/>
      <c r="AG23" s="8"/>
      <c r="AH23" s="8"/>
      <c r="AI23" s="8"/>
      <c r="AJ23" s="8" t="s">
        <v>5624</v>
      </c>
      <c r="AK23" s="8" t="s">
        <v>1157</v>
      </c>
      <c r="AL23" s="141">
        <v>338</v>
      </c>
      <c r="AM23" s="142">
        <v>9.6832999999999991</v>
      </c>
      <c r="AN23" s="142">
        <v>4.0025000000000004</v>
      </c>
      <c r="AO23" s="4" t="s">
        <v>1124</v>
      </c>
      <c r="AP23" s="4" t="s">
        <v>6137</v>
      </c>
      <c r="AQ23" s="130" t="s">
        <v>8293</v>
      </c>
      <c r="AR23" s="131" t="s">
        <v>3048</v>
      </c>
      <c r="AS23" s="4"/>
    </row>
    <row r="24" spans="1:45" customFormat="1">
      <c r="A24" s="4" t="s">
        <v>4515</v>
      </c>
      <c r="B24" s="4" t="s">
        <v>1158</v>
      </c>
      <c r="C24" s="4" t="s">
        <v>95</v>
      </c>
      <c r="D24" s="4" t="s">
        <v>364</v>
      </c>
      <c r="E24" s="4" t="s">
        <v>1028</v>
      </c>
      <c r="F24" s="4" t="s">
        <v>1156</v>
      </c>
      <c r="G24" s="14">
        <v>41.168095000000001</v>
      </c>
      <c r="H24" s="14">
        <v>0.70220000000000005</v>
      </c>
      <c r="I24" s="4" t="s">
        <v>8606</v>
      </c>
      <c r="J24" s="4" t="s">
        <v>6693</v>
      </c>
      <c r="K24" s="4" t="s">
        <v>6698</v>
      </c>
      <c r="L24" s="4"/>
      <c r="M24" s="72">
        <v>18.273</v>
      </c>
      <c r="N24" s="72"/>
      <c r="O24" s="6">
        <v>15.63</v>
      </c>
      <c r="P24" s="72"/>
      <c r="Q24" s="6">
        <v>38.4</v>
      </c>
      <c r="R24" s="72"/>
      <c r="S24" s="73">
        <v>0.85540000000000005</v>
      </c>
      <c r="T24" s="73"/>
      <c r="U24" s="73">
        <v>2.1015999999999999</v>
      </c>
      <c r="V24" s="7"/>
      <c r="W24" s="5"/>
      <c r="X24" s="6"/>
      <c r="Y24" s="11"/>
      <c r="Z24" s="10"/>
      <c r="AA24" s="10"/>
      <c r="AB24" s="4"/>
      <c r="AC24" s="4"/>
      <c r="AD24" s="4"/>
      <c r="AE24" s="4"/>
      <c r="AF24" s="4"/>
      <c r="AG24" s="8"/>
      <c r="AH24" s="8"/>
      <c r="AI24" s="8"/>
      <c r="AJ24" s="8" t="s">
        <v>5624</v>
      </c>
      <c r="AK24" s="8" t="s">
        <v>1157</v>
      </c>
      <c r="AL24" s="141">
        <v>319</v>
      </c>
      <c r="AM24" s="142">
        <v>9.6770999999999994</v>
      </c>
      <c r="AN24" s="142">
        <v>3.9845999999999999</v>
      </c>
      <c r="AO24" s="4" t="s">
        <v>1124</v>
      </c>
      <c r="AP24" s="4" t="s">
        <v>6137</v>
      </c>
      <c r="AQ24" s="130" t="s">
        <v>8293</v>
      </c>
      <c r="AR24" s="131" t="s">
        <v>3048</v>
      </c>
      <c r="AS24" s="4"/>
    </row>
    <row r="25" spans="1:45" customFormat="1">
      <c r="A25" s="4" t="s">
        <v>4516</v>
      </c>
      <c r="B25" s="4" t="s">
        <v>1160</v>
      </c>
      <c r="C25" s="4" t="s">
        <v>95</v>
      </c>
      <c r="D25" s="4" t="s">
        <v>364</v>
      </c>
      <c r="E25" s="4" t="s">
        <v>1028</v>
      </c>
      <c r="F25" s="4" t="s">
        <v>1156</v>
      </c>
      <c r="G25" s="14">
        <v>41.168095000000001</v>
      </c>
      <c r="H25" s="14">
        <v>0.70220000000000005</v>
      </c>
      <c r="I25" s="4" t="s">
        <v>8606</v>
      </c>
      <c r="J25" s="4" t="s">
        <v>6693</v>
      </c>
      <c r="K25" s="4" t="s">
        <v>6699</v>
      </c>
      <c r="L25" s="4"/>
      <c r="M25" s="72">
        <v>18.684999999999999</v>
      </c>
      <c r="N25" s="72"/>
      <c r="O25" s="6">
        <v>15.67</v>
      </c>
      <c r="P25" s="72"/>
      <c r="Q25" s="6">
        <v>38.86</v>
      </c>
      <c r="R25" s="72"/>
      <c r="S25" s="73">
        <v>0.8387</v>
      </c>
      <c r="T25" s="73"/>
      <c r="U25" s="73">
        <v>2.08</v>
      </c>
      <c r="V25" s="7"/>
      <c r="W25" s="5"/>
      <c r="X25" s="6"/>
      <c r="Y25" s="11"/>
      <c r="Z25" s="10"/>
      <c r="AA25" s="10"/>
      <c r="AB25" s="4"/>
      <c r="AC25" s="4"/>
      <c r="AD25" s="4"/>
      <c r="AE25" s="4"/>
      <c r="AF25" s="4"/>
      <c r="AG25" s="8"/>
      <c r="AH25" s="8"/>
      <c r="AI25" s="8"/>
      <c r="AJ25" s="8" t="s">
        <v>5624</v>
      </c>
      <c r="AK25" s="8" t="s">
        <v>1161</v>
      </c>
      <c r="AL25" s="141">
        <v>88</v>
      </c>
      <c r="AM25" s="142">
        <v>9.7454999999999998</v>
      </c>
      <c r="AN25" s="142">
        <v>3.9641000000000002</v>
      </c>
      <c r="AO25" s="4" t="s">
        <v>1124</v>
      </c>
      <c r="AP25" s="4" t="s">
        <v>6137</v>
      </c>
      <c r="AQ25" s="130" t="s">
        <v>8293</v>
      </c>
      <c r="AR25" s="131" t="s">
        <v>3048</v>
      </c>
      <c r="AS25" s="4"/>
    </row>
    <row r="26" spans="1:45" customFormat="1">
      <c r="A26" s="4" t="s">
        <v>4517</v>
      </c>
      <c r="B26" s="4" t="s">
        <v>1162</v>
      </c>
      <c r="C26" s="4" t="s">
        <v>95</v>
      </c>
      <c r="D26" s="4" t="s">
        <v>390</v>
      </c>
      <c r="E26" s="4" t="s">
        <v>1163</v>
      </c>
      <c r="F26" s="4" t="s">
        <v>1164</v>
      </c>
      <c r="G26" s="14">
        <v>42.134421000000003</v>
      </c>
      <c r="H26" s="14">
        <v>3.1175980000000001</v>
      </c>
      <c r="I26" s="4" t="s">
        <v>8606</v>
      </c>
      <c r="J26" s="4" t="s">
        <v>5603</v>
      </c>
      <c r="K26" s="4" t="s">
        <v>1131</v>
      </c>
      <c r="L26" s="4"/>
      <c r="M26" s="72">
        <v>18.347999999999999</v>
      </c>
      <c r="N26" s="72"/>
      <c r="O26" s="6">
        <v>15.65</v>
      </c>
      <c r="P26" s="72"/>
      <c r="Q26" s="6">
        <v>38.450000000000003</v>
      </c>
      <c r="R26" s="72"/>
      <c r="S26" s="73">
        <v>0.85289999999999999</v>
      </c>
      <c r="T26" s="73"/>
      <c r="U26" s="73">
        <v>2.0958000000000001</v>
      </c>
      <c r="V26" s="7"/>
      <c r="W26" s="5"/>
      <c r="X26" s="6"/>
      <c r="Y26" s="11"/>
      <c r="Z26" s="10"/>
      <c r="AA26" s="10"/>
      <c r="AB26" s="4"/>
      <c r="AC26" s="4"/>
      <c r="AD26" s="4"/>
      <c r="AE26" s="4"/>
      <c r="AF26" s="4"/>
      <c r="AG26" s="8"/>
      <c r="AH26" s="8"/>
      <c r="AI26" s="8"/>
      <c r="AJ26" s="8" t="s">
        <v>5624</v>
      </c>
      <c r="AK26" s="8" t="s">
        <v>1165</v>
      </c>
      <c r="AL26" s="141">
        <v>301</v>
      </c>
      <c r="AM26" s="142">
        <v>9.7387999999999995</v>
      </c>
      <c r="AN26" s="142">
        <v>3.9674</v>
      </c>
      <c r="AO26" s="4" t="s">
        <v>1124</v>
      </c>
      <c r="AP26" s="4" t="s">
        <v>6137</v>
      </c>
      <c r="AQ26" s="130" t="s">
        <v>8293</v>
      </c>
      <c r="AR26" s="131" t="s">
        <v>3048</v>
      </c>
      <c r="AS26" s="4"/>
    </row>
    <row r="27" spans="1:45" customFormat="1">
      <c r="A27" s="4" t="s">
        <v>4518</v>
      </c>
      <c r="B27" s="4" t="s">
        <v>1166</v>
      </c>
      <c r="C27" s="4" t="s">
        <v>95</v>
      </c>
      <c r="D27" s="4" t="s">
        <v>390</v>
      </c>
      <c r="E27" s="4" t="s">
        <v>1163</v>
      </c>
      <c r="F27" s="4" t="s">
        <v>1164</v>
      </c>
      <c r="G27" s="14">
        <v>42.134421000000003</v>
      </c>
      <c r="H27" s="14">
        <v>3.1175980000000001</v>
      </c>
      <c r="I27" s="4" t="s">
        <v>8606</v>
      </c>
      <c r="J27" s="4" t="s">
        <v>5603</v>
      </c>
      <c r="K27" s="4" t="s">
        <v>1167</v>
      </c>
      <c r="L27" s="4"/>
      <c r="M27" s="72">
        <v>18.548999999999999</v>
      </c>
      <c r="N27" s="72"/>
      <c r="O27" s="6">
        <v>15.66</v>
      </c>
      <c r="P27" s="72"/>
      <c r="Q27" s="6">
        <v>38.74</v>
      </c>
      <c r="R27" s="72"/>
      <c r="S27" s="73">
        <v>0.84419999999999995</v>
      </c>
      <c r="T27" s="73"/>
      <c r="U27" s="73">
        <v>2.0888</v>
      </c>
      <c r="V27" s="7"/>
      <c r="W27" s="5"/>
      <c r="X27" s="6"/>
      <c r="Y27" s="11"/>
      <c r="Z27" s="10"/>
      <c r="AA27" s="10"/>
      <c r="AB27" s="4"/>
      <c r="AC27" s="4"/>
      <c r="AD27" s="4"/>
      <c r="AE27" s="4"/>
      <c r="AF27" s="4"/>
      <c r="AG27" s="8"/>
      <c r="AH27" s="8"/>
      <c r="AI27" s="8"/>
      <c r="AJ27" s="8" t="s">
        <v>5624</v>
      </c>
      <c r="AK27" s="8" t="s">
        <v>1168</v>
      </c>
      <c r="AL27" s="141">
        <v>170</v>
      </c>
      <c r="AM27" s="142">
        <v>9.7338000000000005</v>
      </c>
      <c r="AN27" s="142">
        <v>3.9887000000000001</v>
      </c>
      <c r="AO27" s="4" t="s">
        <v>1124</v>
      </c>
      <c r="AP27" s="4" t="s">
        <v>6137</v>
      </c>
      <c r="AQ27" s="130" t="s">
        <v>8293</v>
      </c>
      <c r="AR27" s="131" t="s">
        <v>3048</v>
      </c>
      <c r="AS27" s="4"/>
    </row>
    <row r="28" spans="1:45" customFormat="1">
      <c r="A28" s="4" t="s">
        <v>4519</v>
      </c>
      <c r="B28" s="4" t="s">
        <v>1018</v>
      </c>
      <c r="C28" s="4" t="s">
        <v>95</v>
      </c>
      <c r="D28" s="4" t="s">
        <v>390</v>
      </c>
      <c r="E28" s="4" t="s">
        <v>1163</v>
      </c>
      <c r="F28" s="4" t="s">
        <v>1164</v>
      </c>
      <c r="G28" s="14">
        <v>42.134421000000003</v>
      </c>
      <c r="H28" s="14">
        <v>3.1175980000000001</v>
      </c>
      <c r="I28" s="4" t="s">
        <v>8606</v>
      </c>
      <c r="J28" s="4" t="s">
        <v>6663</v>
      </c>
      <c r="K28" s="4" t="s">
        <v>1169</v>
      </c>
      <c r="L28" s="4"/>
      <c r="M28" s="72">
        <v>18.786999999999999</v>
      </c>
      <c r="N28" s="72"/>
      <c r="O28" s="6">
        <v>15.68</v>
      </c>
      <c r="P28" s="72"/>
      <c r="Q28" s="6">
        <v>38.880000000000003</v>
      </c>
      <c r="R28" s="72"/>
      <c r="S28" s="73">
        <v>0.8347</v>
      </c>
      <c r="T28" s="73"/>
      <c r="U28" s="73">
        <v>2.0695000000000001</v>
      </c>
      <c r="V28" s="7"/>
      <c r="W28" s="5"/>
      <c r="X28" s="6"/>
      <c r="Y28" s="11"/>
      <c r="Z28" s="10"/>
      <c r="AA28" s="10"/>
      <c r="AB28" s="4"/>
      <c r="AC28" s="4"/>
      <c r="AD28" s="4"/>
      <c r="AE28" s="4"/>
      <c r="AF28" s="4"/>
      <c r="AG28" s="8"/>
      <c r="AH28" s="8"/>
      <c r="AI28" s="8"/>
      <c r="AJ28" s="8" t="s">
        <v>5624</v>
      </c>
      <c r="AK28" s="8" t="s">
        <v>1170</v>
      </c>
      <c r="AL28" s="141">
        <v>31</v>
      </c>
      <c r="AM28" s="142">
        <v>9.7650000000000006</v>
      </c>
      <c r="AN28" s="142">
        <v>3.9119999999999999</v>
      </c>
      <c r="AO28" s="4" t="s">
        <v>1124</v>
      </c>
      <c r="AP28" s="4" t="s">
        <v>6137</v>
      </c>
      <c r="AQ28" s="130" t="s">
        <v>8293</v>
      </c>
      <c r="AR28" s="131" t="s">
        <v>3048</v>
      </c>
      <c r="AS28" s="4"/>
    </row>
    <row r="29" spans="1:45" customFormat="1">
      <c r="A29" s="4" t="s">
        <v>4520</v>
      </c>
      <c r="B29" s="4">
        <v>5130</v>
      </c>
      <c r="C29" s="4" t="s">
        <v>95</v>
      </c>
      <c r="D29" s="4" t="s">
        <v>390</v>
      </c>
      <c r="E29" s="4" t="s">
        <v>1163</v>
      </c>
      <c r="F29" s="4" t="s">
        <v>1164</v>
      </c>
      <c r="G29" s="14">
        <v>42.134421000000003</v>
      </c>
      <c r="H29" s="14">
        <v>3.1175980000000001</v>
      </c>
      <c r="I29" s="4" t="s">
        <v>8606</v>
      </c>
      <c r="J29" s="4" t="s">
        <v>5603</v>
      </c>
      <c r="K29" s="4" t="s">
        <v>1171</v>
      </c>
      <c r="L29" s="4"/>
      <c r="M29" s="72">
        <v>18.763000000000002</v>
      </c>
      <c r="N29" s="72"/>
      <c r="O29" s="6">
        <v>15.66</v>
      </c>
      <c r="P29" s="72"/>
      <c r="Q29" s="6">
        <v>38.78</v>
      </c>
      <c r="R29" s="72"/>
      <c r="S29" s="73">
        <v>0.83440000000000003</v>
      </c>
      <c r="T29" s="73"/>
      <c r="U29" s="73">
        <v>2.0668000000000002</v>
      </c>
      <c r="V29" s="7"/>
      <c r="W29" s="5"/>
      <c r="X29" s="6"/>
      <c r="Y29" s="11"/>
      <c r="Z29" s="10"/>
      <c r="AA29" s="10"/>
      <c r="AB29" s="4"/>
      <c r="AC29" s="4"/>
      <c r="AD29" s="4"/>
      <c r="AE29" s="4"/>
      <c r="AF29" s="4"/>
      <c r="AG29" s="8"/>
      <c r="AH29" s="8"/>
      <c r="AI29" s="8"/>
      <c r="AJ29" s="8" t="s">
        <v>5624</v>
      </c>
      <c r="AK29" s="8" t="s">
        <v>1168</v>
      </c>
      <c r="AL29" s="141">
        <v>9</v>
      </c>
      <c r="AM29" s="142">
        <v>9.6928000000000001</v>
      </c>
      <c r="AN29" s="142">
        <v>3.8700999999999999</v>
      </c>
      <c r="AO29" s="4" t="s">
        <v>1124</v>
      </c>
      <c r="AP29" s="4" t="s">
        <v>6137</v>
      </c>
      <c r="AQ29" s="130" t="s">
        <v>8293</v>
      </c>
      <c r="AR29" s="131" t="s">
        <v>3048</v>
      </c>
      <c r="AS29" s="4"/>
    </row>
    <row r="30" spans="1:45" customFormat="1">
      <c r="A30" s="4" t="s">
        <v>4521</v>
      </c>
      <c r="B30" s="4">
        <v>6181</v>
      </c>
      <c r="C30" s="4" t="s">
        <v>95</v>
      </c>
      <c r="D30" s="4" t="s">
        <v>390</v>
      </c>
      <c r="E30" s="4" t="s">
        <v>1163</v>
      </c>
      <c r="F30" s="4" t="s">
        <v>1164</v>
      </c>
      <c r="G30" s="14">
        <v>42.134421000000003</v>
      </c>
      <c r="H30" s="14">
        <v>3.1175980000000001</v>
      </c>
      <c r="I30" s="4" t="s">
        <v>8606</v>
      </c>
      <c r="J30" s="4" t="s">
        <v>5603</v>
      </c>
      <c r="K30" s="4" t="s">
        <v>1171</v>
      </c>
      <c r="L30" s="4"/>
      <c r="M30" s="72">
        <v>18.661999999999999</v>
      </c>
      <c r="N30" s="72"/>
      <c r="O30" s="6">
        <v>15.65</v>
      </c>
      <c r="P30" s="72"/>
      <c r="Q30" s="6">
        <v>38.71</v>
      </c>
      <c r="R30" s="72"/>
      <c r="S30" s="73">
        <v>0.83840000000000003</v>
      </c>
      <c r="T30" s="73"/>
      <c r="U30" s="73">
        <v>2.0743999999999998</v>
      </c>
      <c r="V30" s="7"/>
      <c r="W30" s="5"/>
      <c r="X30" s="6"/>
      <c r="Y30" s="11"/>
      <c r="Z30" s="10"/>
      <c r="AA30" s="10"/>
      <c r="AB30" s="4"/>
      <c r="AC30" s="4"/>
      <c r="AD30" s="4"/>
      <c r="AE30" s="4"/>
      <c r="AF30" s="4"/>
      <c r="AG30" s="8"/>
      <c r="AH30" s="8"/>
      <c r="AI30" s="8"/>
      <c r="AJ30" s="8" t="s">
        <v>5624</v>
      </c>
      <c r="AK30" s="8" t="s">
        <v>1168</v>
      </c>
      <c r="AL30" s="141">
        <v>65</v>
      </c>
      <c r="AM30" s="142">
        <v>9.6729000000000003</v>
      </c>
      <c r="AN30" s="142">
        <v>3.8957000000000002</v>
      </c>
      <c r="AO30" s="4" t="s">
        <v>1124</v>
      </c>
      <c r="AP30" s="4" t="s">
        <v>6137</v>
      </c>
      <c r="AQ30" s="130" t="s">
        <v>8293</v>
      </c>
      <c r="AR30" s="131" t="s">
        <v>3048</v>
      </c>
      <c r="AS30" s="4"/>
    </row>
    <row r="31" spans="1:45" customFormat="1">
      <c r="A31" s="4" t="s">
        <v>4522</v>
      </c>
      <c r="B31" s="4">
        <v>27794</v>
      </c>
      <c r="C31" s="4" t="s">
        <v>95</v>
      </c>
      <c r="D31" s="4" t="s">
        <v>390</v>
      </c>
      <c r="E31" s="4" t="s">
        <v>1163</v>
      </c>
      <c r="F31" s="4" t="s">
        <v>1164</v>
      </c>
      <c r="G31" s="14">
        <v>42.134421000000003</v>
      </c>
      <c r="H31" s="14">
        <v>3.1175980000000001</v>
      </c>
      <c r="I31" s="4" t="s">
        <v>8606</v>
      </c>
      <c r="J31" s="4" t="s">
        <v>5603</v>
      </c>
      <c r="K31" s="4" t="s">
        <v>1172</v>
      </c>
      <c r="L31" s="4"/>
      <c r="M31" s="72">
        <v>18.704999999999998</v>
      </c>
      <c r="N31" s="72"/>
      <c r="O31" s="6">
        <v>15.67</v>
      </c>
      <c r="P31" s="72"/>
      <c r="Q31" s="6">
        <v>38.96</v>
      </c>
      <c r="R31" s="72"/>
      <c r="S31" s="73">
        <v>0.83760000000000001</v>
      </c>
      <c r="T31" s="73"/>
      <c r="U31" s="73">
        <v>2.0827</v>
      </c>
      <c r="V31" s="7"/>
      <c r="W31" s="5"/>
      <c r="X31" s="6"/>
      <c r="Y31" s="11"/>
      <c r="Z31" s="10"/>
      <c r="AA31" s="10"/>
      <c r="AB31" s="4"/>
      <c r="AC31" s="4"/>
      <c r="AD31" s="4"/>
      <c r="AE31" s="4"/>
      <c r="AF31" s="4"/>
      <c r="AG31" s="8"/>
      <c r="AH31" s="8"/>
      <c r="AI31" s="8"/>
      <c r="AJ31" s="8" t="s">
        <v>5624</v>
      </c>
      <c r="AK31" s="8" t="s">
        <v>1173</v>
      </c>
      <c r="AL31" s="141">
        <v>73</v>
      </c>
      <c r="AM31" s="142">
        <v>9.7417999999999996</v>
      </c>
      <c r="AN31" s="142">
        <v>4.0015999999999998</v>
      </c>
      <c r="AO31" s="4" t="s">
        <v>1124</v>
      </c>
      <c r="AP31" s="4" t="s">
        <v>6137</v>
      </c>
      <c r="AQ31" s="130" t="s">
        <v>8293</v>
      </c>
      <c r="AR31" s="131" t="s">
        <v>3048</v>
      </c>
      <c r="AS31" s="4"/>
    </row>
    <row r="32" spans="1:45" customFormat="1">
      <c r="A32" s="4" t="s">
        <v>4523</v>
      </c>
      <c r="B32" s="4">
        <v>5832</v>
      </c>
      <c r="C32" s="4" t="s">
        <v>95</v>
      </c>
      <c r="D32" s="4" t="s">
        <v>390</v>
      </c>
      <c r="E32" s="4" t="s">
        <v>1163</v>
      </c>
      <c r="F32" s="4" t="s">
        <v>1164</v>
      </c>
      <c r="G32" s="14">
        <v>42.134421000000003</v>
      </c>
      <c r="H32" s="14">
        <v>3.1175980000000001</v>
      </c>
      <c r="I32" s="4" t="s">
        <v>8606</v>
      </c>
      <c r="J32" s="4" t="s">
        <v>5603</v>
      </c>
      <c r="K32" s="4" t="s">
        <v>1172</v>
      </c>
      <c r="L32" s="4"/>
      <c r="M32" s="72">
        <v>18.495000000000001</v>
      </c>
      <c r="N32" s="72"/>
      <c r="O32" s="6">
        <v>15.67</v>
      </c>
      <c r="P32" s="72"/>
      <c r="Q32" s="6">
        <v>38.71</v>
      </c>
      <c r="R32" s="72"/>
      <c r="S32" s="73">
        <v>0.84750000000000003</v>
      </c>
      <c r="T32" s="73"/>
      <c r="U32" s="73">
        <v>2.093</v>
      </c>
      <c r="V32" s="7"/>
      <c r="W32" s="5"/>
      <c r="X32" s="6"/>
      <c r="Y32" s="11"/>
      <c r="Z32" s="10"/>
      <c r="AA32" s="10"/>
      <c r="AB32" s="4"/>
      <c r="AC32" s="4"/>
      <c r="AD32" s="4"/>
      <c r="AE32" s="4"/>
      <c r="AF32" s="4"/>
      <c r="AG32" s="8"/>
      <c r="AH32" s="8"/>
      <c r="AI32" s="8"/>
      <c r="AJ32" s="8" t="s">
        <v>5624</v>
      </c>
      <c r="AK32" s="8" t="s">
        <v>1173</v>
      </c>
      <c r="AL32" s="141">
        <v>230</v>
      </c>
      <c r="AM32" s="142">
        <v>9.7844999999999995</v>
      </c>
      <c r="AN32" s="142">
        <v>4.0128000000000004</v>
      </c>
      <c r="AO32" s="4" t="s">
        <v>1124</v>
      </c>
      <c r="AP32" s="4" t="s">
        <v>6137</v>
      </c>
      <c r="AQ32" s="130" t="s">
        <v>8293</v>
      </c>
      <c r="AR32" s="131" t="s">
        <v>3048</v>
      </c>
      <c r="AS32" s="4"/>
    </row>
    <row r="33" spans="1:45" customFormat="1">
      <c r="A33" s="4" t="s">
        <v>4524</v>
      </c>
      <c r="B33" s="4" t="s">
        <v>1174</v>
      </c>
      <c r="C33" s="4" t="s">
        <v>95</v>
      </c>
      <c r="D33" s="4" t="s">
        <v>390</v>
      </c>
      <c r="E33" s="4" t="s">
        <v>1163</v>
      </c>
      <c r="F33" s="4" t="s">
        <v>1164</v>
      </c>
      <c r="G33" s="14">
        <v>42.134421000000003</v>
      </c>
      <c r="H33" s="14">
        <v>3.1175980000000001</v>
      </c>
      <c r="I33" s="4" t="s">
        <v>8606</v>
      </c>
      <c r="J33" s="4" t="s">
        <v>3053</v>
      </c>
      <c r="K33" s="4" t="s">
        <v>3053</v>
      </c>
      <c r="L33" s="4"/>
      <c r="M33" s="72">
        <v>18.315000000000001</v>
      </c>
      <c r="N33" s="72"/>
      <c r="O33" s="6">
        <v>15.67</v>
      </c>
      <c r="P33" s="72"/>
      <c r="Q33" s="6">
        <v>38.47</v>
      </c>
      <c r="R33" s="72"/>
      <c r="S33" s="73">
        <v>0.85560000000000003</v>
      </c>
      <c r="T33" s="73"/>
      <c r="U33" s="73">
        <v>2.0996000000000001</v>
      </c>
      <c r="V33" s="7"/>
      <c r="W33" s="5"/>
      <c r="X33" s="6"/>
      <c r="Y33" s="11"/>
      <c r="Z33" s="10"/>
      <c r="AA33" s="10"/>
      <c r="AB33" s="4"/>
      <c r="AC33" s="4"/>
      <c r="AD33" s="4"/>
      <c r="AE33" s="4"/>
      <c r="AF33" s="4"/>
      <c r="AG33" s="8"/>
      <c r="AH33" s="8"/>
      <c r="AI33" s="8"/>
      <c r="AJ33" s="8" t="s">
        <v>5624</v>
      </c>
      <c r="AK33" s="8" t="s">
        <v>1168</v>
      </c>
      <c r="AL33" s="141">
        <v>363</v>
      </c>
      <c r="AM33" s="142">
        <v>9.8265999999999991</v>
      </c>
      <c r="AN33" s="142">
        <v>4.0076000000000001</v>
      </c>
      <c r="AO33" s="4" t="s">
        <v>1124</v>
      </c>
      <c r="AP33" s="4" t="s">
        <v>6137</v>
      </c>
      <c r="AQ33" s="130" t="s">
        <v>8293</v>
      </c>
      <c r="AR33" s="131" t="s">
        <v>3048</v>
      </c>
      <c r="AS33" s="4"/>
    </row>
    <row r="34" spans="1:45" customFormat="1">
      <c r="A34" s="4" t="s">
        <v>4525</v>
      </c>
      <c r="B34" s="4" t="s">
        <v>1175</v>
      </c>
      <c r="C34" s="4" t="s">
        <v>95</v>
      </c>
      <c r="D34" s="4" t="s">
        <v>390</v>
      </c>
      <c r="E34" s="4" t="s">
        <v>1163</v>
      </c>
      <c r="F34" s="4" t="s">
        <v>1164</v>
      </c>
      <c r="G34" s="14">
        <v>42.134421000000003</v>
      </c>
      <c r="H34" s="14">
        <v>3.1175980000000001</v>
      </c>
      <c r="I34" s="4" t="s">
        <v>8606</v>
      </c>
      <c r="J34" s="4" t="s">
        <v>3053</v>
      </c>
      <c r="K34" s="4" t="s">
        <v>3053</v>
      </c>
      <c r="L34" s="4"/>
      <c r="M34" s="72">
        <v>18.303000000000001</v>
      </c>
      <c r="N34" s="72"/>
      <c r="O34" s="6">
        <v>15.67</v>
      </c>
      <c r="P34" s="72"/>
      <c r="Q34" s="6">
        <v>38.450000000000003</v>
      </c>
      <c r="R34" s="72"/>
      <c r="S34" s="73">
        <v>0.85589999999999999</v>
      </c>
      <c r="T34" s="73"/>
      <c r="U34" s="73">
        <v>2.1004999999999998</v>
      </c>
      <c r="V34" s="7"/>
      <c r="W34" s="5"/>
      <c r="X34" s="6"/>
      <c r="Y34" s="11"/>
      <c r="Z34" s="10"/>
      <c r="AA34" s="10"/>
      <c r="AB34" s="4"/>
      <c r="AC34" s="4"/>
      <c r="AD34" s="4"/>
      <c r="AE34" s="4"/>
      <c r="AF34" s="4"/>
      <c r="AG34" s="8"/>
      <c r="AH34" s="8"/>
      <c r="AI34" s="8"/>
      <c r="AJ34" s="8" t="s">
        <v>5624</v>
      </c>
      <c r="AK34" s="8" t="s">
        <v>1168</v>
      </c>
      <c r="AL34" s="141">
        <v>372</v>
      </c>
      <c r="AM34" s="142">
        <v>9.8295999999999992</v>
      </c>
      <c r="AN34" s="142">
        <v>4.0049999999999999</v>
      </c>
      <c r="AO34" s="4" t="s">
        <v>1124</v>
      </c>
      <c r="AP34" s="4" t="s">
        <v>6137</v>
      </c>
      <c r="AQ34" s="130" t="s">
        <v>8293</v>
      </c>
      <c r="AR34" s="131" t="s">
        <v>3048</v>
      </c>
      <c r="AS34" s="4"/>
    </row>
    <row r="35" spans="1:45" customFormat="1">
      <c r="A35" s="4" t="s">
        <v>4526</v>
      </c>
      <c r="B35" s="4" t="s">
        <v>1176</v>
      </c>
      <c r="C35" s="4" t="s">
        <v>95</v>
      </c>
      <c r="D35" s="4" t="s">
        <v>390</v>
      </c>
      <c r="E35" s="4" t="s">
        <v>1163</v>
      </c>
      <c r="F35" s="4" t="s">
        <v>1164</v>
      </c>
      <c r="G35" s="14">
        <v>42.134421000000003</v>
      </c>
      <c r="H35" s="14">
        <v>3.1175980000000001</v>
      </c>
      <c r="I35" s="4" t="s">
        <v>8606</v>
      </c>
      <c r="J35" s="4" t="s">
        <v>6663</v>
      </c>
      <c r="K35" s="4" t="s">
        <v>1024</v>
      </c>
      <c r="L35" s="4"/>
      <c r="M35" s="72">
        <v>18.361000000000001</v>
      </c>
      <c r="N35" s="72"/>
      <c r="O35" s="6">
        <v>15.68</v>
      </c>
      <c r="P35" s="72"/>
      <c r="Q35" s="6">
        <v>38.56</v>
      </c>
      <c r="R35" s="72"/>
      <c r="S35" s="73">
        <v>0.85370000000000001</v>
      </c>
      <c r="T35" s="73"/>
      <c r="U35" s="73">
        <v>2.1000999999999999</v>
      </c>
      <c r="V35" s="7"/>
      <c r="W35" s="5"/>
      <c r="X35" s="6"/>
      <c r="Y35" s="11"/>
      <c r="Z35" s="10"/>
      <c r="AA35" s="10"/>
      <c r="AB35" s="4"/>
      <c r="AC35" s="4"/>
      <c r="AD35" s="4"/>
      <c r="AE35" s="4"/>
      <c r="AF35" s="4"/>
      <c r="AG35" s="8"/>
      <c r="AH35" s="8"/>
      <c r="AI35" s="8"/>
      <c r="AJ35" s="8" t="s">
        <v>5624</v>
      </c>
      <c r="AK35" s="8" t="s">
        <v>1177</v>
      </c>
      <c r="AL35" s="141">
        <v>347</v>
      </c>
      <c r="AM35" s="142">
        <v>9.8552</v>
      </c>
      <c r="AN35" s="142">
        <v>4.0279999999999996</v>
      </c>
      <c r="AO35" s="4" t="s">
        <v>1124</v>
      </c>
      <c r="AP35" s="4" t="s">
        <v>6137</v>
      </c>
      <c r="AQ35" s="130" t="s">
        <v>8293</v>
      </c>
      <c r="AR35" s="131" t="s">
        <v>3048</v>
      </c>
      <c r="AS35" s="4"/>
    </row>
    <row r="36" spans="1:45" customFormat="1">
      <c r="A36" s="4" t="s">
        <v>4527</v>
      </c>
      <c r="B36" s="4" t="s">
        <v>1020</v>
      </c>
      <c r="C36" s="4" t="s">
        <v>95</v>
      </c>
      <c r="D36" s="4" t="s">
        <v>390</v>
      </c>
      <c r="E36" s="4" t="s">
        <v>1163</v>
      </c>
      <c r="F36" s="4" t="s">
        <v>1164</v>
      </c>
      <c r="G36" s="14">
        <v>42.134421000000003</v>
      </c>
      <c r="H36" s="14">
        <v>3.1175980000000001</v>
      </c>
      <c r="I36" s="4" t="s">
        <v>8606</v>
      </c>
      <c r="J36" s="4" t="s">
        <v>6663</v>
      </c>
      <c r="K36" s="4" t="s">
        <v>1135</v>
      </c>
      <c r="L36" s="4"/>
      <c r="M36" s="72">
        <v>18.303000000000001</v>
      </c>
      <c r="N36" s="72"/>
      <c r="O36" s="6">
        <v>15.66</v>
      </c>
      <c r="P36" s="72"/>
      <c r="Q36" s="6">
        <v>38.44</v>
      </c>
      <c r="R36" s="72"/>
      <c r="S36" s="73">
        <v>0.85570000000000002</v>
      </c>
      <c r="T36" s="73"/>
      <c r="U36" s="73">
        <v>2.1</v>
      </c>
      <c r="V36" s="7"/>
      <c r="W36" s="5"/>
      <c r="X36" s="6"/>
      <c r="Y36" s="11"/>
      <c r="Z36" s="10"/>
      <c r="AA36" s="10"/>
      <c r="AB36" s="4"/>
      <c r="AC36" s="4"/>
      <c r="AD36" s="4"/>
      <c r="AE36" s="4"/>
      <c r="AF36" s="4"/>
      <c r="AG36" s="8"/>
      <c r="AH36" s="8"/>
      <c r="AI36" s="8"/>
      <c r="AJ36" s="8" t="s">
        <v>5624</v>
      </c>
      <c r="AK36" s="8" t="s">
        <v>1178</v>
      </c>
      <c r="AL36" s="141">
        <v>353</v>
      </c>
      <c r="AM36" s="142">
        <v>9.7895000000000003</v>
      </c>
      <c r="AN36" s="142">
        <v>3.9962</v>
      </c>
      <c r="AO36" s="4" t="s">
        <v>1124</v>
      </c>
      <c r="AP36" s="4" t="s">
        <v>6137</v>
      </c>
      <c r="AQ36" s="130" t="s">
        <v>8293</v>
      </c>
      <c r="AR36" s="131" t="s">
        <v>3048</v>
      </c>
      <c r="AS36" s="4"/>
    </row>
    <row r="37" spans="1:45" customFormat="1">
      <c r="A37" s="4" t="s">
        <v>4528</v>
      </c>
      <c r="B37" s="4" t="s">
        <v>1022</v>
      </c>
      <c r="C37" s="4" t="s">
        <v>95</v>
      </c>
      <c r="D37" s="4" t="s">
        <v>390</v>
      </c>
      <c r="E37" s="4" t="s">
        <v>1163</v>
      </c>
      <c r="F37" s="4" t="s">
        <v>1164</v>
      </c>
      <c r="G37" s="14">
        <v>42.134421000000003</v>
      </c>
      <c r="H37" s="14">
        <v>3.1175980000000001</v>
      </c>
      <c r="I37" s="4" t="s">
        <v>8606</v>
      </c>
      <c r="J37" s="4" t="s">
        <v>6663</v>
      </c>
      <c r="K37" s="4" t="s">
        <v>1135</v>
      </c>
      <c r="L37" s="4"/>
      <c r="M37" s="72">
        <v>18.727</v>
      </c>
      <c r="N37" s="72"/>
      <c r="O37" s="6">
        <v>15.69</v>
      </c>
      <c r="P37" s="72"/>
      <c r="Q37" s="6">
        <v>39.020000000000003</v>
      </c>
      <c r="R37" s="72"/>
      <c r="S37" s="73">
        <v>0.83760000000000001</v>
      </c>
      <c r="T37" s="73"/>
      <c r="U37" s="73">
        <v>2.0838000000000001</v>
      </c>
      <c r="V37" s="7"/>
      <c r="W37" s="5"/>
      <c r="X37" s="6"/>
      <c r="Y37" s="11"/>
      <c r="Z37" s="10"/>
      <c r="AA37" s="10"/>
      <c r="AB37" s="4"/>
      <c r="AC37" s="4"/>
      <c r="AD37" s="4"/>
      <c r="AE37" s="4"/>
      <c r="AF37" s="4"/>
      <c r="AG37" s="8"/>
      <c r="AH37" s="8"/>
      <c r="AI37" s="8"/>
      <c r="AJ37" s="8" t="s">
        <v>5624</v>
      </c>
      <c r="AK37" s="8" t="s">
        <v>1177</v>
      </c>
      <c r="AL37" s="141">
        <v>96</v>
      </c>
      <c r="AM37" s="142">
        <v>9.8147000000000002</v>
      </c>
      <c r="AN37" s="142">
        <v>4.0247000000000002</v>
      </c>
      <c r="AO37" s="4" t="s">
        <v>1124</v>
      </c>
      <c r="AP37" s="4" t="s">
        <v>6137</v>
      </c>
      <c r="AQ37" s="130" t="s">
        <v>8293</v>
      </c>
      <c r="AR37" s="131" t="s">
        <v>3048</v>
      </c>
      <c r="AS37" s="4"/>
    </row>
    <row r="38" spans="1:45" customFormat="1">
      <c r="A38" s="4" t="s">
        <v>4529</v>
      </c>
      <c r="B38" s="4" t="s">
        <v>1179</v>
      </c>
      <c r="C38" s="4" t="s">
        <v>95</v>
      </c>
      <c r="D38" s="4" t="s">
        <v>390</v>
      </c>
      <c r="E38" s="4" t="s">
        <v>1163</v>
      </c>
      <c r="F38" s="4" t="s">
        <v>1164</v>
      </c>
      <c r="G38" s="14">
        <v>42.134421000000003</v>
      </c>
      <c r="H38" s="14">
        <v>3.1175980000000001</v>
      </c>
      <c r="I38" s="4" t="s">
        <v>8606</v>
      </c>
      <c r="J38" s="4" t="s">
        <v>6693</v>
      </c>
      <c r="K38" s="4" t="s">
        <v>1180</v>
      </c>
      <c r="L38" s="4"/>
      <c r="M38" s="72">
        <v>18.494</v>
      </c>
      <c r="N38" s="72"/>
      <c r="O38" s="6">
        <v>15.57</v>
      </c>
      <c r="P38" s="72"/>
      <c r="Q38" s="6">
        <v>38.409999999999997</v>
      </c>
      <c r="R38" s="72"/>
      <c r="S38" s="73">
        <v>0.8417</v>
      </c>
      <c r="T38" s="73"/>
      <c r="U38" s="73">
        <v>2.0766</v>
      </c>
      <c r="V38" s="7"/>
      <c r="W38" s="5"/>
      <c r="X38" s="6"/>
      <c r="Y38" s="11"/>
      <c r="Z38" s="10"/>
      <c r="AA38" s="10"/>
      <c r="AB38" s="4"/>
      <c r="AC38" s="4"/>
      <c r="AD38" s="4"/>
      <c r="AE38" s="4"/>
      <c r="AF38" s="4"/>
      <c r="AG38" s="8"/>
      <c r="AH38" s="8"/>
      <c r="AI38" s="8"/>
      <c r="AJ38" s="8" t="s">
        <v>5624</v>
      </c>
      <c r="AK38" s="8" t="s">
        <v>1168</v>
      </c>
      <c r="AL38" s="141">
        <v>30</v>
      </c>
      <c r="AM38" s="142">
        <v>9.3966999999999992</v>
      </c>
      <c r="AN38" s="142">
        <v>3.8210999999999999</v>
      </c>
      <c r="AO38" s="4" t="s">
        <v>1124</v>
      </c>
      <c r="AP38" s="4" t="s">
        <v>6137</v>
      </c>
      <c r="AQ38" s="130" t="s">
        <v>8293</v>
      </c>
      <c r="AR38" s="131" t="s">
        <v>3048</v>
      </c>
      <c r="AS38" s="4"/>
    </row>
    <row r="39" spans="1:45" customFormat="1">
      <c r="A39" s="4" t="s">
        <v>4530</v>
      </c>
      <c r="B39" s="4" t="s">
        <v>1181</v>
      </c>
      <c r="C39" s="4" t="s">
        <v>95</v>
      </c>
      <c r="D39" s="4" t="s">
        <v>390</v>
      </c>
      <c r="E39" s="4" t="s">
        <v>1163</v>
      </c>
      <c r="F39" s="4" t="s">
        <v>1164</v>
      </c>
      <c r="G39" s="14">
        <v>42.134421000000003</v>
      </c>
      <c r="H39" s="14">
        <v>3.1175980000000001</v>
      </c>
      <c r="I39" s="4" t="s">
        <v>8606</v>
      </c>
      <c r="J39" s="4" t="s">
        <v>6663</v>
      </c>
      <c r="K39" s="4" t="s">
        <v>1180</v>
      </c>
      <c r="L39" s="4"/>
      <c r="M39" s="72">
        <v>18.489000000000001</v>
      </c>
      <c r="N39" s="72"/>
      <c r="O39" s="6">
        <v>15.65</v>
      </c>
      <c r="P39" s="72"/>
      <c r="Q39" s="6">
        <v>38.630000000000003</v>
      </c>
      <c r="R39" s="72"/>
      <c r="S39" s="73">
        <v>0.84630000000000005</v>
      </c>
      <c r="T39" s="73"/>
      <c r="U39" s="73">
        <v>2.0893000000000002</v>
      </c>
      <c r="V39" s="7"/>
      <c r="W39" s="5"/>
      <c r="X39" s="6"/>
      <c r="Y39" s="11"/>
      <c r="Z39" s="10"/>
      <c r="AA39" s="10"/>
      <c r="AB39" s="4"/>
      <c r="AC39" s="4"/>
      <c r="AD39" s="4"/>
      <c r="AE39" s="4"/>
      <c r="AF39" s="4"/>
      <c r="AG39" s="8"/>
      <c r="AH39" s="8"/>
      <c r="AI39" s="8"/>
      <c r="AJ39" s="8" t="s">
        <v>5624</v>
      </c>
      <c r="AK39" s="8" t="s">
        <v>1168</v>
      </c>
      <c r="AL39" s="141">
        <v>196</v>
      </c>
      <c r="AM39" s="142">
        <v>9.7073</v>
      </c>
      <c r="AN39" s="142">
        <v>3.9679000000000002</v>
      </c>
      <c r="AO39" s="4" t="s">
        <v>1124</v>
      </c>
      <c r="AP39" s="4" t="s">
        <v>6137</v>
      </c>
      <c r="AQ39" s="130" t="s">
        <v>8293</v>
      </c>
      <c r="AR39" s="131" t="s">
        <v>3048</v>
      </c>
      <c r="AS39" s="4"/>
    </row>
    <row r="40" spans="1:45" customFormat="1">
      <c r="A40" s="4" t="s">
        <v>4531</v>
      </c>
      <c r="B40" s="4" t="s">
        <v>1016</v>
      </c>
      <c r="C40" s="4" t="s">
        <v>95</v>
      </c>
      <c r="D40" s="4" t="s">
        <v>390</v>
      </c>
      <c r="E40" s="4" t="s">
        <v>1163</v>
      </c>
      <c r="F40" s="4" t="s">
        <v>1164</v>
      </c>
      <c r="G40" s="14">
        <v>42.134421000000003</v>
      </c>
      <c r="H40" s="14">
        <v>3.1175980000000001</v>
      </c>
      <c r="I40" s="4" t="s">
        <v>8606</v>
      </c>
      <c r="J40" s="4" t="s">
        <v>6663</v>
      </c>
      <c r="K40" s="4" t="s">
        <v>1180</v>
      </c>
      <c r="L40" s="4"/>
      <c r="M40" s="72">
        <v>18.651</v>
      </c>
      <c r="N40" s="72"/>
      <c r="O40" s="6">
        <v>15.68</v>
      </c>
      <c r="P40" s="72"/>
      <c r="Q40" s="6">
        <v>38.909999999999997</v>
      </c>
      <c r="R40" s="72"/>
      <c r="S40" s="73">
        <v>0.84060000000000001</v>
      </c>
      <c r="T40" s="73"/>
      <c r="U40" s="73">
        <v>2.0861999999999998</v>
      </c>
      <c r="V40" s="7"/>
      <c r="W40" s="5"/>
      <c r="X40" s="6"/>
      <c r="Y40" s="11"/>
      <c r="Z40" s="10"/>
      <c r="AA40" s="10"/>
      <c r="AB40" s="4"/>
      <c r="AC40" s="4"/>
      <c r="AD40" s="4"/>
      <c r="AE40" s="4"/>
      <c r="AF40" s="4"/>
      <c r="AG40" s="8"/>
      <c r="AH40" s="8"/>
      <c r="AI40" s="8"/>
      <c r="AJ40" s="8" t="s">
        <v>5624</v>
      </c>
      <c r="AK40" s="8" t="s">
        <v>1168</v>
      </c>
      <c r="AL40" s="141">
        <v>133</v>
      </c>
      <c r="AM40" s="142">
        <v>9.7909000000000006</v>
      </c>
      <c r="AN40" s="142">
        <v>4.0155000000000003</v>
      </c>
      <c r="AO40" s="4" t="s">
        <v>1124</v>
      </c>
      <c r="AP40" s="4" t="s">
        <v>6137</v>
      </c>
      <c r="AQ40" s="130" t="s">
        <v>8293</v>
      </c>
      <c r="AR40" s="131" t="s">
        <v>3048</v>
      </c>
      <c r="AS40" s="4"/>
    </row>
    <row r="41" spans="1:45" customFormat="1">
      <c r="A41" s="4" t="s">
        <v>4532</v>
      </c>
      <c r="B41" s="4" t="s">
        <v>1182</v>
      </c>
      <c r="C41" s="4" t="s">
        <v>95</v>
      </c>
      <c r="D41" s="4" t="s">
        <v>390</v>
      </c>
      <c r="E41" s="4" t="s">
        <v>1163</v>
      </c>
      <c r="F41" s="4" t="s">
        <v>1164</v>
      </c>
      <c r="G41" s="14">
        <v>42.134421000000003</v>
      </c>
      <c r="H41" s="14">
        <v>3.1175980000000001</v>
      </c>
      <c r="I41" s="4" t="s">
        <v>8606</v>
      </c>
      <c r="J41" s="4" t="s">
        <v>6663</v>
      </c>
      <c r="K41" s="4" t="s">
        <v>1183</v>
      </c>
      <c r="L41" s="4"/>
      <c r="M41" s="72">
        <v>18.724</v>
      </c>
      <c r="N41" s="72"/>
      <c r="O41" s="6">
        <v>15.68</v>
      </c>
      <c r="P41" s="72"/>
      <c r="Q41" s="6">
        <v>39</v>
      </c>
      <c r="R41" s="72"/>
      <c r="S41" s="73">
        <v>0.83740000000000003</v>
      </c>
      <c r="T41" s="73"/>
      <c r="U41" s="73">
        <v>2.0831</v>
      </c>
      <c r="V41" s="7"/>
      <c r="W41" s="5"/>
      <c r="X41" s="6"/>
      <c r="Y41" s="11"/>
      <c r="Z41" s="10"/>
      <c r="AA41" s="10"/>
      <c r="AB41" s="4"/>
      <c r="AC41" s="4"/>
      <c r="AD41" s="4"/>
      <c r="AE41" s="4"/>
      <c r="AF41" s="4"/>
      <c r="AG41" s="8"/>
      <c r="AH41" s="8"/>
      <c r="AI41" s="8"/>
      <c r="AJ41" s="8" t="s">
        <v>5624</v>
      </c>
      <c r="AK41" s="8" t="s">
        <v>1168</v>
      </c>
      <c r="AL41" s="141">
        <v>78</v>
      </c>
      <c r="AM41" s="142">
        <v>9.7766999999999999</v>
      </c>
      <c r="AN41" s="142">
        <v>4.0129999999999999</v>
      </c>
      <c r="AO41" s="4" t="s">
        <v>1124</v>
      </c>
      <c r="AP41" s="4" t="s">
        <v>6137</v>
      </c>
      <c r="AQ41" s="130" t="s">
        <v>8293</v>
      </c>
      <c r="AR41" s="131" t="s">
        <v>3048</v>
      </c>
      <c r="AS41" s="4"/>
    </row>
    <row r="42" spans="1:45" customFormat="1">
      <c r="A42" s="4" t="s">
        <v>4533</v>
      </c>
      <c r="B42" s="4" t="s">
        <v>1184</v>
      </c>
      <c r="C42" s="4" t="s">
        <v>95</v>
      </c>
      <c r="D42" s="4" t="s">
        <v>390</v>
      </c>
      <c r="E42" s="4" t="s">
        <v>1163</v>
      </c>
      <c r="F42" s="4" t="s">
        <v>1164</v>
      </c>
      <c r="G42" s="14">
        <v>42.134421000000003</v>
      </c>
      <c r="H42" s="14">
        <v>3.1175980000000001</v>
      </c>
      <c r="I42" s="4" t="s">
        <v>8606</v>
      </c>
      <c r="J42" s="4" t="s">
        <v>6663</v>
      </c>
      <c r="K42" s="4" t="s">
        <v>1183</v>
      </c>
      <c r="L42" s="4"/>
      <c r="M42" s="72">
        <v>18.803000000000001</v>
      </c>
      <c r="N42" s="72"/>
      <c r="O42" s="6">
        <v>15.78</v>
      </c>
      <c r="P42" s="72"/>
      <c r="Q42" s="6">
        <v>39.340000000000003</v>
      </c>
      <c r="R42" s="72"/>
      <c r="S42" s="73">
        <v>0.83909999999999996</v>
      </c>
      <c r="T42" s="73"/>
      <c r="U42" s="73">
        <v>2.0920000000000001</v>
      </c>
      <c r="V42" s="7"/>
      <c r="W42" s="5"/>
      <c r="X42" s="6"/>
      <c r="Y42" s="11"/>
      <c r="Z42" s="10"/>
      <c r="AA42" s="10"/>
      <c r="AB42" s="4"/>
      <c r="AC42" s="4"/>
      <c r="AD42" s="4"/>
      <c r="AE42" s="4"/>
      <c r="AF42" s="4"/>
      <c r="AG42" s="8"/>
      <c r="AH42" s="8"/>
      <c r="AI42" s="8"/>
      <c r="AJ42" s="8" t="s">
        <v>5624</v>
      </c>
      <c r="AK42" s="8" t="s">
        <v>1168</v>
      </c>
      <c r="AL42" s="141">
        <v>212</v>
      </c>
      <c r="AM42" s="142">
        <v>10.1494</v>
      </c>
      <c r="AN42" s="142">
        <v>4.1677999999999997</v>
      </c>
      <c r="AO42" s="4" t="s">
        <v>1124</v>
      </c>
      <c r="AP42" s="4" t="s">
        <v>6137</v>
      </c>
      <c r="AQ42" s="130" t="s">
        <v>8293</v>
      </c>
      <c r="AR42" s="131" t="s">
        <v>3048</v>
      </c>
      <c r="AS42" s="4"/>
    </row>
    <row r="43" spans="1:45" customFormat="1">
      <c r="A43" s="4" t="s">
        <v>4534</v>
      </c>
      <c r="B43" s="4">
        <v>5827</v>
      </c>
      <c r="C43" s="4" t="s">
        <v>95</v>
      </c>
      <c r="D43" s="4" t="s">
        <v>390</v>
      </c>
      <c r="E43" s="4" t="s">
        <v>1163</v>
      </c>
      <c r="F43" s="4" t="s">
        <v>1164</v>
      </c>
      <c r="G43" s="14">
        <v>42.134421000000003</v>
      </c>
      <c r="H43" s="14">
        <v>3.1175980000000001</v>
      </c>
      <c r="I43" s="4" t="s">
        <v>8606</v>
      </c>
      <c r="J43" s="4" t="s">
        <v>5603</v>
      </c>
      <c r="K43" s="4" t="s">
        <v>1185</v>
      </c>
      <c r="L43" s="4"/>
      <c r="M43" s="72">
        <v>18.614999999999998</v>
      </c>
      <c r="N43" s="72"/>
      <c r="O43" s="6">
        <v>15.66</v>
      </c>
      <c r="P43" s="72"/>
      <c r="Q43" s="6">
        <v>38.76</v>
      </c>
      <c r="R43" s="72"/>
      <c r="S43" s="73">
        <v>0.84830000000000005</v>
      </c>
      <c r="T43" s="73"/>
      <c r="U43" s="73">
        <v>2.0819999999999999</v>
      </c>
      <c r="V43" s="7"/>
      <c r="W43" s="5"/>
      <c r="X43" s="6"/>
      <c r="Y43" s="11"/>
      <c r="Z43" s="10"/>
      <c r="AA43" s="10"/>
      <c r="AB43" s="4"/>
      <c r="AC43" s="4"/>
      <c r="AD43" s="4"/>
      <c r="AE43" s="4"/>
      <c r="AF43" s="4"/>
      <c r="AG43" s="8"/>
      <c r="AH43" s="8"/>
      <c r="AI43" s="8"/>
      <c r="AJ43" s="8" t="s">
        <v>5624</v>
      </c>
      <c r="AK43" s="8" t="s">
        <v>1186</v>
      </c>
      <c r="AL43" s="141">
        <v>121</v>
      </c>
      <c r="AM43" s="142">
        <v>9.7204999999999995</v>
      </c>
      <c r="AN43" s="142">
        <v>3.9554</v>
      </c>
      <c r="AO43" s="4" t="s">
        <v>1124</v>
      </c>
      <c r="AP43" s="4" t="s">
        <v>6137</v>
      </c>
      <c r="AQ43" s="130" t="s">
        <v>8293</v>
      </c>
      <c r="AR43" s="131" t="s">
        <v>3048</v>
      </c>
      <c r="AS43" s="4"/>
    </row>
    <row r="44" spans="1:45" customFormat="1">
      <c r="A44" s="4" t="s">
        <v>4535</v>
      </c>
      <c r="B44" s="4">
        <v>2618</v>
      </c>
      <c r="C44" s="4" t="s">
        <v>95</v>
      </c>
      <c r="D44" s="4" t="s">
        <v>390</v>
      </c>
      <c r="E44" s="4" t="s">
        <v>1163</v>
      </c>
      <c r="F44" s="4" t="s">
        <v>1164</v>
      </c>
      <c r="G44" s="14">
        <v>42.134421000000003</v>
      </c>
      <c r="H44" s="14">
        <v>3.1175980000000001</v>
      </c>
      <c r="I44" s="4" t="s">
        <v>8606</v>
      </c>
      <c r="J44" s="4" t="s">
        <v>6663</v>
      </c>
      <c r="K44" s="4" t="s">
        <v>1135</v>
      </c>
      <c r="L44" s="4"/>
      <c r="M44" s="72">
        <v>18.727</v>
      </c>
      <c r="N44" s="72"/>
      <c r="O44" s="6">
        <v>15.69</v>
      </c>
      <c r="P44" s="72"/>
      <c r="Q44" s="6">
        <v>39.01</v>
      </c>
      <c r="R44" s="72"/>
      <c r="S44" s="73">
        <v>0.83760000000000001</v>
      </c>
      <c r="T44" s="73"/>
      <c r="U44" s="73">
        <v>2.0832999999999999</v>
      </c>
      <c r="V44" s="7"/>
      <c r="W44" s="5"/>
      <c r="X44" s="6"/>
      <c r="Y44" s="11"/>
      <c r="Z44" s="10"/>
      <c r="AA44" s="10"/>
      <c r="AB44" s="4"/>
      <c r="AC44" s="4"/>
      <c r="AD44" s="4"/>
      <c r="AE44" s="4"/>
      <c r="AF44" s="4"/>
      <c r="AG44" s="8"/>
      <c r="AH44" s="8"/>
      <c r="AI44" s="8"/>
      <c r="AJ44" s="8" t="s">
        <v>5624</v>
      </c>
      <c r="AK44" s="8" t="s">
        <v>1170</v>
      </c>
      <c r="AL44" s="141">
        <v>96</v>
      </c>
      <c r="AM44" s="142">
        <v>9.8147000000000002</v>
      </c>
      <c r="AN44" s="142">
        <v>4.0197000000000003</v>
      </c>
      <c r="AO44" s="4" t="s">
        <v>1124</v>
      </c>
      <c r="AP44" s="4" t="s">
        <v>6137</v>
      </c>
      <c r="AQ44" s="130" t="s">
        <v>8293</v>
      </c>
      <c r="AR44" s="131" t="s">
        <v>3048</v>
      </c>
      <c r="AS44" s="4"/>
    </row>
    <row r="45" spans="1:45" customFormat="1">
      <c r="A45" s="4" t="s">
        <v>4536</v>
      </c>
      <c r="B45" s="4" t="s">
        <v>1187</v>
      </c>
      <c r="C45" s="4" t="s">
        <v>95</v>
      </c>
      <c r="D45" s="4" t="s">
        <v>390</v>
      </c>
      <c r="E45" s="4" t="s">
        <v>1188</v>
      </c>
      <c r="F45" s="4" t="s">
        <v>1189</v>
      </c>
      <c r="G45" s="14">
        <v>41.709429999999998</v>
      </c>
      <c r="H45" s="14">
        <v>2.84775</v>
      </c>
      <c r="I45" s="4" t="s">
        <v>8606</v>
      </c>
      <c r="J45" s="4" t="s">
        <v>5603</v>
      </c>
      <c r="K45" s="4" t="s">
        <v>1145</v>
      </c>
      <c r="L45" s="4"/>
      <c r="M45" s="72">
        <v>18.593</v>
      </c>
      <c r="N45" s="72"/>
      <c r="O45" s="6">
        <v>15.67</v>
      </c>
      <c r="P45" s="72"/>
      <c r="Q45" s="6">
        <v>38.81</v>
      </c>
      <c r="R45" s="72"/>
      <c r="S45" s="73">
        <v>0.8427</v>
      </c>
      <c r="T45" s="73"/>
      <c r="U45" s="73">
        <v>2.0874000000000001</v>
      </c>
      <c r="V45" s="7"/>
      <c r="W45" s="5"/>
      <c r="X45" s="6"/>
      <c r="Y45" s="11"/>
      <c r="Z45" s="10"/>
      <c r="AA45" s="10"/>
      <c r="AB45" s="4"/>
      <c r="AC45" s="4"/>
      <c r="AD45" s="4"/>
      <c r="AE45" s="4"/>
      <c r="AF45" s="4"/>
      <c r="AG45" s="8"/>
      <c r="AH45" s="8"/>
      <c r="AI45" s="8"/>
      <c r="AJ45" s="8" t="s">
        <v>5624</v>
      </c>
      <c r="AK45" s="8" t="s">
        <v>1168</v>
      </c>
      <c r="AL45" s="141">
        <v>157</v>
      </c>
      <c r="AM45" s="142">
        <v>9.7637</v>
      </c>
      <c r="AN45" s="142">
        <v>3.9992000000000001</v>
      </c>
      <c r="AO45" s="4" t="s">
        <v>1124</v>
      </c>
      <c r="AP45" s="4" t="s">
        <v>6137</v>
      </c>
      <c r="AQ45" s="130" t="s">
        <v>8293</v>
      </c>
      <c r="AR45" s="131" t="s">
        <v>3048</v>
      </c>
      <c r="AS45" s="4"/>
    </row>
    <row r="46" spans="1:45" customFormat="1">
      <c r="A46" s="4" t="s">
        <v>4537</v>
      </c>
      <c r="B46" s="4" t="s">
        <v>1190</v>
      </c>
      <c r="C46" s="4" t="s">
        <v>95</v>
      </c>
      <c r="D46" s="4" t="s">
        <v>390</v>
      </c>
      <c r="E46" s="4" t="s">
        <v>1188</v>
      </c>
      <c r="F46" s="4" t="s">
        <v>1191</v>
      </c>
      <c r="G46" s="14">
        <v>41.709429999999998</v>
      </c>
      <c r="H46" s="14">
        <v>2.84775</v>
      </c>
      <c r="I46" s="4" t="s">
        <v>8606</v>
      </c>
      <c r="J46" s="4" t="s">
        <v>6663</v>
      </c>
      <c r="K46" s="4" t="s">
        <v>1192</v>
      </c>
      <c r="L46" s="4"/>
      <c r="M46" s="72">
        <v>18.696999999999999</v>
      </c>
      <c r="N46" s="72"/>
      <c r="O46" s="6">
        <v>15.7</v>
      </c>
      <c r="P46" s="72"/>
      <c r="Q46" s="6">
        <v>38.979999999999997</v>
      </c>
      <c r="R46" s="72"/>
      <c r="S46" s="73">
        <v>0.83919999999999995</v>
      </c>
      <c r="T46" s="73"/>
      <c r="U46" s="73">
        <v>2.0851000000000002</v>
      </c>
      <c r="V46" s="7"/>
      <c r="W46" s="5"/>
      <c r="X46" s="6"/>
      <c r="Y46" s="11"/>
      <c r="Z46" s="10"/>
      <c r="AA46" s="10"/>
      <c r="AB46" s="4"/>
      <c r="AC46" s="4"/>
      <c r="AD46" s="4"/>
      <c r="AE46" s="4"/>
      <c r="AF46" s="4"/>
      <c r="AG46" s="8"/>
      <c r="AH46" s="8"/>
      <c r="AI46" s="8"/>
      <c r="AJ46" s="8" t="s">
        <v>5624</v>
      </c>
      <c r="AK46" s="8" t="s">
        <v>1168</v>
      </c>
      <c r="AL46" s="141">
        <v>138</v>
      </c>
      <c r="AM46" s="142">
        <v>9.8592999999999993</v>
      </c>
      <c r="AN46" s="142">
        <v>4.0279999999999996</v>
      </c>
      <c r="AO46" s="4" t="s">
        <v>1124</v>
      </c>
      <c r="AP46" s="4" t="s">
        <v>6137</v>
      </c>
      <c r="AQ46" s="130" t="s">
        <v>8293</v>
      </c>
      <c r="AR46" s="131" t="s">
        <v>3048</v>
      </c>
      <c r="AS46" s="4"/>
    </row>
    <row r="47" spans="1:45" customFormat="1">
      <c r="A47" s="4" t="s">
        <v>4538</v>
      </c>
      <c r="B47" s="4" t="s">
        <v>1036</v>
      </c>
      <c r="C47" s="4" t="s">
        <v>95</v>
      </c>
      <c r="D47" s="4" t="s">
        <v>390</v>
      </c>
      <c r="E47" s="4" t="s">
        <v>1188</v>
      </c>
      <c r="F47" s="4" t="s">
        <v>1191</v>
      </c>
      <c r="G47" s="14">
        <v>41.709429999999998</v>
      </c>
      <c r="H47" s="14">
        <v>2.84775</v>
      </c>
      <c r="I47" s="4" t="s">
        <v>8606</v>
      </c>
      <c r="J47" s="4" t="s">
        <v>6663</v>
      </c>
      <c r="K47" s="4" t="s">
        <v>1192</v>
      </c>
      <c r="L47" s="4"/>
      <c r="M47" s="72">
        <v>18.7</v>
      </c>
      <c r="N47" s="72"/>
      <c r="O47" s="6">
        <v>15.68</v>
      </c>
      <c r="P47" s="72"/>
      <c r="Q47" s="6">
        <v>38.9</v>
      </c>
      <c r="R47" s="72"/>
      <c r="S47" s="73">
        <v>0.83840000000000003</v>
      </c>
      <c r="T47" s="73"/>
      <c r="U47" s="73">
        <v>2.0804999999999998</v>
      </c>
      <c r="V47" s="7"/>
      <c r="W47" s="5"/>
      <c r="X47" s="6"/>
      <c r="Y47" s="11"/>
      <c r="Z47" s="10"/>
      <c r="AA47" s="10"/>
      <c r="AB47" s="4"/>
      <c r="AC47" s="4"/>
      <c r="AD47" s="4"/>
      <c r="AE47" s="4"/>
      <c r="AF47" s="4"/>
      <c r="AG47" s="8"/>
      <c r="AH47" s="8"/>
      <c r="AI47" s="8"/>
      <c r="AJ47" s="8" t="s">
        <v>5624</v>
      </c>
      <c r="AK47" s="8" t="s">
        <v>1146</v>
      </c>
      <c r="AL47" s="141">
        <v>96</v>
      </c>
      <c r="AM47" s="142">
        <v>9.7812999999999999</v>
      </c>
      <c r="AN47" s="142">
        <v>3.9782000000000002</v>
      </c>
      <c r="AO47" s="4" t="s">
        <v>1124</v>
      </c>
      <c r="AP47" s="4" t="s">
        <v>6137</v>
      </c>
      <c r="AQ47" s="130" t="s">
        <v>8293</v>
      </c>
      <c r="AR47" s="131" t="s">
        <v>3048</v>
      </c>
      <c r="AS47" s="4"/>
    </row>
    <row r="48" spans="1:45" customFormat="1">
      <c r="A48" s="4" t="s">
        <v>4539</v>
      </c>
      <c r="B48" s="4" t="s">
        <v>1193</v>
      </c>
      <c r="C48" s="4" t="s">
        <v>95</v>
      </c>
      <c r="D48" s="4" t="s">
        <v>390</v>
      </c>
      <c r="E48" s="4" t="s">
        <v>1188</v>
      </c>
      <c r="F48" s="4" t="s">
        <v>1191</v>
      </c>
      <c r="G48" s="14">
        <v>41.709429999999998</v>
      </c>
      <c r="H48" s="14">
        <v>2.84775</v>
      </c>
      <c r="I48" s="4" t="s">
        <v>8606</v>
      </c>
      <c r="J48" s="4" t="s">
        <v>6663</v>
      </c>
      <c r="K48" s="4" t="s">
        <v>1194</v>
      </c>
      <c r="L48" s="4"/>
      <c r="M48" s="72">
        <v>18.678999999999998</v>
      </c>
      <c r="N48" s="72"/>
      <c r="O48" s="6">
        <v>15.68</v>
      </c>
      <c r="P48" s="72"/>
      <c r="Q48" s="6">
        <v>38.93</v>
      </c>
      <c r="R48" s="72"/>
      <c r="S48" s="73">
        <v>0.83960000000000001</v>
      </c>
      <c r="T48" s="73"/>
      <c r="U48" s="73">
        <v>2.0840000000000001</v>
      </c>
      <c r="V48" s="7"/>
      <c r="W48" s="5"/>
      <c r="X48" s="6"/>
      <c r="Y48" s="11"/>
      <c r="Z48" s="10"/>
      <c r="AA48" s="10"/>
      <c r="AB48" s="4"/>
      <c r="AC48" s="4"/>
      <c r="AD48" s="4"/>
      <c r="AE48" s="4"/>
      <c r="AF48" s="4"/>
      <c r="AG48" s="8"/>
      <c r="AH48" s="8"/>
      <c r="AI48" s="8"/>
      <c r="AJ48" s="8" t="s">
        <v>5624</v>
      </c>
      <c r="AK48" s="8" t="s">
        <v>1146</v>
      </c>
      <c r="AL48" s="141">
        <v>112</v>
      </c>
      <c r="AM48" s="142">
        <v>9.7852999999999994</v>
      </c>
      <c r="AN48" s="142">
        <v>4.0072000000000001</v>
      </c>
      <c r="AO48" s="4" t="s">
        <v>1124</v>
      </c>
      <c r="AP48" s="4" t="s">
        <v>6137</v>
      </c>
      <c r="AQ48" s="130" t="s">
        <v>8293</v>
      </c>
      <c r="AR48" s="131" t="s">
        <v>3048</v>
      </c>
      <c r="AS48" s="4"/>
    </row>
    <row r="49" spans="1:45" customFormat="1">
      <c r="A49" s="4" t="s">
        <v>4540</v>
      </c>
      <c r="B49" s="4" t="s">
        <v>1037</v>
      </c>
      <c r="C49" s="4" t="s">
        <v>95</v>
      </c>
      <c r="D49" s="4" t="s">
        <v>390</v>
      </c>
      <c r="E49" s="4" t="s">
        <v>1188</v>
      </c>
      <c r="F49" s="4" t="s">
        <v>1191</v>
      </c>
      <c r="G49" s="14">
        <v>41.709429999999998</v>
      </c>
      <c r="H49" s="14">
        <v>2.84775</v>
      </c>
      <c r="I49" s="4" t="s">
        <v>8606</v>
      </c>
      <c r="J49" s="4" t="s">
        <v>6663</v>
      </c>
      <c r="K49" s="4" t="s">
        <v>1135</v>
      </c>
      <c r="L49" s="4"/>
      <c r="M49" s="72">
        <v>18.687999999999999</v>
      </c>
      <c r="N49" s="72"/>
      <c r="O49" s="6">
        <v>15.69</v>
      </c>
      <c r="P49" s="72"/>
      <c r="Q49" s="6">
        <v>38.950000000000003</v>
      </c>
      <c r="R49" s="72"/>
      <c r="S49" s="73">
        <v>0.83950000000000002</v>
      </c>
      <c r="T49" s="73"/>
      <c r="U49" s="73">
        <v>2.0840000000000001</v>
      </c>
      <c r="V49" s="7"/>
      <c r="W49" s="5"/>
      <c r="X49" s="6"/>
      <c r="Y49" s="11"/>
      <c r="Z49" s="10"/>
      <c r="AA49" s="10"/>
      <c r="AB49" s="4"/>
      <c r="AC49" s="4"/>
      <c r="AD49" s="4"/>
      <c r="AE49" s="4"/>
      <c r="AF49" s="4"/>
      <c r="AG49" s="8"/>
      <c r="AH49" s="8"/>
      <c r="AI49" s="8"/>
      <c r="AJ49" s="8" t="s">
        <v>5624</v>
      </c>
      <c r="AK49" s="8" t="s">
        <v>1146</v>
      </c>
      <c r="AL49" s="141">
        <v>125</v>
      </c>
      <c r="AM49" s="142">
        <v>9.8223000000000003</v>
      </c>
      <c r="AN49" s="142">
        <v>4.0151000000000003</v>
      </c>
      <c r="AO49" s="4" t="s">
        <v>1124</v>
      </c>
      <c r="AP49" s="4" t="s">
        <v>6137</v>
      </c>
      <c r="AQ49" s="130" t="s">
        <v>8293</v>
      </c>
      <c r="AR49" s="131" t="s">
        <v>3048</v>
      </c>
      <c r="AS49" s="4"/>
    </row>
    <row r="50" spans="1:45" customFormat="1">
      <c r="A50" s="4" t="s">
        <v>4541</v>
      </c>
      <c r="B50" s="4">
        <v>3586</v>
      </c>
      <c r="C50" s="4" t="s">
        <v>95</v>
      </c>
      <c r="D50" s="4" t="s">
        <v>390</v>
      </c>
      <c r="E50" s="4" t="s">
        <v>1195</v>
      </c>
      <c r="F50" s="4" t="s">
        <v>1196</v>
      </c>
      <c r="G50" s="14">
        <v>42.028748</v>
      </c>
      <c r="H50" s="14">
        <v>3.0764719999999999</v>
      </c>
      <c r="I50" s="4" t="s">
        <v>8606</v>
      </c>
      <c r="J50" s="4" t="s">
        <v>5603</v>
      </c>
      <c r="K50" s="4" t="s">
        <v>1159</v>
      </c>
      <c r="L50" s="4"/>
      <c r="M50" s="72">
        <v>18.713000000000001</v>
      </c>
      <c r="N50" s="72"/>
      <c r="O50" s="6">
        <v>15.67</v>
      </c>
      <c r="P50" s="72"/>
      <c r="Q50" s="6">
        <v>38.840000000000003</v>
      </c>
      <c r="R50" s="72"/>
      <c r="S50" s="73">
        <v>0.83730000000000004</v>
      </c>
      <c r="T50" s="73"/>
      <c r="U50" s="73">
        <v>2.0754999999999999</v>
      </c>
      <c r="V50" s="7"/>
      <c r="W50" s="5"/>
      <c r="X50" s="6"/>
      <c r="Y50" s="11"/>
      <c r="Z50" s="10"/>
      <c r="AA50" s="10"/>
      <c r="AB50" s="4"/>
      <c r="AC50" s="4"/>
      <c r="AD50" s="4"/>
      <c r="AE50" s="4"/>
      <c r="AF50" s="4"/>
      <c r="AG50" s="8"/>
      <c r="AH50" s="8"/>
      <c r="AI50" s="8"/>
      <c r="AJ50" s="8" t="s">
        <v>5624</v>
      </c>
      <c r="AK50" s="8" t="s">
        <v>1197</v>
      </c>
      <c r="AL50" s="141">
        <v>67</v>
      </c>
      <c r="AM50" s="142">
        <v>9.7401999999999997</v>
      </c>
      <c r="AN50" s="142">
        <v>3.9358</v>
      </c>
      <c r="AO50" s="4" t="s">
        <v>1124</v>
      </c>
      <c r="AP50" s="4" t="s">
        <v>6137</v>
      </c>
      <c r="AQ50" s="130" t="s">
        <v>8293</v>
      </c>
      <c r="AR50" s="131" t="s">
        <v>3048</v>
      </c>
      <c r="AS50" s="4" t="s">
        <v>8542</v>
      </c>
    </row>
    <row r="51" spans="1:45" customFormat="1">
      <c r="A51" s="4" t="s">
        <v>4542</v>
      </c>
      <c r="B51" s="4">
        <v>4237</v>
      </c>
      <c r="C51" s="4" t="s">
        <v>95</v>
      </c>
      <c r="D51" s="4" t="s">
        <v>390</v>
      </c>
      <c r="E51" s="4" t="s">
        <v>1121</v>
      </c>
      <c r="F51" s="4" t="s">
        <v>1198</v>
      </c>
      <c r="G51" s="14">
        <v>42.005305</v>
      </c>
      <c r="H51" s="14">
        <v>3.0788730000000002</v>
      </c>
      <c r="I51" s="4" t="s">
        <v>8606</v>
      </c>
      <c r="J51" s="4" t="s">
        <v>5603</v>
      </c>
      <c r="K51" s="4" t="s">
        <v>1199</v>
      </c>
      <c r="L51" s="4"/>
      <c r="M51" s="72">
        <v>18.68</v>
      </c>
      <c r="N51" s="72"/>
      <c r="O51" s="6">
        <v>15.68</v>
      </c>
      <c r="P51" s="72"/>
      <c r="Q51" s="6">
        <v>38.840000000000003</v>
      </c>
      <c r="R51" s="72"/>
      <c r="S51" s="73">
        <v>0.83919999999999995</v>
      </c>
      <c r="T51" s="73"/>
      <c r="U51" s="73">
        <v>2.0794000000000001</v>
      </c>
      <c r="V51" s="7"/>
      <c r="W51" s="5"/>
      <c r="X51" s="6"/>
      <c r="Y51" s="11"/>
      <c r="Z51" s="10"/>
      <c r="AA51" s="10"/>
      <c r="AB51" s="4"/>
      <c r="AC51" s="4"/>
      <c r="AD51" s="4"/>
      <c r="AE51" s="4"/>
      <c r="AF51" s="4"/>
      <c r="AG51" s="8"/>
      <c r="AH51" s="8"/>
      <c r="AI51" s="8"/>
      <c r="AJ51" s="8" t="s">
        <v>5624</v>
      </c>
      <c r="AK51" s="8" t="s">
        <v>1132</v>
      </c>
      <c r="AL51" s="141">
        <v>111</v>
      </c>
      <c r="AM51" s="142">
        <v>9.7850999999999999</v>
      </c>
      <c r="AN51" s="142">
        <v>3.9609000000000001</v>
      </c>
      <c r="AO51" s="4" t="s">
        <v>1124</v>
      </c>
      <c r="AP51" s="4" t="s">
        <v>6137</v>
      </c>
      <c r="AQ51" s="130" t="s">
        <v>8293</v>
      </c>
      <c r="AR51" s="131" t="s">
        <v>3048</v>
      </c>
      <c r="AS51" s="4"/>
    </row>
    <row r="52" spans="1:45" customFormat="1">
      <c r="A52" s="4" t="s">
        <v>4543</v>
      </c>
      <c r="B52" s="4" t="s">
        <v>1026</v>
      </c>
      <c r="C52" s="4" t="s">
        <v>95</v>
      </c>
      <c r="D52" s="4" t="s">
        <v>390</v>
      </c>
      <c r="E52" s="4" t="s">
        <v>1121</v>
      </c>
      <c r="F52" s="4" t="s">
        <v>1198</v>
      </c>
      <c r="G52" s="14">
        <v>42.005305</v>
      </c>
      <c r="H52" s="14">
        <v>3.0788730000000002</v>
      </c>
      <c r="I52" s="4" t="s">
        <v>8606</v>
      </c>
      <c r="J52" s="4" t="s">
        <v>3053</v>
      </c>
      <c r="K52" s="4" t="s">
        <v>3053</v>
      </c>
      <c r="L52" s="4"/>
      <c r="M52" s="72">
        <v>18.535</v>
      </c>
      <c r="N52" s="72"/>
      <c r="O52" s="6">
        <v>15.69</v>
      </c>
      <c r="P52" s="72"/>
      <c r="Q52" s="6">
        <v>38.869999999999997</v>
      </c>
      <c r="R52" s="72"/>
      <c r="S52" s="73">
        <v>0.84650000000000003</v>
      </c>
      <c r="T52" s="73"/>
      <c r="U52" s="73">
        <v>2.0973000000000002</v>
      </c>
      <c r="V52" s="7"/>
      <c r="W52" s="5"/>
      <c r="X52" s="6"/>
      <c r="Y52" s="11"/>
      <c r="Z52" s="10"/>
      <c r="AA52" s="10"/>
      <c r="AB52" s="4"/>
      <c r="AC52" s="4"/>
      <c r="AD52" s="4"/>
      <c r="AE52" s="4"/>
      <c r="AF52" s="4"/>
      <c r="AG52" s="8"/>
      <c r="AH52" s="8"/>
      <c r="AI52" s="8"/>
      <c r="AJ52" s="8" t="s">
        <v>5624</v>
      </c>
      <c r="AK52" s="8"/>
      <c r="AL52" s="141">
        <v>238</v>
      </c>
      <c r="AM52" s="142">
        <v>9.8543000000000003</v>
      </c>
      <c r="AN52" s="142">
        <v>4.0763999999999996</v>
      </c>
      <c r="AO52" s="4" t="s">
        <v>1124</v>
      </c>
      <c r="AP52" s="4" t="s">
        <v>6137</v>
      </c>
      <c r="AQ52" s="130" t="s">
        <v>8293</v>
      </c>
      <c r="AR52" s="131" t="s">
        <v>3048</v>
      </c>
      <c r="AS52" s="4"/>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
  <sheetViews>
    <sheetView workbookViewId="0">
      <selection sqref="A1:XFD1"/>
    </sheetView>
  </sheetViews>
  <sheetFormatPr baseColWidth="10" defaultRowHeight="15" x14ac:dyDescent="0"/>
  <cols>
    <col min="1" max="16384" width="10.83203125" style="132"/>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4" customHeight="1">
      <c r="A2" s="4" t="s">
        <v>8455</v>
      </c>
      <c r="B2" s="4" t="s">
        <v>8456</v>
      </c>
      <c r="C2" s="4" t="s">
        <v>95</v>
      </c>
      <c r="D2" s="4" t="s">
        <v>1277</v>
      </c>
      <c r="E2" s="4" t="s">
        <v>8457</v>
      </c>
      <c r="F2" s="4" t="s">
        <v>8458</v>
      </c>
      <c r="G2" s="14">
        <v>39.921559999999999</v>
      </c>
      <c r="H2" s="14">
        <v>3.0545249999999999</v>
      </c>
      <c r="I2" s="4" t="s">
        <v>8606</v>
      </c>
      <c r="J2" s="4" t="s">
        <v>6663</v>
      </c>
      <c r="K2" s="4" t="s">
        <v>2423</v>
      </c>
      <c r="L2" s="4"/>
      <c r="M2" s="72">
        <v>18.706</v>
      </c>
      <c r="N2" s="72"/>
      <c r="O2" s="72">
        <v>15.699</v>
      </c>
      <c r="P2" s="71"/>
      <c r="Q2" s="72">
        <v>38.970999999999997</v>
      </c>
      <c r="R2" s="71"/>
      <c r="S2" s="14">
        <v>0.83925000000000005</v>
      </c>
      <c r="T2" s="76"/>
      <c r="U2" s="14">
        <v>2.0832999999999999</v>
      </c>
      <c r="V2" s="73"/>
      <c r="W2" s="5"/>
      <c r="X2" s="6"/>
      <c r="Y2" s="11"/>
      <c r="Z2" s="10"/>
      <c r="AA2" s="10"/>
      <c r="AB2" s="4"/>
      <c r="AC2" s="4"/>
      <c r="AD2" s="4"/>
      <c r="AE2" s="4"/>
      <c r="AF2" s="4"/>
      <c r="AG2" s="8"/>
      <c r="AH2" s="8"/>
      <c r="AI2" s="8"/>
      <c r="AJ2" s="8" t="s">
        <v>5636</v>
      </c>
      <c r="AK2" s="8"/>
      <c r="AL2" s="141">
        <v>129</v>
      </c>
      <c r="AM2" s="142">
        <v>9.8536000000000001</v>
      </c>
      <c r="AN2" s="142">
        <v>4.0171000000000001</v>
      </c>
      <c r="AO2" s="4" t="s">
        <v>8459</v>
      </c>
      <c r="AP2" s="4" t="s">
        <v>6138</v>
      </c>
      <c r="AQ2" s="4" t="s">
        <v>8301</v>
      </c>
      <c r="AR2" s="4" t="s">
        <v>3048</v>
      </c>
      <c r="AS2" s="4"/>
    </row>
    <row r="4" spans="1:45" ht="16">
      <c r="G4" s="133"/>
    </row>
  </sheetData>
  <pageMargins left="0.75" right="0.75" top="1" bottom="1" header="0.5" footer="0.5"/>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0"/>
  <sheetViews>
    <sheetView zoomScale="85" zoomScaleNormal="85" zoomScalePageLayoutView="85"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2" width="12.6640625" style="1"/>
    <col min="13" max="13" width="19.83203125" style="1" customWidth="1"/>
    <col min="14"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4544</v>
      </c>
      <c r="B2" s="4" t="s">
        <v>1200</v>
      </c>
      <c r="C2" s="4" t="s">
        <v>95</v>
      </c>
      <c r="D2" s="4" t="s">
        <v>1202</v>
      </c>
      <c r="E2" s="4" t="s">
        <v>1201</v>
      </c>
      <c r="F2" s="4"/>
      <c r="G2" s="14">
        <v>40.949506999999997</v>
      </c>
      <c r="H2" s="14">
        <v>-0.95077500000000004</v>
      </c>
      <c r="I2" s="4" t="s">
        <v>100</v>
      </c>
      <c r="J2" s="4" t="s">
        <v>3053</v>
      </c>
      <c r="K2" s="4" t="s">
        <v>1203</v>
      </c>
      <c r="L2" s="4" t="s">
        <v>101</v>
      </c>
      <c r="M2" s="72">
        <v>18.547000000000001</v>
      </c>
      <c r="N2" s="72"/>
      <c r="O2" s="72">
        <v>15.768000000000001</v>
      </c>
      <c r="P2" s="72"/>
      <c r="Q2" s="72">
        <v>39.076000000000001</v>
      </c>
      <c r="R2" s="72"/>
      <c r="S2" s="7">
        <v>0.85016000000000003</v>
      </c>
      <c r="T2" s="7"/>
      <c r="U2" s="7">
        <v>2.1068600000000002</v>
      </c>
      <c r="V2" s="7"/>
      <c r="W2" s="5"/>
      <c r="X2" s="6"/>
      <c r="Y2" s="11">
        <v>397</v>
      </c>
      <c r="Z2" s="10"/>
      <c r="AA2" s="10"/>
      <c r="AB2" s="4" t="s">
        <v>8609</v>
      </c>
      <c r="AC2" s="4" t="s">
        <v>1205</v>
      </c>
      <c r="AD2" s="4"/>
      <c r="AE2" s="4" t="s">
        <v>1204</v>
      </c>
      <c r="AF2" s="4"/>
      <c r="AG2" s="8"/>
      <c r="AH2" s="8"/>
      <c r="AI2" s="8"/>
      <c r="AJ2" s="8"/>
      <c r="AK2" s="8"/>
      <c r="AL2" s="141">
        <v>373</v>
      </c>
      <c r="AM2" s="142">
        <v>10.1615</v>
      </c>
      <c r="AN2" s="142">
        <v>4.2032999999999996</v>
      </c>
      <c r="AO2" s="4" t="s">
        <v>8246</v>
      </c>
      <c r="AP2" s="4" t="s">
        <v>6139</v>
      </c>
      <c r="AQ2" s="4" t="s">
        <v>8305</v>
      </c>
      <c r="AR2" s="4" t="s">
        <v>3048</v>
      </c>
      <c r="AS2" s="4"/>
    </row>
    <row r="3" spans="1:45" customFormat="1">
      <c r="A3" s="4" t="s">
        <v>4545</v>
      </c>
      <c r="B3" s="4" t="s">
        <v>1206</v>
      </c>
      <c r="C3" s="4" t="s">
        <v>95</v>
      </c>
      <c r="D3" s="4" t="s">
        <v>1202</v>
      </c>
      <c r="E3" s="4" t="s">
        <v>1201</v>
      </c>
      <c r="F3" s="4"/>
      <c r="G3" s="14">
        <v>40.949506999999997</v>
      </c>
      <c r="H3" s="14">
        <v>-0.95077500000000004</v>
      </c>
      <c r="I3" s="4" t="s">
        <v>100</v>
      </c>
      <c r="J3" s="4" t="s">
        <v>3053</v>
      </c>
      <c r="K3" s="4" t="s">
        <v>1203</v>
      </c>
      <c r="L3" s="4" t="s">
        <v>101</v>
      </c>
      <c r="M3" s="72">
        <v>18.489000000000001</v>
      </c>
      <c r="N3" s="72"/>
      <c r="O3" s="72">
        <v>15.705</v>
      </c>
      <c r="P3" s="72"/>
      <c r="Q3" s="72">
        <v>38.857999999999997</v>
      </c>
      <c r="R3" s="72"/>
      <c r="S3" s="7">
        <v>0.84941999999999995</v>
      </c>
      <c r="T3" s="7"/>
      <c r="U3" s="7">
        <v>2.10168</v>
      </c>
      <c r="V3" s="7"/>
      <c r="W3" s="5"/>
      <c r="X3" s="6"/>
      <c r="Y3" s="11">
        <v>317</v>
      </c>
      <c r="Z3" s="10"/>
      <c r="AA3" s="10"/>
      <c r="AB3" s="4" t="s">
        <v>8609</v>
      </c>
      <c r="AC3" s="4" t="s">
        <v>1205</v>
      </c>
      <c r="AD3" s="4"/>
      <c r="AE3" s="4" t="s">
        <v>1204</v>
      </c>
      <c r="AF3" s="4"/>
      <c r="AG3" s="8"/>
      <c r="AH3" s="8"/>
      <c r="AI3" s="8"/>
      <c r="AJ3" s="8"/>
      <c r="AK3" s="8"/>
      <c r="AL3" s="141">
        <v>300</v>
      </c>
      <c r="AM3" s="142">
        <v>9.9240999999999993</v>
      </c>
      <c r="AN3" s="142">
        <v>4.1070000000000002</v>
      </c>
      <c r="AO3" s="4" t="s">
        <v>8246</v>
      </c>
      <c r="AP3" s="4" t="s">
        <v>6139</v>
      </c>
      <c r="AQ3" s="4" t="s">
        <v>8305</v>
      </c>
      <c r="AR3" s="4" t="s">
        <v>3048</v>
      </c>
      <c r="AS3" s="4"/>
    </row>
    <row r="4" spans="1:45" customFormat="1">
      <c r="A4" s="4" t="s">
        <v>4546</v>
      </c>
      <c r="B4" s="4" t="s">
        <v>1207</v>
      </c>
      <c r="C4" s="4" t="s">
        <v>95</v>
      </c>
      <c r="D4" s="4" t="s">
        <v>1202</v>
      </c>
      <c r="E4" s="4" t="s">
        <v>1201</v>
      </c>
      <c r="F4" s="4"/>
      <c r="G4" s="14">
        <v>40.949506999999997</v>
      </c>
      <c r="H4" s="14">
        <v>-0.95077500000000004</v>
      </c>
      <c r="I4" s="4" t="s">
        <v>100</v>
      </c>
      <c r="J4" s="4" t="s">
        <v>3053</v>
      </c>
      <c r="K4" s="4" t="s">
        <v>1203</v>
      </c>
      <c r="L4" s="4" t="s">
        <v>101</v>
      </c>
      <c r="M4" s="72">
        <v>18.350999999999999</v>
      </c>
      <c r="N4" s="72"/>
      <c r="O4" s="72">
        <v>15.736000000000001</v>
      </c>
      <c r="P4" s="72"/>
      <c r="Q4" s="72">
        <v>38.805999999999997</v>
      </c>
      <c r="R4" s="72"/>
      <c r="S4" s="7">
        <v>0.85750000000000004</v>
      </c>
      <c r="T4" s="7"/>
      <c r="U4" s="7">
        <v>2.1146500000000001</v>
      </c>
      <c r="V4" s="7"/>
      <c r="W4" s="5"/>
      <c r="X4" s="6"/>
      <c r="Y4" s="11">
        <v>475</v>
      </c>
      <c r="Z4" s="10"/>
      <c r="AA4" s="10"/>
      <c r="AB4" s="4" t="s">
        <v>8609</v>
      </c>
      <c r="AC4" s="4" t="s">
        <v>1205</v>
      </c>
      <c r="AD4" s="4"/>
      <c r="AE4" s="4" t="s">
        <v>1204</v>
      </c>
      <c r="AF4" s="4"/>
      <c r="AG4" s="8"/>
      <c r="AH4" s="8"/>
      <c r="AI4" s="8"/>
      <c r="AJ4" s="8"/>
      <c r="AK4" s="8"/>
      <c r="AL4" s="141">
        <v>456</v>
      </c>
      <c r="AM4" s="142">
        <v>10.0837</v>
      </c>
      <c r="AN4" s="142">
        <v>4.1864999999999997</v>
      </c>
      <c r="AO4" s="4" t="s">
        <v>8246</v>
      </c>
      <c r="AP4" s="4" t="s">
        <v>6139</v>
      </c>
      <c r="AQ4" s="4" t="s">
        <v>8305</v>
      </c>
      <c r="AR4" s="4" t="s">
        <v>3048</v>
      </c>
      <c r="AS4" s="4"/>
    </row>
    <row r="5" spans="1:45" customFormat="1">
      <c r="A5" s="4" t="s">
        <v>4547</v>
      </c>
      <c r="B5" s="4" t="s">
        <v>1208</v>
      </c>
      <c r="C5" s="4" t="s">
        <v>95</v>
      </c>
      <c r="D5" s="4" t="s">
        <v>1202</v>
      </c>
      <c r="E5" s="4" t="s">
        <v>1201</v>
      </c>
      <c r="F5" s="4"/>
      <c r="G5" s="14">
        <v>40.949506999999997</v>
      </c>
      <c r="H5" s="14">
        <v>-0.95077500000000004</v>
      </c>
      <c r="I5" s="4" t="s">
        <v>100</v>
      </c>
      <c r="J5" s="4" t="s">
        <v>3053</v>
      </c>
      <c r="K5" s="4" t="s">
        <v>1203</v>
      </c>
      <c r="L5" s="4" t="s">
        <v>101</v>
      </c>
      <c r="M5" s="72">
        <v>18.45</v>
      </c>
      <c r="N5" s="72"/>
      <c r="O5" s="72">
        <v>15.71</v>
      </c>
      <c r="P5" s="72"/>
      <c r="Q5" s="72">
        <v>38.845999999999997</v>
      </c>
      <c r="R5" s="72"/>
      <c r="S5" s="7">
        <v>0.85148999999999997</v>
      </c>
      <c r="T5" s="7"/>
      <c r="U5" s="7">
        <v>2.10547</v>
      </c>
      <c r="V5" s="7"/>
      <c r="W5" s="5"/>
      <c r="X5" s="6"/>
      <c r="Y5" s="11"/>
      <c r="Z5" s="10"/>
      <c r="AA5" s="10"/>
      <c r="AB5" s="4" t="s">
        <v>8609</v>
      </c>
      <c r="AC5" s="4" t="s">
        <v>1205</v>
      </c>
      <c r="AD5" s="4"/>
      <c r="AE5" s="4" t="s">
        <v>1204</v>
      </c>
      <c r="AF5" s="4"/>
      <c r="AG5" s="8"/>
      <c r="AH5" s="8"/>
      <c r="AI5" s="8"/>
      <c r="AJ5" s="8"/>
      <c r="AK5" s="8"/>
      <c r="AL5" s="141">
        <v>338</v>
      </c>
      <c r="AM5" s="142">
        <v>9.9533000000000005</v>
      </c>
      <c r="AN5" s="142">
        <v>4.1292999999999997</v>
      </c>
      <c r="AO5" s="4" t="s">
        <v>8246</v>
      </c>
      <c r="AP5" s="4" t="s">
        <v>6139</v>
      </c>
      <c r="AQ5" s="4" t="s">
        <v>8305</v>
      </c>
      <c r="AR5" s="4" t="s">
        <v>3048</v>
      </c>
      <c r="AS5" s="4"/>
    </row>
    <row r="6" spans="1:45" customFormat="1">
      <c r="A6" s="4" t="s">
        <v>4548</v>
      </c>
      <c r="B6" s="4" t="s">
        <v>1209</v>
      </c>
      <c r="C6" s="4" t="s">
        <v>95</v>
      </c>
      <c r="D6" s="4" t="s">
        <v>1211</v>
      </c>
      <c r="E6" s="4" t="s">
        <v>1210</v>
      </c>
      <c r="F6" s="4"/>
      <c r="G6" s="14">
        <v>41.659509999999997</v>
      </c>
      <c r="H6" s="14">
        <v>-1.716348</v>
      </c>
      <c r="I6" s="4" t="s">
        <v>100</v>
      </c>
      <c r="J6" s="4" t="s">
        <v>3053</v>
      </c>
      <c r="K6" s="4" t="s">
        <v>1203</v>
      </c>
      <c r="L6" s="4" t="s">
        <v>101</v>
      </c>
      <c r="M6" s="72">
        <v>18.414000000000001</v>
      </c>
      <c r="N6" s="72"/>
      <c r="O6" s="72">
        <v>15.757</v>
      </c>
      <c r="P6" s="72"/>
      <c r="Q6" s="72">
        <v>38.908000000000001</v>
      </c>
      <c r="R6" s="72"/>
      <c r="S6" s="7">
        <v>0.85570999999999997</v>
      </c>
      <c r="T6" s="7"/>
      <c r="U6" s="7">
        <v>2.1129600000000002</v>
      </c>
      <c r="V6" s="7"/>
      <c r="W6" s="5"/>
      <c r="X6" s="6"/>
      <c r="Y6" s="11">
        <v>470</v>
      </c>
      <c r="Z6" s="10"/>
      <c r="AA6" s="10"/>
      <c r="AB6" s="4" t="s">
        <v>8609</v>
      </c>
      <c r="AC6" s="4" t="s">
        <v>1205</v>
      </c>
      <c r="AD6" s="4"/>
      <c r="AE6" s="4" t="s">
        <v>1204</v>
      </c>
      <c r="AF6" s="4"/>
      <c r="AG6" s="8"/>
      <c r="AH6" s="8"/>
      <c r="AI6" s="8"/>
      <c r="AJ6" s="8"/>
      <c r="AK6" s="8"/>
      <c r="AL6" s="141">
        <v>448</v>
      </c>
      <c r="AM6" s="142">
        <v>10.151899999999999</v>
      </c>
      <c r="AN6" s="142">
        <v>4.2039</v>
      </c>
      <c r="AO6" s="4" t="s">
        <v>8246</v>
      </c>
      <c r="AP6" s="4" t="s">
        <v>6139</v>
      </c>
      <c r="AQ6" s="4" t="s">
        <v>8305</v>
      </c>
      <c r="AR6" s="4" t="s">
        <v>3048</v>
      </c>
      <c r="AS6" s="4"/>
    </row>
    <row r="7" spans="1:45" customFormat="1">
      <c r="A7" s="4" t="s">
        <v>4549</v>
      </c>
      <c r="B7" s="4" t="s">
        <v>1212</v>
      </c>
      <c r="C7" s="4" t="s">
        <v>95</v>
      </c>
      <c r="D7" s="4" t="s">
        <v>1211</v>
      </c>
      <c r="E7" s="4" t="s">
        <v>1210</v>
      </c>
      <c r="F7" s="4"/>
      <c r="G7" s="14">
        <v>41.659509999999997</v>
      </c>
      <c r="H7" s="14">
        <v>-1.716348</v>
      </c>
      <c r="I7" s="4" t="s">
        <v>100</v>
      </c>
      <c r="J7" s="4" t="s">
        <v>3053</v>
      </c>
      <c r="K7" s="4" t="s">
        <v>1203</v>
      </c>
      <c r="L7" s="4" t="s">
        <v>101</v>
      </c>
      <c r="M7" s="72">
        <v>18.402999999999999</v>
      </c>
      <c r="N7" s="72"/>
      <c r="O7" s="72">
        <v>15.679</v>
      </c>
      <c r="P7" s="72"/>
      <c r="Q7" s="72">
        <v>38.704999999999998</v>
      </c>
      <c r="R7" s="72"/>
      <c r="S7" s="7">
        <v>0.85197999999999996</v>
      </c>
      <c r="T7" s="7"/>
      <c r="U7" s="7">
        <v>2.1031900000000001</v>
      </c>
      <c r="V7" s="7"/>
      <c r="W7" s="5"/>
      <c r="X7" s="6"/>
      <c r="Y7" s="11">
        <v>328</v>
      </c>
      <c r="Z7" s="10"/>
      <c r="AA7" s="10"/>
      <c r="AB7" s="4" t="s">
        <v>8609</v>
      </c>
      <c r="AC7" s="4" t="s">
        <v>1205</v>
      </c>
      <c r="AD7" s="4"/>
      <c r="AE7" s="4" t="s">
        <v>1204</v>
      </c>
      <c r="AF7" s="4"/>
      <c r="AG7" s="8"/>
      <c r="AH7" s="8"/>
      <c r="AI7" s="8"/>
      <c r="AJ7" s="8"/>
      <c r="AK7" s="8"/>
      <c r="AL7" s="141">
        <v>315</v>
      </c>
      <c r="AM7" s="142">
        <v>9.8411000000000008</v>
      </c>
      <c r="AN7" s="142">
        <v>4.0761000000000003</v>
      </c>
      <c r="AO7" s="4" t="s">
        <v>8246</v>
      </c>
      <c r="AP7" s="4" t="s">
        <v>6139</v>
      </c>
      <c r="AQ7" s="4" t="s">
        <v>8305</v>
      </c>
      <c r="AR7" s="4" t="s">
        <v>3048</v>
      </c>
      <c r="AS7" s="4"/>
    </row>
    <row r="8" spans="1:45" customFormat="1">
      <c r="A8" s="4" t="s">
        <v>4550</v>
      </c>
      <c r="B8" s="4" t="s">
        <v>1213</v>
      </c>
      <c r="C8" s="4" t="s">
        <v>95</v>
      </c>
      <c r="D8" s="4" t="s">
        <v>1211</v>
      </c>
      <c r="E8" s="4" t="s">
        <v>1210</v>
      </c>
      <c r="F8" s="4"/>
      <c r="G8" s="14">
        <v>41.659509999999997</v>
      </c>
      <c r="H8" s="14">
        <v>-1.716348</v>
      </c>
      <c r="I8" s="4" t="s">
        <v>100</v>
      </c>
      <c r="J8" s="4" t="s">
        <v>3053</v>
      </c>
      <c r="K8" s="4" t="s">
        <v>1203</v>
      </c>
      <c r="L8" s="4" t="s">
        <v>101</v>
      </c>
      <c r="M8" s="72">
        <v>18.390999999999998</v>
      </c>
      <c r="N8" s="72"/>
      <c r="O8" s="72">
        <v>15.724</v>
      </c>
      <c r="P8" s="72"/>
      <c r="Q8" s="72">
        <v>38.802</v>
      </c>
      <c r="R8" s="72"/>
      <c r="S8" s="7">
        <v>0.85497999999999996</v>
      </c>
      <c r="T8" s="7"/>
      <c r="U8" s="7">
        <v>2.1098400000000002</v>
      </c>
      <c r="V8" s="7"/>
      <c r="W8" s="5"/>
      <c r="X8" s="6"/>
      <c r="Y8" s="11">
        <v>424</v>
      </c>
      <c r="Z8" s="10"/>
      <c r="AA8" s="10"/>
      <c r="AB8" s="4" t="s">
        <v>8609</v>
      </c>
      <c r="AC8" s="4" t="s">
        <v>1205</v>
      </c>
      <c r="AD8" s="4"/>
      <c r="AE8" s="4" t="s">
        <v>1204</v>
      </c>
      <c r="AF8" s="4"/>
      <c r="AG8" s="8"/>
      <c r="AH8" s="8"/>
      <c r="AI8" s="8"/>
      <c r="AJ8" s="8"/>
      <c r="AK8" s="8"/>
      <c r="AL8" s="141">
        <v>406</v>
      </c>
      <c r="AM8" s="142">
        <v>10.0244</v>
      </c>
      <c r="AN8" s="142">
        <v>4.1520000000000001</v>
      </c>
      <c r="AO8" s="4" t="s">
        <v>8246</v>
      </c>
      <c r="AP8" s="4" t="s">
        <v>6139</v>
      </c>
      <c r="AQ8" s="4" t="s">
        <v>8305</v>
      </c>
      <c r="AR8" s="4" t="s">
        <v>3048</v>
      </c>
      <c r="AS8" s="4"/>
    </row>
    <row r="9" spans="1:45" customFormat="1">
      <c r="A9" s="4" t="s">
        <v>4551</v>
      </c>
      <c r="B9" s="4" t="s">
        <v>1214</v>
      </c>
      <c r="C9" s="4" t="s">
        <v>95</v>
      </c>
      <c r="D9" s="4" t="s">
        <v>1211</v>
      </c>
      <c r="E9" s="4" t="s">
        <v>1210</v>
      </c>
      <c r="F9" s="4"/>
      <c r="G9" s="14">
        <v>41.659509999999997</v>
      </c>
      <c r="H9" s="14">
        <v>-1.716348</v>
      </c>
      <c r="I9" s="4" t="s">
        <v>100</v>
      </c>
      <c r="J9" s="4" t="s">
        <v>3053</v>
      </c>
      <c r="K9" s="4" t="s">
        <v>1203</v>
      </c>
      <c r="L9" s="4" t="s">
        <v>101</v>
      </c>
      <c r="M9" s="72">
        <v>18.396999999999998</v>
      </c>
      <c r="N9" s="72"/>
      <c r="O9" s="72">
        <v>15.723000000000001</v>
      </c>
      <c r="P9" s="72"/>
      <c r="Q9" s="72">
        <v>38.79</v>
      </c>
      <c r="R9" s="72"/>
      <c r="S9" s="7">
        <v>0.85465000000000002</v>
      </c>
      <c r="T9" s="7"/>
      <c r="U9" s="7">
        <v>2.1084999999999998</v>
      </c>
      <c r="V9" s="7"/>
      <c r="W9" s="5"/>
      <c r="X9" s="6"/>
      <c r="Y9" s="11">
        <v>418</v>
      </c>
      <c r="Z9" s="10"/>
      <c r="AA9" s="10"/>
      <c r="AB9" s="4" t="s">
        <v>8609</v>
      </c>
      <c r="AC9" s="4" t="s">
        <v>1205</v>
      </c>
      <c r="AD9" s="4"/>
      <c r="AE9" s="4" t="s">
        <v>1204</v>
      </c>
      <c r="AF9" s="4"/>
      <c r="AG9" s="8"/>
      <c r="AH9" s="8"/>
      <c r="AI9" s="8"/>
      <c r="AJ9" s="8"/>
      <c r="AK9" s="8"/>
      <c r="AL9" s="141">
        <v>400</v>
      </c>
      <c r="AM9" s="142">
        <v>10.018800000000001</v>
      </c>
      <c r="AN9" s="142">
        <v>4.141</v>
      </c>
      <c r="AO9" s="4" t="s">
        <v>8246</v>
      </c>
      <c r="AP9" s="4" t="s">
        <v>6139</v>
      </c>
      <c r="AQ9" s="4" t="s">
        <v>8305</v>
      </c>
      <c r="AR9" s="4" t="s">
        <v>3048</v>
      </c>
      <c r="AS9" s="4"/>
    </row>
    <row r="10" spans="1:45" customFormat="1">
      <c r="A10" s="4" t="s">
        <v>4552</v>
      </c>
      <c r="B10" s="4" t="s">
        <v>1215</v>
      </c>
      <c r="C10" s="4" t="s">
        <v>95</v>
      </c>
      <c r="D10" s="4" t="s">
        <v>1202</v>
      </c>
      <c r="E10" s="4" t="s">
        <v>1216</v>
      </c>
      <c r="F10" s="4"/>
      <c r="G10" s="14">
        <v>41.091526999999999</v>
      </c>
      <c r="H10" s="14">
        <v>-1.1245590000000001</v>
      </c>
      <c r="I10" s="4" t="s">
        <v>100</v>
      </c>
      <c r="J10" s="4" t="s">
        <v>3053</v>
      </c>
      <c r="K10" s="4" t="s">
        <v>1203</v>
      </c>
      <c r="L10" s="4" t="s">
        <v>101</v>
      </c>
      <c r="M10" s="72">
        <v>18.413</v>
      </c>
      <c r="N10" s="72"/>
      <c r="O10" s="72">
        <v>15.702</v>
      </c>
      <c r="P10" s="72"/>
      <c r="Q10" s="72">
        <v>38.752000000000002</v>
      </c>
      <c r="R10" s="72"/>
      <c r="S10" s="7">
        <v>0.85277000000000003</v>
      </c>
      <c r="T10" s="7"/>
      <c r="U10" s="7">
        <v>2.1046</v>
      </c>
      <c r="V10" s="7"/>
      <c r="W10" s="5"/>
      <c r="X10" s="6"/>
      <c r="Y10" s="11">
        <v>366</v>
      </c>
      <c r="Z10" s="10"/>
      <c r="AA10" s="10"/>
      <c r="AB10" s="4" t="s">
        <v>8609</v>
      </c>
      <c r="AC10" s="4" t="s">
        <v>1205</v>
      </c>
      <c r="AD10" s="4"/>
      <c r="AE10" s="4" t="s">
        <v>1204</v>
      </c>
      <c r="AF10" s="4"/>
      <c r="AG10" s="8"/>
      <c r="AH10" s="8"/>
      <c r="AI10" s="8"/>
      <c r="AJ10" s="8"/>
      <c r="AK10" s="8"/>
      <c r="AL10" s="141">
        <v>350</v>
      </c>
      <c r="AM10" s="142">
        <v>9.9304000000000006</v>
      </c>
      <c r="AN10" s="142">
        <v>4.1022999999999996</v>
      </c>
      <c r="AO10" s="4" t="s">
        <v>8246</v>
      </c>
      <c r="AP10" s="4" t="s">
        <v>6139</v>
      </c>
      <c r="AQ10" s="4" t="s">
        <v>8305</v>
      </c>
      <c r="AR10" s="4" t="s">
        <v>3048</v>
      </c>
      <c r="AS10" s="4"/>
    </row>
    <row r="11" spans="1:45" customFormat="1">
      <c r="A11" s="4" t="s">
        <v>4553</v>
      </c>
      <c r="B11" s="4" t="s">
        <v>1217</v>
      </c>
      <c r="C11" s="4" t="s">
        <v>95</v>
      </c>
      <c r="D11" s="4" t="s">
        <v>1202</v>
      </c>
      <c r="E11" s="4" t="s">
        <v>1216</v>
      </c>
      <c r="F11" s="4"/>
      <c r="G11" s="14">
        <v>41.091526999999999</v>
      </c>
      <c r="H11" s="14">
        <v>-1.1245590000000001</v>
      </c>
      <c r="I11" s="4" t="s">
        <v>100</v>
      </c>
      <c r="J11" s="4" t="s">
        <v>3053</v>
      </c>
      <c r="K11" s="4" t="s">
        <v>1203</v>
      </c>
      <c r="L11" s="4" t="s">
        <v>101</v>
      </c>
      <c r="M11" s="72">
        <v>18.478000000000002</v>
      </c>
      <c r="N11" s="72"/>
      <c r="O11" s="72">
        <v>15.769</v>
      </c>
      <c r="P11" s="72"/>
      <c r="Q11" s="72">
        <v>38.991</v>
      </c>
      <c r="R11" s="72"/>
      <c r="S11" s="7">
        <v>0.85338999999999998</v>
      </c>
      <c r="T11" s="7"/>
      <c r="U11" s="7">
        <v>2.1101299999999998</v>
      </c>
      <c r="V11" s="7"/>
      <c r="W11" s="5"/>
      <c r="X11" s="6"/>
      <c r="Y11" s="11">
        <v>447</v>
      </c>
      <c r="Z11" s="10"/>
      <c r="AA11" s="10"/>
      <c r="AB11" s="4" t="s">
        <v>8609</v>
      </c>
      <c r="AC11" s="4" t="s">
        <v>1205</v>
      </c>
      <c r="AD11" s="4"/>
      <c r="AE11" s="4" t="s">
        <v>1204</v>
      </c>
      <c r="AF11" s="4"/>
      <c r="AG11" s="8"/>
      <c r="AH11" s="8"/>
      <c r="AI11" s="8"/>
      <c r="AJ11" s="8"/>
      <c r="AK11" s="8"/>
      <c r="AL11" s="141">
        <v>424</v>
      </c>
      <c r="AM11" s="142">
        <v>10.183400000000001</v>
      </c>
      <c r="AN11" s="142">
        <v>4.2072000000000003</v>
      </c>
      <c r="AO11" s="4" t="s">
        <v>8246</v>
      </c>
      <c r="AP11" s="4" t="s">
        <v>6139</v>
      </c>
      <c r="AQ11" s="4" t="s">
        <v>8305</v>
      </c>
      <c r="AR11" s="4" t="s">
        <v>3048</v>
      </c>
      <c r="AS11" s="4"/>
    </row>
    <row r="12" spans="1:45" customFormat="1">
      <c r="A12" s="4" t="s">
        <v>4554</v>
      </c>
      <c r="B12" s="4" t="s">
        <v>1218</v>
      </c>
      <c r="C12" s="4" t="s">
        <v>95</v>
      </c>
      <c r="D12" s="4" t="s">
        <v>1211</v>
      </c>
      <c r="E12" s="4" t="s">
        <v>1219</v>
      </c>
      <c r="F12" s="4"/>
      <c r="G12" s="14">
        <v>41.685380000000002</v>
      </c>
      <c r="H12" s="14">
        <v>-1.572117</v>
      </c>
      <c r="I12" s="4" t="s">
        <v>100</v>
      </c>
      <c r="J12" s="4" t="s">
        <v>3053</v>
      </c>
      <c r="K12" s="4" t="s">
        <v>1203</v>
      </c>
      <c r="L12" s="4" t="s">
        <v>101</v>
      </c>
      <c r="M12" s="72">
        <v>18.376999999999999</v>
      </c>
      <c r="N12" s="72"/>
      <c r="O12" s="72">
        <v>15.7</v>
      </c>
      <c r="P12" s="72"/>
      <c r="Q12" s="72">
        <v>38.76</v>
      </c>
      <c r="R12" s="72"/>
      <c r="S12" s="7">
        <v>0.85433000000000003</v>
      </c>
      <c r="T12" s="7"/>
      <c r="U12" s="7">
        <v>2.1091600000000001</v>
      </c>
      <c r="V12" s="7"/>
      <c r="W12" s="5"/>
      <c r="X12" s="6"/>
      <c r="Y12" s="11">
        <v>388</v>
      </c>
      <c r="Z12" s="10"/>
      <c r="AA12" s="10"/>
      <c r="AB12" s="4" t="s">
        <v>8609</v>
      </c>
      <c r="AC12" s="4" t="s">
        <v>1205</v>
      </c>
      <c r="AD12" s="4"/>
      <c r="AE12" s="4" t="s">
        <v>1204</v>
      </c>
      <c r="AF12" s="4"/>
      <c r="AG12" s="8"/>
      <c r="AH12" s="8"/>
      <c r="AI12" s="8"/>
      <c r="AJ12" s="8"/>
      <c r="AK12" s="8"/>
      <c r="AL12" s="141">
        <v>373</v>
      </c>
      <c r="AM12" s="142">
        <v>9.9314</v>
      </c>
      <c r="AN12" s="142">
        <v>4.1308999999999996</v>
      </c>
      <c r="AO12" s="4" t="s">
        <v>8246</v>
      </c>
      <c r="AP12" s="4" t="s">
        <v>6139</v>
      </c>
      <c r="AQ12" s="4" t="s">
        <v>8305</v>
      </c>
      <c r="AR12" s="4" t="s">
        <v>3048</v>
      </c>
      <c r="AS12" s="4"/>
    </row>
    <row r="13" spans="1:45" customFormat="1">
      <c r="A13" s="4" t="s">
        <v>4555</v>
      </c>
      <c r="B13" s="4" t="s">
        <v>1220</v>
      </c>
      <c r="C13" s="4" t="s">
        <v>95</v>
      </c>
      <c r="D13" s="4" t="s">
        <v>1211</v>
      </c>
      <c r="E13" s="4" t="s">
        <v>1219</v>
      </c>
      <c r="F13" s="4"/>
      <c r="G13" s="14">
        <v>41.685380000000002</v>
      </c>
      <c r="H13" s="14">
        <v>-1.572117</v>
      </c>
      <c r="I13" s="4" t="s">
        <v>100</v>
      </c>
      <c r="J13" s="4" t="s">
        <v>3053</v>
      </c>
      <c r="K13" s="4" t="s">
        <v>1203</v>
      </c>
      <c r="L13" s="4" t="s">
        <v>101</v>
      </c>
      <c r="M13" s="72">
        <v>18.321999999999999</v>
      </c>
      <c r="N13" s="72"/>
      <c r="O13" s="72">
        <v>15.699</v>
      </c>
      <c r="P13" s="72"/>
      <c r="Q13" s="72">
        <v>38.680999999999997</v>
      </c>
      <c r="R13" s="72"/>
      <c r="S13" s="7">
        <v>0.85684000000000005</v>
      </c>
      <c r="T13" s="7"/>
      <c r="U13" s="7">
        <v>2.1111800000000001</v>
      </c>
      <c r="V13" s="7"/>
      <c r="W13" s="5"/>
      <c r="X13" s="6"/>
      <c r="Y13" s="11">
        <v>426</v>
      </c>
      <c r="Z13" s="10"/>
      <c r="AA13" s="10"/>
      <c r="AB13" s="4" t="s">
        <v>8609</v>
      </c>
      <c r="AC13" s="4" t="s">
        <v>1205</v>
      </c>
      <c r="AD13" s="4"/>
      <c r="AE13" s="4" t="s">
        <v>1204</v>
      </c>
      <c r="AF13" s="4"/>
      <c r="AG13" s="8"/>
      <c r="AH13" s="8"/>
      <c r="AI13" s="8"/>
      <c r="AJ13" s="8"/>
      <c r="AK13" s="8"/>
      <c r="AL13" s="141">
        <v>411</v>
      </c>
      <c r="AM13" s="142">
        <v>9.9414999999999996</v>
      </c>
      <c r="AN13" s="142">
        <v>4.1266999999999996</v>
      </c>
      <c r="AO13" s="4" t="s">
        <v>8246</v>
      </c>
      <c r="AP13" s="4" t="s">
        <v>6139</v>
      </c>
      <c r="AQ13" s="4" t="s">
        <v>8305</v>
      </c>
      <c r="AR13" s="4" t="s">
        <v>3048</v>
      </c>
      <c r="AS13" s="4"/>
    </row>
    <row r="14" spans="1:45" customFormat="1">
      <c r="A14" s="4" t="s">
        <v>4556</v>
      </c>
      <c r="B14" s="4" t="s">
        <v>1221</v>
      </c>
      <c r="C14" s="4" t="s">
        <v>95</v>
      </c>
      <c r="D14" s="4" t="s">
        <v>1211</v>
      </c>
      <c r="E14" s="4" t="s">
        <v>1219</v>
      </c>
      <c r="F14" s="4"/>
      <c r="G14" s="14">
        <v>41.685380000000002</v>
      </c>
      <c r="H14" s="14">
        <v>-1.572117</v>
      </c>
      <c r="I14" s="4" t="s">
        <v>100</v>
      </c>
      <c r="J14" s="4" t="s">
        <v>3053</v>
      </c>
      <c r="K14" s="4" t="s">
        <v>1203</v>
      </c>
      <c r="L14" s="4" t="s">
        <v>101</v>
      </c>
      <c r="M14" s="72">
        <v>18.321000000000002</v>
      </c>
      <c r="N14" s="72"/>
      <c r="O14" s="72">
        <v>15.702</v>
      </c>
      <c r="P14" s="72"/>
      <c r="Q14" s="72">
        <v>38.607999999999997</v>
      </c>
      <c r="R14" s="72"/>
      <c r="S14" s="7">
        <v>0.85704999999999998</v>
      </c>
      <c r="T14" s="7"/>
      <c r="U14" s="7">
        <v>2.10731</v>
      </c>
      <c r="V14" s="7"/>
      <c r="W14" s="5"/>
      <c r="X14" s="6"/>
      <c r="Y14" s="11"/>
      <c r="Z14" s="10"/>
      <c r="AA14" s="10"/>
      <c r="AB14" s="4" t="s">
        <v>8609</v>
      </c>
      <c r="AC14" s="4" t="s">
        <v>1205</v>
      </c>
      <c r="AD14" s="4"/>
      <c r="AE14" s="4" t="s">
        <v>1204</v>
      </c>
      <c r="AF14" s="4"/>
      <c r="AG14" s="8"/>
      <c r="AH14" s="8"/>
      <c r="AI14" s="8"/>
      <c r="AJ14" s="8"/>
      <c r="AK14" s="8"/>
      <c r="AL14" s="141">
        <v>417</v>
      </c>
      <c r="AM14" s="142">
        <v>9.9537999999999993</v>
      </c>
      <c r="AN14" s="142">
        <v>4.0890000000000004</v>
      </c>
      <c r="AO14" s="4" t="s">
        <v>8246</v>
      </c>
      <c r="AP14" s="4" t="s">
        <v>6139</v>
      </c>
      <c r="AQ14" s="4" t="s">
        <v>8305</v>
      </c>
      <c r="AR14" s="4" t="s">
        <v>3048</v>
      </c>
      <c r="AS14" s="4"/>
    </row>
    <row r="15" spans="1:45" customFormat="1">
      <c r="A15" s="4" t="s">
        <v>4557</v>
      </c>
      <c r="B15" s="4" t="s">
        <v>1222</v>
      </c>
      <c r="C15" s="4" t="s">
        <v>95</v>
      </c>
      <c r="D15" s="4" t="s">
        <v>1202</v>
      </c>
      <c r="E15" s="4" t="s">
        <v>1223</v>
      </c>
      <c r="F15" s="4"/>
      <c r="G15" s="14">
        <v>41.134188000000002</v>
      </c>
      <c r="H15" s="14">
        <v>-1.070228</v>
      </c>
      <c r="I15" s="4" t="s">
        <v>100</v>
      </c>
      <c r="J15" s="4" t="s">
        <v>3053</v>
      </c>
      <c r="K15" s="4" t="s">
        <v>1203</v>
      </c>
      <c r="L15" s="4" t="s">
        <v>101</v>
      </c>
      <c r="M15" s="72">
        <v>18.266999999999999</v>
      </c>
      <c r="N15" s="72"/>
      <c r="O15" s="72">
        <v>15.708</v>
      </c>
      <c r="P15" s="72"/>
      <c r="Q15" s="72">
        <v>38.529000000000003</v>
      </c>
      <c r="R15" s="72"/>
      <c r="S15" s="7">
        <v>0.85990999999999995</v>
      </c>
      <c r="T15" s="7"/>
      <c r="U15" s="7">
        <v>2.10921</v>
      </c>
      <c r="V15" s="7"/>
      <c r="W15" s="5"/>
      <c r="X15" s="6"/>
      <c r="Y15" s="11">
        <v>482</v>
      </c>
      <c r="Z15" s="10"/>
      <c r="AA15" s="10"/>
      <c r="AB15" s="4" t="s">
        <v>8609</v>
      </c>
      <c r="AC15" s="4" t="s">
        <v>1205</v>
      </c>
      <c r="AD15" s="4"/>
      <c r="AE15" s="4" t="s">
        <v>1204</v>
      </c>
      <c r="AF15" s="4"/>
      <c r="AG15" s="8"/>
      <c r="AH15" s="8"/>
      <c r="AI15" s="8"/>
      <c r="AJ15" s="8"/>
      <c r="AK15" s="8"/>
      <c r="AL15" s="141">
        <v>467</v>
      </c>
      <c r="AM15" s="142">
        <v>9.9928000000000008</v>
      </c>
      <c r="AN15" s="142">
        <v>4.0858999999999996</v>
      </c>
      <c r="AO15" s="4" t="s">
        <v>8246</v>
      </c>
      <c r="AP15" s="4" t="s">
        <v>6139</v>
      </c>
      <c r="AQ15" s="4" t="s">
        <v>8305</v>
      </c>
      <c r="AR15" s="4" t="s">
        <v>3048</v>
      </c>
      <c r="AS15" s="4"/>
    </row>
    <row r="16" spans="1:45" customFormat="1">
      <c r="A16" s="4" t="s">
        <v>4558</v>
      </c>
      <c r="B16" s="4" t="s">
        <v>1224</v>
      </c>
      <c r="C16" s="4" t="s">
        <v>95</v>
      </c>
      <c r="D16" s="4" t="s">
        <v>1202</v>
      </c>
      <c r="E16" s="4" t="s">
        <v>1223</v>
      </c>
      <c r="F16" s="4"/>
      <c r="G16" s="14">
        <v>41.134188000000002</v>
      </c>
      <c r="H16" s="14">
        <v>-1.070228</v>
      </c>
      <c r="I16" s="4" t="s">
        <v>100</v>
      </c>
      <c r="J16" s="4" t="s">
        <v>3053</v>
      </c>
      <c r="K16" s="4" t="s">
        <v>1203</v>
      </c>
      <c r="L16" s="4" t="s">
        <v>101</v>
      </c>
      <c r="M16" s="72">
        <v>18.317</v>
      </c>
      <c r="N16" s="72"/>
      <c r="O16" s="72">
        <v>15.702</v>
      </c>
      <c r="P16" s="72"/>
      <c r="Q16" s="72">
        <v>38.749000000000002</v>
      </c>
      <c r="R16" s="72"/>
      <c r="S16" s="7">
        <v>0.85724</v>
      </c>
      <c r="T16" s="7"/>
      <c r="U16" s="7">
        <v>2.1154700000000002</v>
      </c>
      <c r="V16" s="7"/>
      <c r="W16" s="5"/>
      <c r="X16" s="6"/>
      <c r="Y16" s="11"/>
      <c r="Z16" s="10"/>
      <c r="AA16" s="10"/>
      <c r="AB16" s="4" t="s">
        <v>8609</v>
      </c>
      <c r="AC16" s="4" t="s">
        <v>1205</v>
      </c>
      <c r="AD16" s="4"/>
      <c r="AE16" s="4" t="s">
        <v>1204</v>
      </c>
      <c r="AF16" s="4"/>
      <c r="AG16" s="8"/>
      <c r="AH16" s="8"/>
      <c r="AI16" s="8"/>
      <c r="AJ16" s="8"/>
      <c r="AK16" s="8"/>
      <c r="AL16" s="141">
        <v>420</v>
      </c>
      <c r="AM16" s="142">
        <v>9.9549000000000003</v>
      </c>
      <c r="AN16" s="142">
        <v>4.1680000000000001</v>
      </c>
      <c r="AO16" s="4" t="s">
        <v>8246</v>
      </c>
      <c r="AP16" s="4" t="s">
        <v>6139</v>
      </c>
      <c r="AQ16" s="4" t="s">
        <v>8305</v>
      </c>
      <c r="AR16" s="4" t="s">
        <v>3048</v>
      </c>
      <c r="AS16" s="4"/>
    </row>
    <row r="17" spans="1:45" customFormat="1">
      <c r="A17" s="4" t="s">
        <v>4559</v>
      </c>
      <c r="B17" s="4" t="s">
        <v>1225</v>
      </c>
      <c r="C17" s="4" t="s">
        <v>95</v>
      </c>
      <c r="D17" s="4" t="s">
        <v>1202</v>
      </c>
      <c r="E17" s="4" t="s">
        <v>1223</v>
      </c>
      <c r="F17" s="4"/>
      <c r="G17" s="14">
        <v>41.134188000000002</v>
      </c>
      <c r="H17" s="14">
        <v>-1.070228</v>
      </c>
      <c r="I17" s="4" t="s">
        <v>100</v>
      </c>
      <c r="J17" s="4" t="s">
        <v>3053</v>
      </c>
      <c r="K17" s="4" t="s">
        <v>1203</v>
      </c>
      <c r="L17" s="4" t="s">
        <v>101</v>
      </c>
      <c r="M17" s="72">
        <v>18.303000000000001</v>
      </c>
      <c r="N17" s="72"/>
      <c r="O17" s="72">
        <v>15.7</v>
      </c>
      <c r="P17" s="72"/>
      <c r="Q17" s="72">
        <v>38.756999999999998</v>
      </c>
      <c r="R17" s="72"/>
      <c r="S17" s="7">
        <v>0.85777999999999999</v>
      </c>
      <c r="T17" s="7"/>
      <c r="U17" s="7">
        <v>2.1175199999999998</v>
      </c>
      <c r="V17" s="7"/>
      <c r="W17" s="5"/>
      <c r="X17" s="6"/>
      <c r="Y17" s="11"/>
      <c r="Z17" s="10"/>
      <c r="AA17" s="10"/>
      <c r="AB17" s="4" t="s">
        <v>8609</v>
      </c>
      <c r="AC17" s="4" t="s">
        <v>1205</v>
      </c>
      <c r="AD17" s="4"/>
      <c r="AE17" s="4" t="s">
        <v>1204</v>
      </c>
      <c r="AF17" s="4"/>
      <c r="AG17" s="8"/>
      <c r="AH17" s="8"/>
      <c r="AI17" s="8"/>
      <c r="AJ17" s="8"/>
      <c r="AK17" s="8"/>
      <c r="AL17" s="141">
        <v>426</v>
      </c>
      <c r="AM17" s="142">
        <v>9.9504999999999999</v>
      </c>
      <c r="AN17" s="142">
        <v>4.1816000000000004</v>
      </c>
      <c r="AO17" s="4" t="s">
        <v>8246</v>
      </c>
      <c r="AP17" s="4" t="s">
        <v>6139</v>
      </c>
      <c r="AQ17" s="4" t="s">
        <v>8305</v>
      </c>
      <c r="AR17" s="4" t="s">
        <v>3048</v>
      </c>
      <c r="AS17" s="4"/>
    </row>
    <row r="18" spans="1:45" customFormat="1">
      <c r="A18" s="4" t="s">
        <v>4560</v>
      </c>
      <c r="B18" s="4" t="s">
        <v>1226</v>
      </c>
      <c r="C18" s="4" t="s">
        <v>95</v>
      </c>
      <c r="D18" s="4" t="s">
        <v>1202</v>
      </c>
      <c r="E18" s="4" t="s">
        <v>1227</v>
      </c>
      <c r="F18" s="4"/>
      <c r="G18" s="14">
        <v>41.113670999999997</v>
      </c>
      <c r="H18" s="14">
        <v>-1.0917509999999999</v>
      </c>
      <c r="I18" s="4" t="s">
        <v>100</v>
      </c>
      <c r="J18" s="4" t="s">
        <v>3053</v>
      </c>
      <c r="K18" s="4" t="s">
        <v>99</v>
      </c>
      <c r="L18" s="4" t="s">
        <v>101</v>
      </c>
      <c r="M18" s="72">
        <v>18.277000000000001</v>
      </c>
      <c r="N18" s="72"/>
      <c r="O18" s="72">
        <v>15.737</v>
      </c>
      <c r="P18" s="72"/>
      <c r="Q18" s="72">
        <v>38.610999999999997</v>
      </c>
      <c r="R18" s="72"/>
      <c r="S18" s="7">
        <v>0.86102999999999996</v>
      </c>
      <c r="T18" s="7"/>
      <c r="U18" s="7">
        <v>2.1125500000000001</v>
      </c>
      <c r="V18" s="7"/>
      <c r="W18" s="5"/>
      <c r="X18" s="6"/>
      <c r="Y18" s="11">
        <v>511</v>
      </c>
      <c r="Z18" s="10"/>
      <c r="AA18" s="10"/>
      <c r="AB18" s="4" t="s">
        <v>8609</v>
      </c>
      <c r="AC18" s="4" t="s">
        <v>1229</v>
      </c>
      <c r="AD18" s="4"/>
      <c r="AE18" s="4" t="s">
        <v>1228</v>
      </c>
      <c r="AF18" s="4"/>
      <c r="AG18" s="8"/>
      <c r="AH18" s="8"/>
      <c r="AI18" s="8"/>
      <c r="AJ18" s="8"/>
      <c r="AK18" s="8"/>
      <c r="AL18" s="141">
        <v>511</v>
      </c>
      <c r="AM18" s="142">
        <v>10.108599999999999</v>
      </c>
      <c r="AN18" s="142">
        <v>4.1334</v>
      </c>
      <c r="AO18" s="4" t="s">
        <v>8246</v>
      </c>
      <c r="AP18" s="4" t="s">
        <v>6139</v>
      </c>
      <c r="AQ18" s="4" t="s">
        <v>8305</v>
      </c>
      <c r="AR18" s="4" t="s">
        <v>3048</v>
      </c>
      <c r="AS18" s="4"/>
    </row>
    <row r="19" spans="1:45" customFormat="1">
      <c r="A19" s="4" t="s">
        <v>4561</v>
      </c>
      <c r="B19" s="4" t="s">
        <v>1230</v>
      </c>
      <c r="C19" s="4" t="s">
        <v>95</v>
      </c>
      <c r="D19" s="4" t="s">
        <v>1202</v>
      </c>
      <c r="E19" s="4" t="s">
        <v>1227</v>
      </c>
      <c r="F19" s="4"/>
      <c r="G19" s="14">
        <v>41.113670999999997</v>
      </c>
      <c r="H19" s="14">
        <v>-1.0917509999999999</v>
      </c>
      <c r="I19" s="4" t="s">
        <v>100</v>
      </c>
      <c r="J19" s="4" t="s">
        <v>3053</v>
      </c>
      <c r="K19" s="4" t="s">
        <v>99</v>
      </c>
      <c r="L19" s="4" t="s">
        <v>101</v>
      </c>
      <c r="M19" s="72">
        <v>18.291</v>
      </c>
      <c r="N19" s="72"/>
      <c r="O19" s="72">
        <v>15.717000000000001</v>
      </c>
      <c r="P19" s="72"/>
      <c r="Q19" s="72">
        <v>38.548000000000002</v>
      </c>
      <c r="R19" s="72"/>
      <c r="S19" s="7">
        <v>0.85928000000000004</v>
      </c>
      <c r="T19" s="7"/>
      <c r="U19" s="7">
        <v>2.1074799999999998</v>
      </c>
      <c r="V19" s="7"/>
      <c r="W19" s="5"/>
      <c r="X19" s="6"/>
      <c r="Y19" s="11">
        <v>482</v>
      </c>
      <c r="Z19" s="10"/>
      <c r="AA19" s="10"/>
      <c r="AB19" s="4" t="s">
        <v>8609</v>
      </c>
      <c r="AC19" s="4" t="s">
        <v>1229</v>
      </c>
      <c r="AD19" s="4"/>
      <c r="AE19" s="4" t="s">
        <v>1228</v>
      </c>
      <c r="AF19" s="4"/>
      <c r="AG19" s="8"/>
      <c r="AH19" s="8"/>
      <c r="AI19" s="8"/>
      <c r="AJ19" s="8"/>
      <c r="AK19" s="8"/>
      <c r="AL19" s="141">
        <v>465</v>
      </c>
      <c r="AM19" s="142">
        <v>10.0228</v>
      </c>
      <c r="AN19" s="142">
        <v>4.0824999999999996</v>
      </c>
      <c r="AO19" s="4" t="s">
        <v>8246</v>
      </c>
      <c r="AP19" s="4" t="s">
        <v>6139</v>
      </c>
      <c r="AQ19" s="4" t="s">
        <v>8305</v>
      </c>
      <c r="AR19" s="4" t="s">
        <v>3048</v>
      </c>
      <c r="AS19" s="4"/>
    </row>
    <row r="20" spans="1:45" customFormat="1">
      <c r="A20" s="4" t="s">
        <v>4562</v>
      </c>
      <c r="B20" s="4" t="s">
        <v>1231</v>
      </c>
      <c r="C20" s="4" t="s">
        <v>95</v>
      </c>
      <c r="D20" s="4" t="s">
        <v>1202</v>
      </c>
      <c r="E20" s="4" t="s">
        <v>1227</v>
      </c>
      <c r="F20" s="4"/>
      <c r="G20" s="14">
        <v>41.113670999999997</v>
      </c>
      <c r="H20" s="14">
        <v>-1.0917509999999999</v>
      </c>
      <c r="I20" s="4" t="s">
        <v>100</v>
      </c>
      <c r="J20" s="4" t="s">
        <v>3053</v>
      </c>
      <c r="K20" s="4" t="s">
        <v>99</v>
      </c>
      <c r="L20" s="4" t="s">
        <v>101</v>
      </c>
      <c r="M20" s="72">
        <v>18.295000000000002</v>
      </c>
      <c r="N20" s="72"/>
      <c r="O20" s="72">
        <v>15.724</v>
      </c>
      <c r="P20" s="72"/>
      <c r="Q20" s="72">
        <v>38.567</v>
      </c>
      <c r="R20" s="72"/>
      <c r="S20" s="7">
        <v>0.85946999999999996</v>
      </c>
      <c r="T20" s="7"/>
      <c r="U20" s="7">
        <v>2.10806</v>
      </c>
      <c r="V20" s="7"/>
      <c r="W20" s="5"/>
      <c r="X20" s="6"/>
      <c r="Y20" s="11">
        <v>492</v>
      </c>
      <c r="Z20" s="10"/>
      <c r="AA20" s="10"/>
      <c r="AB20" s="4" t="s">
        <v>8609</v>
      </c>
      <c r="AC20" s="4" t="s">
        <v>1229</v>
      </c>
      <c r="AD20" s="4"/>
      <c r="AE20" s="4" t="s">
        <v>1228</v>
      </c>
      <c r="AF20" s="4"/>
      <c r="AG20" s="8"/>
      <c r="AH20" s="8"/>
      <c r="AI20" s="8"/>
      <c r="AJ20" s="8"/>
      <c r="AK20" s="8"/>
      <c r="AL20" s="141">
        <v>475</v>
      </c>
      <c r="AM20" s="142">
        <v>10.0502</v>
      </c>
      <c r="AN20" s="142">
        <v>4.0925000000000002</v>
      </c>
      <c r="AO20" s="4" t="s">
        <v>8246</v>
      </c>
      <c r="AP20" s="4" t="s">
        <v>6139</v>
      </c>
      <c r="AQ20" s="4" t="s">
        <v>8305</v>
      </c>
      <c r="AR20" s="4" t="s">
        <v>3048</v>
      </c>
      <c r="AS20" s="4"/>
    </row>
  </sheetData>
  <sheetProtection selectLockedCells="1" selectUnlockedCells="1"/>
  <pageMargins left="0.75" right="0.75" top="1" bottom="1" header="0.51180555555555551" footer="0.51180555555555551"/>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
  <sheetViews>
    <sheetView workbookViewId="0">
      <selection sqref="A1:XFD1"/>
    </sheetView>
  </sheetViews>
  <sheetFormatPr baseColWidth="10" defaultRowHeight="15" x14ac:dyDescent="0"/>
  <cols>
    <col min="1" max="6" width="10.83203125" style="36"/>
    <col min="7" max="7" width="14" style="36" bestFit="1" customWidth="1"/>
    <col min="8"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4596</v>
      </c>
      <c r="B2" s="4"/>
      <c r="C2" s="4" t="s">
        <v>95</v>
      </c>
      <c r="D2" s="4" t="s">
        <v>128</v>
      </c>
      <c r="E2" s="4" t="s">
        <v>6009</v>
      </c>
      <c r="F2" s="4" t="s">
        <v>6010</v>
      </c>
      <c r="G2" s="14">
        <v>36.935755</v>
      </c>
      <c r="H2" s="14">
        <v>-3.2267700000000001</v>
      </c>
      <c r="I2" s="4" t="s">
        <v>100</v>
      </c>
      <c r="J2" s="4" t="s">
        <v>6692</v>
      </c>
      <c r="K2" s="4" t="s">
        <v>3061</v>
      </c>
      <c r="L2" s="4" t="s">
        <v>401</v>
      </c>
      <c r="M2" s="71">
        <v>18.206499999999998</v>
      </c>
      <c r="N2" s="71"/>
      <c r="O2" s="71">
        <v>15.6135</v>
      </c>
      <c r="P2" s="71"/>
      <c r="Q2" s="71">
        <v>38.3795</v>
      </c>
      <c r="R2" s="71"/>
      <c r="S2" s="7">
        <v>0.85758000000000001</v>
      </c>
      <c r="T2" s="7"/>
      <c r="U2" s="7">
        <v>2.1080100000000002</v>
      </c>
      <c r="V2" s="7"/>
      <c r="W2" s="5"/>
      <c r="X2" s="6"/>
      <c r="Y2" s="11"/>
      <c r="Z2" s="10"/>
      <c r="AA2" s="10"/>
      <c r="AB2" s="4" t="s">
        <v>6741</v>
      </c>
      <c r="AC2" s="4"/>
      <c r="AD2" s="4"/>
      <c r="AE2" s="4"/>
      <c r="AF2" s="4"/>
      <c r="AG2" s="8"/>
      <c r="AH2" s="8"/>
      <c r="AI2" s="8"/>
      <c r="AJ2" s="8"/>
      <c r="AK2" s="8"/>
      <c r="AL2" s="141">
        <v>337</v>
      </c>
      <c r="AM2" s="142">
        <v>9.6273</v>
      </c>
      <c r="AN2" s="142">
        <v>4.0136000000000003</v>
      </c>
      <c r="AO2" s="4" t="s">
        <v>6007</v>
      </c>
      <c r="AP2" s="4" t="s">
        <v>6140</v>
      </c>
      <c r="AQ2" s="4" t="s">
        <v>8293</v>
      </c>
      <c r="AR2" s="4" t="s">
        <v>7868</v>
      </c>
      <c r="AS2" s="4"/>
    </row>
    <row r="3" spans="1:45" customFormat="1">
      <c r="A3" s="4" t="s">
        <v>4597</v>
      </c>
      <c r="B3" s="4"/>
      <c r="C3" s="4" t="s">
        <v>95</v>
      </c>
      <c r="D3" s="4" t="s">
        <v>122</v>
      </c>
      <c r="E3" s="4" t="s">
        <v>3138</v>
      </c>
      <c r="F3" s="4" t="s">
        <v>6012</v>
      </c>
      <c r="G3" s="14">
        <v>38.352533000000001</v>
      </c>
      <c r="H3" s="14">
        <v>-6.1576449999999996</v>
      </c>
      <c r="I3" s="4" t="s">
        <v>100</v>
      </c>
      <c r="J3" s="4" t="s">
        <v>6692</v>
      </c>
      <c r="K3" s="4" t="s">
        <v>3061</v>
      </c>
      <c r="L3" s="4" t="s">
        <v>401</v>
      </c>
      <c r="M3" s="71">
        <v>17.645199999999999</v>
      </c>
      <c r="N3" s="71"/>
      <c r="O3" s="71">
        <v>15.5313</v>
      </c>
      <c r="P3" s="71"/>
      <c r="Q3" s="71">
        <v>37.725999999999999</v>
      </c>
      <c r="R3" s="71"/>
      <c r="S3" s="7">
        <v>0.88019999999999998</v>
      </c>
      <c r="T3" s="7"/>
      <c r="U3" s="7">
        <v>2.1380300000000001</v>
      </c>
      <c r="V3" s="7"/>
      <c r="W3" s="5"/>
      <c r="X3" s="6"/>
      <c r="Y3" s="11"/>
      <c r="Z3" s="10"/>
      <c r="AA3" s="10"/>
      <c r="AB3" s="4" t="s">
        <v>6743</v>
      </c>
      <c r="AC3" s="4"/>
      <c r="AD3" s="4"/>
      <c r="AE3" s="4"/>
      <c r="AF3" s="4"/>
      <c r="AG3" s="8"/>
      <c r="AH3" s="8"/>
      <c r="AI3" s="8"/>
      <c r="AJ3" s="8"/>
      <c r="AK3" s="8"/>
      <c r="AL3" s="141">
        <v>608</v>
      </c>
      <c r="AM3" s="142">
        <v>9.4483999999999995</v>
      </c>
      <c r="AN3" s="142">
        <v>4.0155000000000003</v>
      </c>
      <c r="AO3" s="4" t="s">
        <v>6007</v>
      </c>
      <c r="AP3" s="4" t="s">
        <v>6140</v>
      </c>
      <c r="AQ3" s="4" t="s">
        <v>8293</v>
      </c>
      <c r="AR3" s="4" t="s">
        <v>7868</v>
      </c>
      <c r="AS3" s="4"/>
    </row>
    <row r="4" spans="1:45" customFormat="1">
      <c r="A4" s="4" t="s">
        <v>4598</v>
      </c>
      <c r="B4" s="4"/>
      <c r="C4" s="4" t="s">
        <v>95</v>
      </c>
      <c r="D4" s="4" t="s">
        <v>122</v>
      </c>
      <c r="E4" s="4" t="s">
        <v>3138</v>
      </c>
      <c r="F4" s="4" t="s">
        <v>3139</v>
      </c>
      <c r="G4" s="14">
        <v>38.352533000000001</v>
      </c>
      <c r="H4" s="14">
        <v>-6.1576449999999996</v>
      </c>
      <c r="I4" s="4" t="s">
        <v>100</v>
      </c>
      <c r="J4" s="4" t="s">
        <v>6692</v>
      </c>
      <c r="K4" s="4" t="s">
        <v>3061</v>
      </c>
      <c r="L4" s="4" t="s">
        <v>401</v>
      </c>
      <c r="M4" s="71">
        <v>17.566400000000002</v>
      </c>
      <c r="N4" s="71"/>
      <c r="O4" s="71">
        <v>15.525399999999999</v>
      </c>
      <c r="P4" s="71"/>
      <c r="Q4" s="71">
        <v>37.654299999999999</v>
      </c>
      <c r="R4" s="71"/>
      <c r="S4" s="7">
        <v>0.88380999999999998</v>
      </c>
      <c r="T4" s="7"/>
      <c r="U4" s="7">
        <v>2.1435399999999998</v>
      </c>
      <c r="V4" s="7"/>
      <c r="W4" s="5"/>
      <c r="X4" s="6"/>
      <c r="Y4" s="11"/>
      <c r="Z4" s="10"/>
      <c r="AA4" s="10"/>
      <c r="AB4" s="4" t="s">
        <v>6743</v>
      </c>
      <c r="AC4" s="4"/>
      <c r="AD4" s="4"/>
      <c r="AE4" s="4"/>
      <c r="AF4" s="4"/>
      <c r="AG4" s="8"/>
      <c r="AH4" s="8"/>
      <c r="AI4" s="8"/>
      <c r="AJ4" s="8"/>
      <c r="AK4" s="8"/>
      <c r="AL4" s="141">
        <v>657</v>
      </c>
      <c r="AM4" s="142">
        <v>9.4494000000000007</v>
      </c>
      <c r="AN4" s="142">
        <v>4.0293999999999999</v>
      </c>
      <c r="AO4" s="4" t="s">
        <v>6007</v>
      </c>
      <c r="AP4" s="4" t="s">
        <v>6140</v>
      </c>
      <c r="AQ4" s="4" t="s">
        <v>8293</v>
      </c>
      <c r="AR4" s="4" t="s">
        <v>7868</v>
      </c>
      <c r="AS4" s="4"/>
    </row>
    <row r="5" spans="1:45" customFormat="1">
      <c r="A5" s="4" t="s">
        <v>4599</v>
      </c>
      <c r="B5" s="4" t="s">
        <v>6015</v>
      </c>
      <c r="C5" s="4" t="s">
        <v>95</v>
      </c>
      <c r="D5" s="4" t="s">
        <v>122</v>
      </c>
      <c r="E5" s="4" t="s">
        <v>3138</v>
      </c>
      <c r="F5" s="4"/>
      <c r="G5" s="14">
        <v>38.352533000000001</v>
      </c>
      <c r="H5" s="14">
        <v>-6.1576449999999996</v>
      </c>
      <c r="I5" s="4" t="s">
        <v>100</v>
      </c>
      <c r="J5" s="4" t="s">
        <v>6692</v>
      </c>
      <c r="K5" s="4" t="s">
        <v>3061</v>
      </c>
      <c r="L5" s="4" t="s">
        <v>401</v>
      </c>
      <c r="M5" s="71">
        <v>17.982299999999999</v>
      </c>
      <c r="N5" s="71"/>
      <c r="O5" s="71">
        <v>15.5845</v>
      </c>
      <c r="P5" s="71"/>
      <c r="Q5" s="71">
        <v>38.0642</v>
      </c>
      <c r="R5" s="71"/>
      <c r="S5" s="7">
        <v>0.86665999999999999</v>
      </c>
      <c r="T5" s="7"/>
      <c r="U5" s="7">
        <v>2.1167600000000002</v>
      </c>
      <c r="V5" s="7"/>
      <c r="W5" s="5"/>
      <c r="X5" s="6"/>
      <c r="Y5" s="11"/>
      <c r="Z5" s="10"/>
      <c r="AA5" s="10"/>
      <c r="AB5" s="4" t="s">
        <v>6743</v>
      </c>
      <c r="AC5" s="4"/>
      <c r="AD5" s="4"/>
      <c r="AE5" s="4"/>
      <c r="AF5" s="4"/>
      <c r="AG5" s="8"/>
      <c r="AH5" s="8"/>
      <c r="AI5" s="8"/>
      <c r="AJ5" s="8"/>
      <c r="AK5" s="8"/>
      <c r="AL5" s="141">
        <v>451</v>
      </c>
      <c r="AM5" s="142">
        <v>9.5681999999999992</v>
      </c>
      <c r="AN5" s="142">
        <v>3.9855999999999998</v>
      </c>
      <c r="AO5" s="4" t="s">
        <v>6007</v>
      </c>
      <c r="AP5" s="4" t="s">
        <v>6140</v>
      </c>
      <c r="AQ5" s="4" t="s">
        <v>8293</v>
      </c>
      <c r="AR5" s="4" t="s">
        <v>7868</v>
      </c>
      <c r="AS5" s="4"/>
    </row>
    <row r="6" spans="1:45" customFormat="1">
      <c r="A6" s="4" t="s">
        <v>4600</v>
      </c>
      <c r="B6" s="4" t="s">
        <v>6017</v>
      </c>
      <c r="C6" s="4" t="s">
        <v>95</v>
      </c>
      <c r="D6" s="4" t="s">
        <v>3131</v>
      </c>
      <c r="E6" s="4" t="s">
        <v>6018</v>
      </c>
      <c r="F6" s="4"/>
      <c r="G6" s="14">
        <v>40.400291000000003</v>
      </c>
      <c r="H6" s="14">
        <v>-3.5347029999999999</v>
      </c>
      <c r="I6" s="4" t="s">
        <v>8606</v>
      </c>
      <c r="J6" s="4" t="s">
        <v>6692</v>
      </c>
      <c r="K6" s="4" t="s">
        <v>6019</v>
      </c>
      <c r="L6" s="4"/>
      <c r="M6" s="71">
        <v>18.3613</v>
      </c>
      <c r="N6" s="71"/>
      <c r="O6" s="71">
        <v>15.6593</v>
      </c>
      <c r="P6" s="71"/>
      <c r="Q6" s="71">
        <v>38.4985</v>
      </c>
      <c r="R6" s="71"/>
      <c r="S6" s="7">
        <v>0.85284000000000004</v>
      </c>
      <c r="T6" s="7"/>
      <c r="U6" s="7">
        <v>2.0967199999999999</v>
      </c>
      <c r="V6" s="7"/>
      <c r="W6" s="5"/>
      <c r="X6" s="6"/>
      <c r="Y6" s="11"/>
      <c r="Z6" s="10"/>
      <c r="AA6" s="10"/>
      <c r="AB6" s="4"/>
      <c r="AC6" s="4"/>
      <c r="AD6" s="4"/>
      <c r="AE6" s="4"/>
      <c r="AF6" s="4"/>
      <c r="AG6" s="8"/>
      <c r="AH6" s="8"/>
      <c r="AI6" s="8"/>
      <c r="AJ6" s="8" t="s">
        <v>6733</v>
      </c>
      <c r="AK6" s="8"/>
      <c r="AL6" s="141">
        <v>309</v>
      </c>
      <c r="AM6" s="142">
        <v>9.7726000000000006</v>
      </c>
      <c r="AN6" s="142">
        <v>3.9876</v>
      </c>
      <c r="AO6" s="4" t="s">
        <v>6007</v>
      </c>
      <c r="AP6" s="4" t="s">
        <v>6140</v>
      </c>
      <c r="AQ6" s="4" t="s">
        <v>8293</v>
      </c>
      <c r="AR6" s="4" t="s">
        <v>7868</v>
      </c>
      <c r="AS6" s="4"/>
    </row>
    <row r="7" spans="1:45" customFormat="1">
      <c r="A7" s="4" t="s">
        <v>4601</v>
      </c>
      <c r="B7" s="4" t="s">
        <v>6022</v>
      </c>
      <c r="C7" s="4" t="s">
        <v>95</v>
      </c>
      <c r="D7" s="4" t="s">
        <v>122</v>
      </c>
      <c r="E7" s="4" t="s">
        <v>1344</v>
      </c>
      <c r="F7" s="4"/>
      <c r="G7" s="14">
        <v>38.806249999999999</v>
      </c>
      <c r="H7" s="14">
        <v>-6.6838230000000003</v>
      </c>
      <c r="I7" s="4" t="s">
        <v>8606</v>
      </c>
      <c r="J7" s="4" t="s">
        <v>6692</v>
      </c>
      <c r="K7" s="4" t="s">
        <v>6019</v>
      </c>
      <c r="L7" s="4"/>
      <c r="M7" s="71">
        <v>18.479099999999999</v>
      </c>
      <c r="N7" s="71"/>
      <c r="O7" s="71">
        <v>15.6524</v>
      </c>
      <c r="P7" s="71"/>
      <c r="Q7" s="71">
        <v>38.382399999999997</v>
      </c>
      <c r="R7" s="71"/>
      <c r="S7" s="7">
        <v>0.84702999999999995</v>
      </c>
      <c r="T7" s="7"/>
      <c r="U7" s="7">
        <v>2.07707</v>
      </c>
      <c r="V7" s="7"/>
      <c r="W7" s="5"/>
      <c r="X7" s="6"/>
      <c r="Y7" s="11"/>
      <c r="Z7" s="10"/>
      <c r="AA7" s="10"/>
      <c r="AB7" s="4"/>
      <c r="AC7" s="4"/>
      <c r="AD7" s="4"/>
      <c r="AE7" s="4"/>
      <c r="AF7" s="4"/>
      <c r="AG7" s="8"/>
      <c r="AH7" s="8"/>
      <c r="AI7" s="8"/>
      <c r="AJ7" s="8" t="s">
        <v>2623</v>
      </c>
      <c r="AK7" s="8"/>
      <c r="AL7" s="141">
        <v>208</v>
      </c>
      <c r="AM7" s="142">
        <v>9.7187999999999999</v>
      </c>
      <c r="AN7" s="142">
        <v>3.8456999999999999</v>
      </c>
      <c r="AO7" s="4" t="s">
        <v>6007</v>
      </c>
      <c r="AP7" s="4" t="s">
        <v>6140</v>
      </c>
      <c r="AQ7" s="4" t="s">
        <v>8293</v>
      </c>
      <c r="AR7" s="4" t="s">
        <v>7868</v>
      </c>
      <c r="AS7" s="4"/>
    </row>
    <row r="8" spans="1:45" customFormat="1">
      <c r="A8" s="4" t="s">
        <v>4602</v>
      </c>
      <c r="B8" s="4" t="s">
        <v>6024</v>
      </c>
      <c r="C8" s="4" t="s">
        <v>95</v>
      </c>
      <c r="D8" s="4" t="s">
        <v>417</v>
      </c>
      <c r="E8" s="4" t="s">
        <v>6025</v>
      </c>
      <c r="F8" s="4"/>
      <c r="G8" s="14">
        <v>37.410048000000003</v>
      </c>
      <c r="H8" s="14">
        <v>-6.0587980000000003</v>
      </c>
      <c r="I8" s="4" t="s">
        <v>8606</v>
      </c>
      <c r="J8" s="4" t="s">
        <v>6692</v>
      </c>
      <c r="K8" s="4" t="s">
        <v>6019</v>
      </c>
      <c r="L8" s="4"/>
      <c r="M8" s="71">
        <v>18.477799999999998</v>
      </c>
      <c r="N8" s="71"/>
      <c r="O8" s="71">
        <v>15.6562</v>
      </c>
      <c r="P8" s="71"/>
      <c r="Q8" s="71">
        <v>38.609499999999997</v>
      </c>
      <c r="R8" s="71"/>
      <c r="S8" s="7">
        <v>0.84730000000000005</v>
      </c>
      <c r="T8" s="7"/>
      <c r="U8" s="7">
        <v>2.0895100000000002</v>
      </c>
      <c r="V8" s="7"/>
      <c r="W8" s="5"/>
      <c r="X8" s="6"/>
      <c r="Y8" s="11"/>
      <c r="Z8" s="10"/>
      <c r="AA8" s="10"/>
      <c r="AB8" s="4"/>
      <c r="AC8" s="4"/>
      <c r="AD8" s="4"/>
      <c r="AE8" s="4"/>
      <c r="AF8" s="4"/>
      <c r="AG8" s="8"/>
      <c r="AH8" s="8"/>
      <c r="AI8" s="8"/>
      <c r="AJ8" s="8" t="s">
        <v>5624</v>
      </c>
      <c r="AK8" s="8" t="s">
        <v>6026</v>
      </c>
      <c r="AL8" s="141">
        <v>216</v>
      </c>
      <c r="AM8" s="142">
        <v>9.734</v>
      </c>
      <c r="AN8" s="142">
        <v>3.9668999999999999</v>
      </c>
      <c r="AO8" s="4" t="s">
        <v>6007</v>
      </c>
      <c r="AP8" s="4" t="s">
        <v>6140</v>
      </c>
      <c r="AQ8" s="4" t="s">
        <v>8293</v>
      </c>
      <c r="AR8" s="4" t="s">
        <v>7868</v>
      </c>
      <c r="AS8" s="4"/>
    </row>
  </sheetData>
  <conditionalFormatting sqref="AQ2:AQ8">
    <cfRule type="containsText" dxfId="76"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
  <sheetViews>
    <sheetView zoomScale="70" zoomScaleNormal="70" zoomScalePageLayoutView="70" workbookViewId="0">
      <selection sqref="A1:XFD1"/>
    </sheetView>
  </sheetViews>
  <sheetFormatPr baseColWidth="10" defaultColWidth="12.6640625" defaultRowHeight="15" x14ac:dyDescent="0"/>
  <cols>
    <col min="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4603</v>
      </c>
      <c r="B2" s="4" t="s">
        <v>1267</v>
      </c>
      <c r="C2" s="4" t="s">
        <v>399</v>
      </c>
      <c r="D2" s="4" t="s">
        <v>1269</v>
      </c>
      <c r="E2" s="4" t="s">
        <v>1268</v>
      </c>
      <c r="F2" s="4"/>
      <c r="G2" s="14">
        <v>40.734234999999998</v>
      </c>
      <c r="H2" s="14">
        <v>-8.4001889999999992</v>
      </c>
      <c r="I2" s="4" t="s">
        <v>100</v>
      </c>
      <c r="J2" s="4" t="s">
        <v>3053</v>
      </c>
      <c r="K2" s="4" t="s">
        <v>101</v>
      </c>
      <c r="L2" s="4" t="s">
        <v>101</v>
      </c>
      <c r="M2" s="71">
        <v>18.399000000000001</v>
      </c>
      <c r="N2" s="71">
        <v>6.9999999999999999E-4</v>
      </c>
      <c r="O2" s="71">
        <v>15.659000000000001</v>
      </c>
      <c r="P2" s="71">
        <v>6.9999999999999999E-4</v>
      </c>
      <c r="Q2" s="71">
        <v>38.469200000000001</v>
      </c>
      <c r="R2" s="71">
        <v>1.8E-3</v>
      </c>
      <c r="S2" s="7">
        <v>0.85107999999999995</v>
      </c>
      <c r="T2" s="7">
        <v>1.0000000000000001E-5</v>
      </c>
      <c r="U2" s="7">
        <v>2.09083</v>
      </c>
      <c r="V2" s="7">
        <v>4.0000000000000003E-5</v>
      </c>
      <c r="W2" s="5"/>
      <c r="X2" s="6"/>
      <c r="Y2" s="11"/>
      <c r="Z2" s="10"/>
      <c r="AA2" s="10"/>
      <c r="AB2" s="4" t="s">
        <v>8609</v>
      </c>
      <c r="AC2" s="4"/>
      <c r="AD2" s="4"/>
      <c r="AE2" s="4"/>
      <c r="AF2" s="4"/>
      <c r="AG2" s="8"/>
      <c r="AH2" s="8"/>
      <c r="AI2" s="8"/>
      <c r="AJ2" s="8"/>
      <c r="AK2" s="8"/>
      <c r="AL2" s="141">
        <v>280</v>
      </c>
      <c r="AM2" s="142">
        <v>9.7626000000000008</v>
      </c>
      <c r="AN2" s="142">
        <v>3.9464999999999999</v>
      </c>
      <c r="AO2" s="4" t="s">
        <v>1270</v>
      </c>
      <c r="AP2" s="4" t="s">
        <v>6141</v>
      </c>
      <c r="AQ2" s="4" t="s">
        <v>8293</v>
      </c>
      <c r="AR2" s="4" t="s">
        <v>7868</v>
      </c>
      <c r="AS2" s="4"/>
    </row>
    <row r="3" spans="1:45" customFormat="1">
      <c r="A3" s="4" t="s">
        <v>4604</v>
      </c>
      <c r="B3" s="4" t="s">
        <v>1271</v>
      </c>
      <c r="C3" s="4" t="s">
        <v>399</v>
      </c>
      <c r="D3" s="4" t="s">
        <v>1269</v>
      </c>
      <c r="E3" s="4" t="s">
        <v>1272</v>
      </c>
      <c r="F3" s="4"/>
      <c r="G3" s="14">
        <v>40.734234999999998</v>
      </c>
      <c r="H3" s="14">
        <v>-8.4001889999999992</v>
      </c>
      <c r="I3" s="4" t="s">
        <v>100</v>
      </c>
      <c r="J3" s="4" t="s">
        <v>3053</v>
      </c>
      <c r="K3" s="4" t="s">
        <v>101</v>
      </c>
      <c r="L3" s="4" t="s">
        <v>101</v>
      </c>
      <c r="M3" s="71">
        <v>18.3688</v>
      </c>
      <c r="N3" s="71">
        <v>8.0000000000000004E-4</v>
      </c>
      <c r="O3" s="71">
        <v>15.648999999999999</v>
      </c>
      <c r="P3" s="71">
        <v>6.9999999999999999E-4</v>
      </c>
      <c r="Q3" s="71">
        <v>38.440899999999999</v>
      </c>
      <c r="R3" s="71">
        <v>1.9E-3</v>
      </c>
      <c r="S3" s="7">
        <v>0.85192999999999997</v>
      </c>
      <c r="T3" s="7">
        <v>1.0000000000000001E-5</v>
      </c>
      <c r="U3" s="7">
        <v>2.09273</v>
      </c>
      <c r="V3" s="7">
        <v>3.0000000000000001E-5</v>
      </c>
      <c r="W3" s="5"/>
      <c r="X3" s="6"/>
      <c r="Y3" s="11"/>
      <c r="Z3" s="10"/>
      <c r="AA3" s="10"/>
      <c r="AB3" s="4" t="s">
        <v>8609</v>
      </c>
      <c r="AC3" s="4"/>
      <c r="AD3" s="4"/>
      <c r="AE3" s="4"/>
      <c r="AF3" s="4"/>
      <c r="AG3" s="8"/>
      <c r="AH3" s="8"/>
      <c r="AI3" s="8"/>
      <c r="AJ3" s="8"/>
      <c r="AK3" s="8"/>
      <c r="AL3" s="141">
        <v>283</v>
      </c>
      <c r="AM3" s="142">
        <v>9.73</v>
      </c>
      <c r="AN3" s="142">
        <v>3.9481999999999999</v>
      </c>
      <c r="AO3" s="4" t="s">
        <v>1270</v>
      </c>
      <c r="AP3" s="4" t="s">
        <v>6141</v>
      </c>
      <c r="AQ3" s="4" t="s">
        <v>8293</v>
      </c>
      <c r="AR3" s="4" t="s">
        <v>7868</v>
      </c>
      <c r="AS3" s="4"/>
    </row>
    <row r="4" spans="1:45" customFormat="1">
      <c r="A4" s="4" t="s">
        <v>4605</v>
      </c>
      <c r="B4" s="4" t="s">
        <v>1273</v>
      </c>
      <c r="C4" s="4" t="s">
        <v>399</v>
      </c>
      <c r="D4" s="4" t="s">
        <v>1269</v>
      </c>
      <c r="E4" s="4" t="s">
        <v>1274</v>
      </c>
      <c r="F4" s="4"/>
      <c r="G4" s="14">
        <v>40.734234999999998</v>
      </c>
      <c r="H4" s="14">
        <v>-8.4001889999999992</v>
      </c>
      <c r="I4" s="4" t="s">
        <v>100</v>
      </c>
      <c r="J4" s="4" t="s">
        <v>3053</v>
      </c>
      <c r="K4" s="4" t="s">
        <v>101</v>
      </c>
      <c r="L4" s="4" t="s">
        <v>101</v>
      </c>
      <c r="M4" s="71">
        <v>18.3797</v>
      </c>
      <c r="N4" s="71">
        <v>8.0000000000000004E-4</v>
      </c>
      <c r="O4" s="71">
        <v>15.651400000000001</v>
      </c>
      <c r="P4" s="71">
        <v>6.9999999999999999E-4</v>
      </c>
      <c r="Q4" s="71">
        <v>38.456600000000002</v>
      </c>
      <c r="R4" s="71">
        <v>1.9E-3</v>
      </c>
      <c r="S4" s="7">
        <v>0.85155999999999998</v>
      </c>
      <c r="T4" s="7">
        <v>1.0000000000000001E-5</v>
      </c>
      <c r="U4" s="7">
        <v>2.0923400000000001</v>
      </c>
      <c r="V4" s="7">
        <v>4.0000000000000003E-5</v>
      </c>
      <c r="W4" s="5"/>
      <c r="X4" s="6"/>
      <c r="Y4" s="11"/>
      <c r="Z4" s="10"/>
      <c r="AA4" s="10"/>
      <c r="AB4" s="4" t="s">
        <v>8609</v>
      </c>
      <c r="AC4" s="4"/>
      <c r="AD4" s="4"/>
      <c r="AE4" s="4"/>
      <c r="AF4" s="4"/>
      <c r="AG4" s="8"/>
      <c r="AH4" s="8"/>
      <c r="AI4" s="8"/>
      <c r="AJ4" s="8"/>
      <c r="AK4" s="8"/>
      <c r="AL4" s="141">
        <v>280</v>
      </c>
      <c r="AM4" s="142">
        <v>9.7370000000000001</v>
      </c>
      <c r="AN4" s="142">
        <v>3.9500999999999999</v>
      </c>
      <c r="AO4" s="4" t="s">
        <v>1270</v>
      </c>
      <c r="AP4" s="4" t="s">
        <v>6141</v>
      </c>
      <c r="AQ4" s="4" t="s">
        <v>8293</v>
      </c>
      <c r="AR4" s="4" t="s">
        <v>7868</v>
      </c>
      <c r="AS4" s="4"/>
    </row>
  </sheetData>
  <sheetProtection selectLockedCells="1" selectUnlockedCells="1"/>
  <conditionalFormatting sqref="AQ2:AQ4">
    <cfRule type="containsText" dxfId="75"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
  <sheetViews>
    <sheetView zoomScale="85" zoomScaleNormal="85" zoomScalePageLayoutView="85" workbookViewId="0">
      <selection sqref="A1:XFD1"/>
    </sheetView>
  </sheetViews>
  <sheetFormatPr baseColWidth="10" defaultRowHeight="15" x14ac:dyDescent="0"/>
  <cols>
    <col min="1" max="18" width="10.83203125" style="36"/>
    <col min="19" max="19" width="12.6640625" style="36" bestFit="1" customWidth="1"/>
    <col min="20"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4606</v>
      </c>
      <c r="B2" s="4" t="s">
        <v>6030</v>
      </c>
      <c r="C2" s="4" t="s">
        <v>95</v>
      </c>
      <c r="D2" s="4" t="s">
        <v>6031</v>
      </c>
      <c r="E2" s="4" t="s">
        <v>6032</v>
      </c>
      <c r="F2" s="4"/>
      <c r="G2" s="14">
        <v>36.703598999999997</v>
      </c>
      <c r="H2" s="14">
        <v>-6.4149260000000004</v>
      </c>
      <c r="I2" s="4" t="s">
        <v>8606</v>
      </c>
      <c r="J2" s="4" t="s">
        <v>6663</v>
      </c>
      <c r="K2" s="4" t="s">
        <v>2423</v>
      </c>
      <c r="L2" s="4"/>
      <c r="M2" s="72">
        <v>18.18</v>
      </c>
      <c r="N2" s="72"/>
      <c r="O2" s="72">
        <v>15.558999999999999</v>
      </c>
      <c r="P2" s="72"/>
      <c r="Q2" s="72">
        <v>38.186999999999998</v>
      </c>
      <c r="R2" s="72"/>
      <c r="S2" s="7">
        <v>0.85580000000000001</v>
      </c>
      <c r="T2" s="7"/>
      <c r="U2" s="73">
        <v>2.1004999999999998</v>
      </c>
      <c r="V2" s="7"/>
      <c r="W2" s="5"/>
      <c r="X2" s="6"/>
      <c r="Y2" s="11"/>
      <c r="Z2" s="10"/>
      <c r="AA2" s="10"/>
      <c r="AB2" s="4"/>
      <c r="AC2" s="4"/>
      <c r="AD2" s="4"/>
      <c r="AE2" s="4"/>
      <c r="AF2" s="4"/>
      <c r="AG2" s="8"/>
      <c r="AH2" s="8"/>
      <c r="AI2" s="8"/>
      <c r="AJ2" s="8" t="s">
        <v>5636</v>
      </c>
      <c r="AK2" s="8"/>
      <c r="AL2" s="141">
        <v>252</v>
      </c>
      <c r="AM2" s="142">
        <v>9.4172999999999991</v>
      </c>
      <c r="AN2" s="142">
        <v>3.9072</v>
      </c>
      <c r="AO2" s="4" t="s">
        <v>6033</v>
      </c>
      <c r="AP2" s="4" t="s">
        <v>6142</v>
      </c>
      <c r="AQ2" s="4" t="s">
        <v>8306</v>
      </c>
      <c r="AR2" s="4" t="s">
        <v>3048</v>
      </c>
      <c r="AS2" s="4"/>
    </row>
    <row r="3" spans="1:45" customFormat="1">
      <c r="A3" s="4" t="s">
        <v>4607</v>
      </c>
      <c r="B3" s="4" t="s">
        <v>6035</v>
      </c>
      <c r="C3" s="4" t="s">
        <v>95</v>
      </c>
      <c r="D3" s="4" t="s">
        <v>6031</v>
      </c>
      <c r="E3" s="4" t="s">
        <v>6032</v>
      </c>
      <c r="F3" s="4"/>
      <c r="G3" s="14">
        <v>36.703598999999997</v>
      </c>
      <c r="H3" s="14">
        <v>-6.4149260000000004</v>
      </c>
      <c r="I3" s="4" t="s">
        <v>8606</v>
      </c>
      <c r="J3" s="4" t="s">
        <v>6663</v>
      </c>
      <c r="K3" s="4" t="s">
        <v>2423</v>
      </c>
      <c r="L3" s="4"/>
      <c r="M3" s="72">
        <v>18.186</v>
      </c>
      <c r="N3" s="72"/>
      <c r="O3" s="72">
        <v>15.565</v>
      </c>
      <c r="P3" s="72"/>
      <c r="Q3" s="72">
        <v>38.197000000000003</v>
      </c>
      <c r="R3" s="72"/>
      <c r="S3" s="7">
        <v>0.85587000000000002</v>
      </c>
      <c r="T3" s="7"/>
      <c r="U3" s="73">
        <v>2.1002999999999998</v>
      </c>
      <c r="V3" s="7"/>
      <c r="W3" s="5"/>
      <c r="X3" s="6"/>
      <c r="Y3" s="11"/>
      <c r="Z3" s="10"/>
      <c r="AA3" s="10"/>
      <c r="AB3" s="4"/>
      <c r="AC3" s="4"/>
      <c r="AD3" s="4"/>
      <c r="AE3" s="4"/>
      <c r="AF3" s="4"/>
      <c r="AG3" s="8"/>
      <c r="AH3" s="8"/>
      <c r="AI3" s="8"/>
      <c r="AJ3" s="8" t="s">
        <v>5636</v>
      </c>
      <c r="AK3" s="8"/>
      <c r="AL3" s="141">
        <v>259</v>
      </c>
      <c r="AM3" s="142">
        <v>9.4396000000000004</v>
      </c>
      <c r="AN3" s="142">
        <v>3.9106999999999998</v>
      </c>
      <c r="AO3" s="4" t="s">
        <v>6033</v>
      </c>
      <c r="AP3" s="4" t="s">
        <v>6142</v>
      </c>
      <c r="AQ3" s="4" t="s">
        <v>8306</v>
      </c>
      <c r="AR3" s="4" t="s">
        <v>3048</v>
      </c>
      <c r="AS3" s="4"/>
    </row>
    <row r="4" spans="1:45" customFormat="1">
      <c r="A4" s="4" t="s">
        <v>4608</v>
      </c>
      <c r="B4" s="4" t="s">
        <v>6030</v>
      </c>
      <c r="C4" s="4" t="s">
        <v>95</v>
      </c>
      <c r="D4" s="4" t="s">
        <v>6031</v>
      </c>
      <c r="E4" s="4" t="s">
        <v>6032</v>
      </c>
      <c r="F4" s="4"/>
      <c r="G4" s="14">
        <v>36.703598999999997</v>
      </c>
      <c r="H4" s="14">
        <v>-6.4149260000000004</v>
      </c>
      <c r="I4" s="4" t="s">
        <v>8606</v>
      </c>
      <c r="J4" s="4" t="s">
        <v>6663</v>
      </c>
      <c r="K4" s="4" t="s">
        <v>2423</v>
      </c>
      <c r="L4" s="4"/>
      <c r="M4" s="72">
        <v>18.195</v>
      </c>
      <c r="N4" s="72"/>
      <c r="O4" s="72">
        <v>15.57</v>
      </c>
      <c r="P4" s="72"/>
      <c r="Q4" s="72">
        <v>38.238</v>
      </c>
      <c r="R4" s="72"/>
      <c r="S4" s="7">
        <v>0.85572000000000004</v>
      </c>
      <c r="T4" s="7"/>
      <c r="U4" s="73">
        <v>2.1015999999999999</v>
      </c>
      <c r="V4" s="7"/>
      <c r="W4" s="5"/>
      <c r="X4" s="6"/>
      <c r="Y4" s="11"/>
      <c r="Z4" s="10"/>
      <c r="AA4" s="10"/>
      <c r="AB4" s="4"/>
      <c r="AC4" s="4"/>
      <c r="AD4" s="4"/>
      <c r="AE4" s="4"/>
      <c r="AF4" s="4"/>
      <c r="AG4" s="8"/>
      <c r="AH4" s="8"/>
      <c r="AI4" s="8"/>
      <c r="AJ4" s="8" t="s">
        <v>5636</v>
      </c>
      <c r="AK4" s="8"/>
      <c r="AL4" s="141">
        <v>262</v>
      </c>
      <c r="AM4" s="142">
        <v>9.4573</v>
      </c>
      <c r="AN4" s="142">
        <v>3.9287000000000001</v>
      </c>
      <c r="AO4" s="4" t="s">
        <v>6033</v>
      </c>
      <c r="AP4" s="4" t="s">
        <v>6142</v>
      </c>
      <c r="AQ4" s="4" t="s">
        <v>8306</v>
      </c>
      <c r="AR4" s="4" t="s">
        <v>3048</v>
      </c>
      <c r="AS4" s="4"/>
    </row>
    <row r="5" spans="1:45" customFormat="1">
      <c r="A5" s="4" t="s">
        <v>4609</v>
      </c>
      <c r="B5" s="4" t="s">
        <v>6038</v>
      </c>
      <c r="C5" s="4" t="s">
        <v>95</v>
      </c>
      <c r="D5" s="4" t="s">
        <v>6031</v>
      </c>
      <c r="E5" s="4" t="s">
        <v>6032</v>
      </c>
      <c r="F5" s="4"/>
      <c r="G5" s="14">
        <v>36.703598999999997</v>
      </c>
      <c r="H5" s="14">
        <v>-6.4149260000000004</v>
      </c>
      <c r="I5" s="4" t="s">
        <v>8606</v>
      </c>
      <c r="J5" s="4" t="s">
        <v>6663</v>
      </c>
      <c r="K5" s="4" t="s">
        <v>2423</v>
      </c>
      <c r="L5" s="4"/>
      <c r="M5" s="72">
        <v>18.181999999999999</v>
      </c>
      <c r="N5" s="72"/>
      <c r="O5" s="72">
        <v>15.554</v>
      </c>
      <c r="P5" s="72"/>
      <c r="Q5" s="72">
        <v>38.210999999999999</v>
      </c>
      <c r="R5" s="72"/>
      <c r="S5" s="7">
        <v>0.85550999999999999</v>
      </c>
      <c r="T5" s="7"/>
      <c r="U5" s="73">
        <v>2.1015999999999999</v>
      </c>
      <c r="V5" s="7"/>
      <c r="W5" s="5"/>
      <c r="X5" s="6"/>
      <c r="Y5" s="11"/>
      <c r="Z5" s="10"/>
      <c r="AA5" s="10"/>
      <c r="AB5" s="4"/>
      <c r="AC5" s="4"/>
      <c r="AD5" s="4"/>
      <c r="AE5" s="4"/>
      <c r="AF5" s="4"/>
      <c r="AG5" s="8"/>
      <c r="AH5" s="8"/>
      <c r="AI5" s="8"/>
      <c r="AJ5" s="8" t="s">
        <v>5636</v>
      </c>
      <c r="AK5" s="8"/>
      <c r="AL5" s="141">
        <v>240</v>
      </c>
      <c r="AM5" s="142">
        <v>9.3971</v>
      </c>
      <c r="AN5" s="142">
        <v>3.9171</v>
      </c>
      <c r="AO5" s="4" t="s">
        <v>6033</v>
      </c>
      <c r="AP5" s="4" t="s">
        <v>6142</v>
      </c>
      <c r="AQ5" s="4" t="s">
        <v>8306</v>
      </c>
      <c r="AR5" s="4" t="s">
        <v>3048</v>
      </c>
      <c r="AS5" s="4"/>
    </row>
    <row r="6" spans="1:45" customFormat="1">
      <c r="A6" s="4" t="s">
        <v>4610</v>
      </c>
      <c r="B6" s="4" t="s">
        <v>6038</v>
      </c>
      <c r="C6" s="4" t="s">
        <v>95</v>
      </c>
      <c r="D6" s="4" t="s">
        <v>6031</v>
      </c>
      <c r="E6" s="4" t="s">
        <v>6032</v>
      </c>
      <c r="F6" s="4"/>
      <c r="G6" s="14">
        <v>36.703598999999997</v>
      </c>
      <c r="H6" s="14">
        <v>-6.4149260000000004</v>
      </c>
      <c r="I6" s="4" t="s">
        <v>8606</v>
      </c>
      <c r="J6" s="4" t="s">
        <v>6663</v>
      </c>
      <c r="K6" s="4" t="s">
        <v>2423</v>
      </c>
      <c r="L6" s="4"/>
      <c r="M6" s="72">
        <v>18.190000000000001</v>
      </c>
      <c r="N6" s="72"/>
      <c r="O6" s="72">
        <v>15.567</v>
      </c>
      <c r="P6" s="72"/>
      <c r="Q6" s="72">
        <v>38.216999999999999</v>
      </c>
      <c r="R6" s="72"/>
      <c r="S6" s="7">
        <v>0.85580000000000001</v>
      </c>
      <c r="T6" s="7"/>
      <c r="U6" s="73">
        <v>2.101</v>
      </c>
      <c r="V6" s="7"/>
      <c r="W6" s="5"/>
      <c r="X6" s="6"/>
      <c r="Y6" s="11"/>
      <c r="Z6" s="10"/>
      <c r="AA6" s="10"/>
      <c r="AB6" s="4"/>
      <c r="AC6" s="4"/>
      <c r="AD6" s="4"/>
      <c r="AE6" s="4"/>
      <c r="AF6" s="4"/>
      <c r="AG6" s="8"/>
      <c r="AH6" s="8"/>
      <c r="AI6" s="8"/>
      <c r="AJ6" s="8" t="s">
        <v>5636</v>
      </c>
      <c r="AK6" s="8"/>
      <c r="AL6" s="141">
        <v>260</v>
      </c>
      <c r="AM6" s="142">
        <v>9.4466000000000001</v>
      </c>
      <c r="AN6" s="142">
        <v>3.9196</v>
      </c>
      <c r="AO6" s="4" t="s">
        <v>6033</v>
      </c>
      <c r="AP6" s="4" t="s">
        <v>6142</v>
      </c>
      <c r="AQ6" s="4" t="s">
        <v>8306</v>
      </c>
      <c r="AR6" s="4" t="s">
        <v>3048</v>
      </c>
      <c r="AS6" s="4"/>
    </row>
    <row r="7" spans="1:45" customFormat="1">
      <c r="A7" s="4" t="s">
        <v>4611</v>
      </c>
      <c r="B7" s="4" t="s">
        <v>6038</v>
      </c>
      <c r="C7" s="4" t="s">
        <v>95</v>
      </c>
      <c r="D7" s="4" t="s">
        <v>6031</v>
      </c>
      <c r="E7" s="4" t="s">
        <v>6032</v>
      </c>
      <c r="F7" s="4"/>
      <c r="G7" s="14">
        <v>36.703598999999997</v>
      </c>
      <c r="H7" s="14">
        <v>-6.4149260000000004</v>
      </c>
      <c r="I7" s="4" t="s">
        <v>8606</v>
      </c>
      <c r="J7" s="4" t="s">
        <v>6663</v>
      </c>
      <c r="K7" s="4" t="s">
        <v>2423</v>
      </c>
      <c r="L7" s="4"/>
      <c r="M7" s="72">
        <v>18.193999999999999</v>
      </c>
      <c r="N7" s="72"/>
      <c r="O7" s="72">
        <v>15.57</v>
      </c>
      <c r="P7" s="72"/>
      <c r="Q7" s="72">
        <v>38.231000000000002</v>
      </c>
      <c r="R7" s="72"/>
      <c r="S7" s="7">
        <v>0.85580000000000001</v>
      </c>
      <c r="T7" s="7"/>
      <c r="U7" s="73">
        <v>2.1013000000000002</v>
      </c>
      <c r="V7" s="7"/>
      <c r="W7" s="5"/>
      <c r="X7" s="6"/>
      <c r="Y7" s="11"/>
      <c r="Z7" s="10"/>
      <c r="AA7" s="10"/>
      <c r="AB7" s="4"/>
      <c r="AC7" s="4"/>
      <c r="AD7" s="4"/>
      <c r="AE7" s="4"/>
      <c r="AF7" s="4"/>
      <c r="AG7" s="8"/>
      <c r="AH7" s="8"/>
      <c r="AI7" s="8"/>
      <c r="AJ7" s="8" t="s">
        <v>5636</v>
      </c>
      <c r="AK7" s="8"/>
      <c r="AL7" s="141">
        <v>263</v>
      </c>
      <c r="AM7" s="142">
        <v>9.4574999999999996</v>
      </c>
      <c r="AN7" s="142">
        <v>3.9256000000000002</v>
      </c>
      <c r="AO7" s="4" t="s">
        <v>6033</v>
      </c>
      <c r="AP7" s="4" t="s">
        <v>6142</v>
      </c>
      <c r="AQ7" s="4" t="s">
        <v>8306</v>
      </c>
      <c r="AR7" s="4" t="s">
        <v>3048</v>
      </c>
      <c r="AS7" s="4"/>
    </row>
    <row r="8" spans="1:45" customFormat="1">
      <c r="A8" s="4" t="s">
        <v>4612</v>
      </c>
      <c r="B8" s="4" t="s">
        <v>6042</v>
      </c>
      <c r="C8" s="4" t="s">
        <v>95</v>
      </c>
      <c r="D8" s="4" t="s">
        <v>6031</v>
      </c>
      <c r="E8" s="4" t="s">
        <v>6032</v>
      </c>
      <c r="F8" s="4"/>
      <c r="G8" s="14">
        <v>36.703598999999997</v>
      </c>
      <c r="H8" s="14">
        <v>-6.4149260000000004</v>
      </c>
      <c r="I8" s="4" t="s">
        <v>8606</v>
      </c>
      <c r="J8" s="4" t="s">
        <v>6663</v>
      </c>
      <c r="K8" s="4" t="s">
        <v>2423</v>
      </c>
      <c r="L8" s="4"/>
      <c r="M8" s="72">
        <v>18.268000000000001</v>
      </c>
      <c r="N8" s="72"/>
      <c r="O8" s="72">
        <v>15.659000000000001</v>
      </c>
      <c r="P8" s="72"/>
      <c r="Q8" s="72">
        <v>38.567</v>
      </c>
      <c r="R8" s="72"/>
      <c r="S8" s="7">
        <v>0.85711999999999999</v>
      </c>
      <c r="T8" s="7"/>
      <c r="U8" s="73">
        <v>2.1112000000000002</v>
      </c>
      <c r="V8" s="7"/>
      <c r="W8" s="5"/>
      <c r="X8" s="6"/>
      <c r="Y8" s="11"/>
      <c r="Z8" s="10"/>
      <c r="AA8" s="10"/>
      <c r="AB8" s="4"/>
      <c r="AC8" s="4"/>
      <c r="AD8" s="4"/>
      <c r="AE8" s="4"/>
      <c r="AF8" s="4"/>
      <c r="AG8" s="8"/>
      <c r="AH8" s="8"/>
      <c r="AI8" s="8"/>
      <c r="AJ8" s="8" t="s">
        <v>5636</v>
      </c>
      <c r="AK8" s="8"/>
      <c r="AL8" s="141">
        <v>377</v>
      </c>
      <c r="AM8" s="142">
        <v>9.7942999999999998</v>
      </c>
      <c r="AN8" s="142">
        <v>4.0888999999999998</v>
      </c>
      <c r="AO8" s="4" t="s">
        <v>6033</v>
      </c>
      <c r="AP8" s="4" t="s">
        <v>6142</v>
      </c>
      <c r="AQ8" s="4" t="s">
        <v>8306</v>
      </c>
      <c r="AR8" s="4" t="s">
        <v>3048</v>
      </c>
      <c r="AS8" s="4"/>
    </row>
    <row r="9" spans="1:45" customFormat="1">
      <c r="A9" s="4" t="s">
        <v>4613</v>
      </c>
      <c r="B9" s="4" t="s">
        <v>6042</v>
      </c>
      <c r="C9" s="4" t="s">
        <v>95</v>
      </c>
      <c r="D9" s="4" t="s">
        <v>6031</v>
      </c>
      <c r="E9" s="4" t="s">
        <v>6032</v>
      </c>
      <c r="F9" s="4"/>
      <c r="G9" s="14">
        <v>36.703598999999997</v>
      </c>
      <c r="H9" s="14">
        <v>-6.4149260000000004</v>
      </c>
      <c r="I9" s="4" t="s">
        <v>8606</v>
      </c>
      <c r="J9" s="4" t="s">
        <v>6663</v>
      </c>
      <c r="K9" s="4" t="s">
        <v>2423</v>
      </c>
      <c r="L9" s="4"/>
      <c r="M9" s="72">
        <v>18.228000000000002</v>
      </c>
      <c r="N9" s="72"/>
      <c r="O9" s="72">
        <v>15.632999999999999</v>
      </c>
      <c r="P9" s="72"/>
      <c r="Q9" s="72">
        <v>38.534999999999997</v>
      </c>
      <c r="R9" s="72"/>
      <c r="S9" s="7">
        <v>0.85675000000000001</v>
      </c>
      <c r="T9" s="7"/>
      <c r="U9" s="73">
        <v>2.1120999999999999</v>
      </c>
      <c r="V9" s="7"/>
      <c r="W9" s="5"/>
      <c r="X9" s="6"/>
      <c r="Y9" s="11"/>
      <c r="Z9" s="10"/>
      <c r="AA9" s="10"/>
      <c r="AB9" s="4"/>
      <c r="AC9" s="4"/>
      <c r="AD9" s="4"/>
      <c r="AE9" s="4"/>
      <c r="AF9" s="4"/>
      <c r="AG9" s="8"/>
      <c r="AH9" s="8"/>
      <c r="AI9" s="8"/>
      <c r="AJ9" s="8" t="s">
        <v>5636</v>
      </c>
      <c r="AK9" s="8"/>
      <c r="AL9" s="141">
        <v>358</v>
      </c>
      <c r="AM9" s="142">
        <v>9.6999999999999993</v>
      </c>
      <c r="AN9" s="142">
        <v>4.0903999999999998</v>
      </c>
      <c r="AO9" s="4" t="s">
        <v>6033</v>
      </c>
      <c r="AP9" s="4" t="s">
        <v>6142</v>
      </c>
      <c r="AQ9" s="4" t="s">
        <v>8306</v>
      </c>
      <c r="AR9" s="4" t="s">
        <v>3048</v>
      </c>
      <c r="AS9" s="4"/>
    </row>
    <row r="10" spans="1:45" customFormat="1">
      <c r="A10" s="4" t="s">
        <v>4614</v>
      </c>
      <c r="B10" s="4" t="s">
        <v>6045</v>
      </c>
      <c r="C10" s="4" t="s">
        <v>95</v>
      </c>
      <c r="D10" s="4" t="s">
        <v>6031</v>
      </c>
      <c r="E10" s="4" t="s">
        <v>6032</v>
      </c>
      <c r="F10" s="4"/>
      <c r="G10" s="14">
        <v>36.703598999999997</v>
      </c>
      <c r="H10" s="14">
        <v>-6.4149260000000004</v>
      </c>
      <c r="I10" s="4" t="s">
        <v>8606</v>
      </c>
      <c r="J10" s="4" t="s">
        <v>6663</v>
      </c>
      <c r="K10" s="4" t="s">
        <v>2423</v>
      </c>
      <c r="L10" s="4"/>
      <c r="M10" s="72">
        <v>18.260000000000002</v>
      </c>
      <c r="N10" s="72"/>
      <c r="O10" s="72">
        <v>15.628</v>
      </c>
      <c r="P10" s="72"/>
      <c r="Q10" s="72">
        <v>38.609000000000002</v>
      </c>
      <c r="R10" s="72"/>
      <c r="S10" s="7">
        <v>0.85587000000000002</v>
      </c>
      <c r="T10" s="7"/>
      <c r="U10" s="73">
        <v>2.1145</v>
      </c>
      <c r="V10" s="7"/>
      <c r="W10" s="5"/>
      <c r="X10" s="6"/>
      <c r="Y10" s="11"/>
      <c r="Z10" s="10"/>
      <c r="AA10" s="10"/>
      <c r="AB10" s="4"/>
      <c r="AC10" s="4"/>
      <c r="AD10" s="4"/>
      <c r="AE10" s="4"/>
      <c r="AF10" s="4"/>
      <c r="AG10" s="8"/>
      <c r="AH10" s="8"/>
      <c r="AI10" s="8"/>
      <c r="AJ10" s="8" t="s">
        <v>5636</v>
      </c>
      <c r="AK10" s="8"/>
      <c r="AL10" s="141">
        <v>325</v>
      </c>
      <c r="AM10" s="142">
        <v>9.6722000000000001</v>
      </c>
      <c r="AN10" s="142">
        <v>4.1062000000000003</v>
      </c>
      <c r="AO10" s="4" t="s">
        <v>6033</v>
      </c>
      <c r="AP10" s="4" t="s">
        <v>6142</v>
      </c>
      <c r="AQ10" s="4" t="s">
        <v>8306</v>
      </c>
      <c r="AR10" s="4" t="s">
        <v>3048</v>
      </c>
      <c r="AS10" s="4"/>
    </row>
    <row r="11" spans="1:45" customFormat="1">
      <c r="A11" s="4" t="s">
        <v>4615</v>
      </c>
      <c r="B11" s="4" t="s">
        <v>6045</v>
      </c>
      <c r="C11" s="4" t="s">
        <v>95</v>
      </c>
      <c r="D11" s="4" t="s">
        <v>6031</v>
      </c>
      <c r="E11" s="4" t="s">
        <v>6032</v>
      </c>
      <c r="F11" s="4"/>
      <c r="G11" s="14">
        <v>36.703598999999997</v>
      </c>
      <c r="H11" s="14">
        <v>-6.4149260000000004</v>
      </c>
      <c r="I11" s="4" t="s">
        <v>8606</v>
      </c>
      <c r="J11" s="4" t="s">
        <v>6663</v>
      </c>
      <c r="K11" s="4" t="s">
        <v>2423</v>
      </c>
      <c r="L11" s="4"/>
      <c r="M11" s="72">
        <v>18.236000000000001</v>
      </c>
      <c r="N11" s="72"/>
      <c r="O11" s="72">
        <v>15.608000000000001</v>
      </c>
      <c r="P11" s="72"/>
      <c r="Q11" s="72">
        <v>38.552</v>
      </c>
      <c r="R11" s="72"/>
      <c r="S11" s="7">
        <v>0.85594000000000003</v>
      </c>
      <c r="T11" s="7"/>
      <c r="U11" s="73">
        <v>2.1141000000000001</v>
      </c>
      <c r="V11" s="7"/>
      <c r="W11" s="5"/>
      <c r="X11" s="6"/>
      <c r="Y11" s="11"/>
      <c r="Z11" s="10"/>
      <c r="AA11" s="10"/>
      <c r="AB11" s="4"/>
      <c r="AC11" s="4"/>
      <c r="AD11" s="4"/>
      <c r="AE11" s="4"/>
      <c r="AF11" s="4"/>
      <c r="AG11" s="8"/>
      <c r="AH11" s="8"/>
      <c r="AI11" s="8"/>
      <c r="AJ11" s="8" t="s">
        <v>5636</v>
      </c>
      <c r="AK11" s="8"/>
      <c r="AL11" s="141">
        <v>305</v>
      </c>
      <c r="AM11" s="142">
        <v>9.5983000000000001</v>
      </c>
      <c r="AN11" s="142">
        <v>4.0849000000000002</v>
      </c>
      <c r="AO11" s="4" t="s">
        <v>6033</v>
      </c>
      <c r="AP11" s="4" t="s">
        <v>6142</v>
      </c>
      <c r="AQ11" s="4" t="s">
        <v>8306</v>
      </c>
      <c r="AR11" s="4" t="s">
        <v>3048</v>
      </c>
      <c r="AS11" s="4"/>
    </row>
    <row r="12" spans="1:45" customFormat="1">
      <c r="A12" s="4" t="s">
        <v>4616</v>
      </c>
      <c r="B12" s="4"/>
      <c r="C12" s="4" t="s">
        <v>95</v>
      </c>
      <c r="D12" s="4" t="s">
        <v>6031</v>
      </c>
      <c r="E12" s="4" t="s">
        <v>6032</v>
      </c>
      <c r="F12" s="4"/>
      <c r="G12" s="14">
        <v>36.703598999999997</v>
      </c>
      <c r="H12" s="14">
        <v>-6.4149260000000004</v>
      </c>
      <c r="I12" s="4" t="s">
        <v>8606</v>
      </c>
      <c r="J12" s="4" t="s">
        <v>6693</v>
      </c>
      <c r="K12" s="4" t="s">
        <v>2423</v>
      </c>
      <c r="L12" s="4"/>
      <c r="M12" s="12">
        <v>18.290839999999999</v>
      </c>
      <c r="N12" s="12">
        <v>1.2E-4</v>
      </c>
      <c r="O12" s="12">
        <v>15.62532</v>
      </c>
      <c r="P12" s="12">
        <v>1.3999999999999999E-4</v>
      </c>
      <c r="Q12" s="12">
        <v>38.407899999999998</v>
      </c>
      <c r="R12" s="12">
        <v>2.7E-4</v>
      </c>
      <c r="S12" s="7">
        <v>0.85426999999999997</v>
      </c>
      <c r="T12" s="7">
        <v>0</v>
      </c>
      <c r="U12" s="7">
        <v>2.0998800000000002</v>
      </c>
      <c r="V12" s="7">
        <v>1.0000000000000001E-5</v>
      </c>
      <c r="W12" s="5"/>
      <c r="X12" s="6"/>
      <c r="Y12" s="11"/>
      <c r="Z12" s="10"/>
      <c r="AA12" s="10"/>
      <c r="AB12" s="4"/>
      <c r="AC12" s="4"/>
      <c r="AD12" s="4"/>
      <c r="AE12" s="4"/>
      <c r="AF12" s="4"/>
      <c r="AG12" s="8"/>
      <c r="AH12" s="8"/>
      <c r="AI12" s="8"/>
      <c r="AJ12" s="8" t="s">
        <v>5636</v>
      </c>
      <c r="AK12" s="8"/>
      <c r="AL12" s="141">
        <v>297</v>
      </c>
      <c r="AM12" s="142">
        <v>9.6541999999999994</v>
      </c>
      <c r="AN12" s="142">
        <v>3.9750000000000001</v>
      </c>
      <c r="AO12" s="4" t="s">
        <v>6033</v>
      </c>
      <c r="AP12" s="4" t="s">
        <v>6142</v>
      </c>
      <c r="AQ12" s="4" t="s">
        <v>8299</v>
      </c>
      <c r="AR12" s="4" t="s">
        <v>7868</v>
      </c>
      <c r="AS12" s="4"/>
    </row>
    <row r="13" spans="1:45" customFormat="1">
      <c r="A13" s="4" t="s">
        <v>4617</v>
      </c>
      <c r="B13" s="4"/>
      <c r="C13" s="4" t="s">
        <v>95</v>
      </c>
      <c r="D13" s="4" t="s">
        <v>6031</v>
      </c>
      <c r="E13" s="4" t="s">
        <v>6032</v>
      </c>
      <c r="F13" s="4"/>
      <c r="G13" s="14">
        <v>36.703598999999997</v>
      </c>
      <c r="H13" s="14">
        <v>-6.4149260000000004</v>
      </c>
      <c r="I13" s="4" t="s">
        <v>8606</v>
      </c>
      <c r="J13" s="4" t="s">
        <v>6693</v>
      </c>
      <c r="K13" s="4" t="s">
        <v>2423</v>
      </c>
      <c r="L13" s="4"/>
      <c r="M13" s="12">
        <v>18.22852</v>
      </c>
      <c r="N13" s="12">
        <v>1.15E-3</v>
      </c>
      <c r="O13" s="12">
        <v>15.610950000000001</v>
      </c>
      <c r="P13" s="12">
        <v>1.47E-3</v>
      </c>
      <c r="Q13" s="12">
        <v>38.333269999999999</v>
      </c>
      <c r="R13" s="12">
        <v>4.7499999999999999E-3</v>
      </c>
      <c r="S13" s="7">
        <v>0.85640000000000005</v>
      </c>
      <c r="T13" s="7">
        <v>3.0000000000000001E-5</v>
      </c>
      <c r="U13" s="7">
        <v>2.1029300000000002</v>
      </c>
      <c r="V13" s="7">
        <v>1.2999999999999999E-4</v>
      </c>
      <c r="W13" s="5"/>
      <c r="X13" s="6"/>
      <c r="Y13" s="11"/>
      <c r="Z13" s="10"/>
      <c r="AA13" s="10"/>
      <c r="AB13" s="4"/>
      <c r="AC13" s="4"/>
      <c r="AD13" s="4"/>
      <c r="AE13" s="4"/>
      <c r="AF13" s="4"/>
      <c r="AG13" s="8"/>
      <c r="AH13" s="8"/>
      <c r="AI13" s="8"/>
      <c r="AJ13" s="8" t="s">
        <v>5636</v>
      </c>
      <c r="AK13" s="8"/>
      <c r="AL13" s="141">
        <v>316</v>
      </c>
      <c r="AM13" s="142">
        <v>9.6118000000000006</v>
      </c>
      <c r="AN13" s="142">
        <v>3.9722</v>
      </c>
      <c r="AO13" s="4" t="s">
        <v>6033</v>
      </c>
      <c r="AP13" s="4" t="s">
        <v>6142</v>
      </c>
      <c r="AQ13" s="4" t="s">
        <v>8299</v>
      </c>
      <c r="AR13" s="4" t="s">
        <v>7868</v>
      </c>
      <c r="AS13" s="4"/>
    </row>
    <row r="14" spans="1:45" customFormat="1">
      <c r="A14" s="4" t="s">
        <v>4618</v>
      </c>
      <c r="B14" s="4"/>
      <c r="C14" s="4" t="s">
        <v>95</v>
      </c>
      <c r="D14" s="4" t="s">
        <v>6031</v>
      </c>
      <c r="E14" s="4" t="s">
        <v>6032</v>
      </c>
      <c r="F14" s="4"/>
      <c r="G14" s="14">
        <v>36.703598999999997</v>
      </c>
      <c r="H14" s="14">
        <v>-6.4149260000000004</v>
      </c>
      <c r="I14" s="4" t="s">
        <v>8606</v>
      </c>
      <c r="J14" s="4" t="s">
        <v>6693</v>
      </c>
      <c r="K14" s="4" t="s">
        <v>2423</v>
      </c>
      <c r="L14" s="4"/>
      <c r="M14" s="12">
        <v>18.270140000000001</v>
      </c>
      <c r="N14" s="12">
        <v>1.56E-3</v>
      </c>
      <c r="O14" s="12">
        <v>15.61744</v>
      </c>
      <c r="P14" s="12">
        <v>2.15E-3</v>
      </c>
      <c r="Q14" s="12">
        <v>38.35577</v>
      </c>
      <c r="R14" s="12">
        <v>6.9800000000000001E-3</v>
      </c>
      <c r="S14" s="7">
        <v>0.85477000000000003</v>
      </c>
      <c r="T14" s="7">
        <v>4.0000000000000003E-5</v>
      </c>
      <c r="U14" s="7">
        <v>2.0992799999999998</v>
      </c>
      <c r="V14" s="7">
        <v>1.9000000000000001E-4</v>
      </c>
      <c r="W14" s="5"/>
      <c r="X14" s="6"/>
      <c r="Y14" s="11"/>
      <c r="Z14" s="10"/>
      <c r="AA14" s="10"/>
      <c r="AB14" s="4"/>
      <c r="AC14" s="4"/>
      <c r="AD14" s="4"/>
      <c r="AE14" s="4"/>
      <c r="AF14" s="4"/>
      <c r="AG14" s="8"/>
      <c r="AH14" s="8"/>
      <c r="AI14" s="8"/>
      <c r="AJ14" s="8" t="s">
        <v>5636</v>
      </c>
      <c r="AK14" s="8"/>
      <c r="AL14" s="141">
        <v>297</v>
      </c>
      <c r="AM14" s="142">
        <v>9.6278000000000006</v>
      </c>
      <c r="AN14" s="142">
        <v>3.9582000000000002</v>
      </c>
      <c r="AO14" s="4" t="s">
        <v>6033</v>
      </c>
      <c r="AP14" s="4" t="s">
        <v>6142</v>
      </c>
      <c r="AQ14" s="4" t="s">
        <v>8299</v>
      </c>
      <c r="AR14" s="4" t="s">
        <v>7868</v>
      </c>
      <c r="AS14" s="4"/>
    </row>
    <row r="15" spans="1:45" customFormat="1">
      <c r="A15" s="4" t="s">
        <v>4619</v>
      </c>
      <c r="B15" s="4"/>
      <c r="C15" s="4" t="s">
        <v>95</v>
      </c>
      <c r="D15" s="4" t="s">
        <v>6031</v>
      </c>
      <c r="E15" s="4" t="s">
        <v>6032</v>
      </c>
      <c r="F15" s="4"/>
      <c r="G15" s="14">
        <v>36.703598999999997</v>
      </c>
      <c r="H15" s="14">
        <v>-6.4149260000000004</v>
      </c>
      <c r="I15" s="4" t="s">
        <v>8606</v>
      </c>
      <c r="J15" s="4" t="s">
        <v>6693</v>
      </c>
      <c r="K15" s="4" t="s">
        <v>2423</v>
      </c>
      <c r="L15" s="4"/>
      <c r="M15" s="12">
        <v>18.244959999999999</v>
      </c>
      <c r="N15" s="12">
        <v>1.17E-3</v>
      </c>
      <c r="O15" s="12">
        <v>15.61581</v>
      </c>
      <c r="P15" s="12">
        <v>1.4499999999999999E-3</v>
      </c>
      <c r="Q15" s="12">
        <v>38.352130000000002</v>
      </c>
      <c r="R15" s="12">
        <v>4.6299999999999996E-3</v>
      </c>
      <c r="S15" s="7">
        <v>0.85590999999999995</v>
      </c>
      <c r="T15" s="7">
        <v>2.0000000000000002E-5</v>
      </c>
      <c r="U15" s="7">
        <v>2.1020699999999999</v>
      </c>
      <c r="V15" s="7">
        <v>1.2E-4</v>
      </c>
      <c r="W15" s="5"/>
      <c r="X15" s="6"/>
      <c r="Y15" s="11"/>
      <c r="Z15" s="10"/>
      <c r="AA15" s="10"/>
      <c r="AB15" s="4"/>
      <c r="AC15" s="4"/>
      <c r="AD15" s="4"/>
      <c r="AE15" s="4"/>
      <c r="AF15" s="4"/>
      <c r="AG15" s="8"/>
      <c r="AH15" s="8"/>
      <c r="AI15" s="8"/>
      <c r="AJ15" s="8" t="s">
        <v>5636</v>
      </c>
      <c r="AK15" s="8"/>
      <c r="AL15" s="141">
        <v>313</v>
      </c>
      <c r="AM15" s="142">
        <v>9.6273</v>
      </c>
      <c r="AN15" s="142">
        <v>3.9729000000000001</v>
      </c>
      <c r="AO15" s="4" t="s">
        <v>6033</v>
      </c>
      <c r="AP15" s="4" t="s">
        <v>6142</v>
      </c>
      <c r="AQ15" s="4" t="s">
        <v>8299</v>
      </c>
      <c r="AR15" s="4" t="s">
        <v>7868</v>
      </c>
      <c r="AS15" s="4"/>
    </row>
  </sheetData>
  <pageMargins left="0.75" right="0.75" top="1" bottom="1" header="0.5" footer="0.5"/>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
  <sheetViews>
    <sheetView zoomScale="85" zoomScaleNormal="85" zoomScalePageLayoutView="85"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4620</v>
      </c>
      <c r="B2" s="4" t="s">
        <v>1275</v>
      </c>
      <c r="C2" s="4" t="s">
        <v>95</v>
      </c>
      <c r="D2" s="4" t="s">
        <v>1277</v>
      </c>
      <c r="E2" s="4" t="s">
        <v>1276</v>
      </c>
      <c r="F2" s="4"/>
      <c r="G2" s="14">
        <v>39.030154000000003</v>
      </c>
      <c r="H2" s="14">
        <v>1.5666469999999999</v>
      </c>
      <c r="I2" s="4" t="s">
        <v>100</v>
      </c>
      <c r="J2" s="4" t="s">
        <v>3053</v>
      </c>
      <c r="K2" s="4"/>
      <c r="L2" s="4" t="s">
        <v>114</v>
      </c>
      <c r="M2" s="71">
        <v>18.712199999999999</v>
      </c>
      <c r="N2" s="71"/>
      <c r="O2" s="71">
        <v>15.6783</v>
      </c>
      <c r="P2" s="71"/>
      <c r="Q2" s="71">
        <v>38.9099</v>
      </c>
      <c r="R2" s="71"/>
      <c r="S2" s="73">
        <v>0.83789999999999998</v>
      </c>
      <c r="T2" s="73"/>
      <c r="U2" s="73">
        <v>2.0792999999999999</v>
      </c>
      <c r="V2" s="7"/>
      <c r="W2" s="5"/>
      <c r="X2" s="6"/>
      <c r="Y2" s="11"/>
      <c r="Z2" s="10"/>
      <c r="AA2" s="10"/>
      <c r="AB2" s="4" t="s">
        <v>6741</v>
      </c>
      <c r="AC2" s="4"/>
      <c r="AD2" s="4"/>
      <c r="AE2" s="4"/>
      <c r="AF2" s="4"/>
      <c r="AG2" s="8"/>
      <c r="AH2" s="8"/>
      <c r="AI2" s="8"/>
      <c r="AJ2" s="8"/>
      <c r="AK2" s="8"/>
      <c r="AL2" s="141">
        <v>84</v>
      </c>
      <c r="AM2" s="142">
        <v>9.7723999999999993</v>
      </c>
      <c r="AN2" s="142">
        <v>3.9746000000000001</v>
      </c>
      <c r="AO2" s="4" t="s">
        <v>50</v>
      </c>
      <c r="AP2" s="4" t="s">
        <v>6143</v>
      </c>
      <c r="AQ2" s="4" t="s">
        <v>8293</v>
      </c>
      <c r="AR2" s="4" t="s">
        <v>3048</v>
      </c>
      <c r="AS2" s="4"/>
    </row>
    <row r="3" spans="1:45" customFormat="1">
      <c r="A3" s="4" t="s">
        <v>4621</v>
      </c>
      <c r="B3" s="4" t="s">
        <v>1278</v>
      </c>
      <c r="C3" s="4" t="s">
        <v>95</v>
      </c>
      <c r="D3" s="4" t="s">
        <v>1277</v>
      </c>
      <c r="E3" s="4" t="s">
        <v>1276</v>
      </c>
      <c r="F3" s="4"/>
      <c r="G3" s="14">
        <v>39.030154000000003</v>
      </c>
      <c r="H3" s="14">
        <v>1.5666469999999999</v>
      </c>
      <c r="I3" s="4" t="s">
        <v>100</v>
      </c>
      <c r="J3" s="4" t="s">
        <v>3053</v>
      </c>
      <c r="K3" s="4"/>
      <c r="L3" s="4" t="s">
        <v>114</v>
      </c>
      <c r="M3" s="71">
        <v>18.741199999999999</v>
      </c>
      <c r="N3" s="71"/>
      <c r="O3" s="71">
        <v>15.7569</v>
      </c>
      <c r="P3" s="71"/>
      <c r="Q3" s="71">
        <v>39.183799999999998</v>
      </c>
      <c r="R3" s="71"/>
      <c r="S3" s="73">
        <v>0.84079999999999999</v>
      </c>
      <c r="T3" s="73"/>
      <c r="U3" s="73">
        <v>2.0907</v>
      </c>
      <c r="V3" s="7"/>
      <c r="W3" s="5"/>
      <c r="X3" s="6"/>
      <c r="Y3" s="11"/>
      <c r="Z3" s="10"/>
      <c r="AA3" s="10"/>
      <c r="AB3" s="4" t="s">
        <v>6741</v>
      </c>
      <c r="AC3" s="4"/>
      <c r="AD3" s="4"/>
      <c r="AE3" s="4"/>
      <c r="AF3" s="4"/>
      <c r="AG3" s="8"/>
      <c r="AH3" s="8"/>
      <c r="AI3" s="8"/>
      <c r="AJ3" s="8"/>
      <c r="AK3" s="8"/>
      <c r="AL3" s="141">
        <v>214</v>
      </c>
      <c r="AM3" s="142">
        <v>10.072100000000001</v>
      </c>
      <c r="AN3" s="142">
        <v>4.1222000000000003</v>
      </c>
      <c r="AO3" s="4" t="s">
        <v>50</v>
      </c>
      <c r="AP3" s="4" t="s">
        <v>6143</v>
      </c>
      <c r="AQ3" s="4" t="s">
        <v>8293</v>
      </c>
      <c r="AR3" s="4" t="s">
        <v>3048</v>
      </c>
      <c r="AS3" s="4"/>
    </row>
    <row r="4" spans="1:45" customFormat="1">
      <c r="A4" s="4" t="s">
        <v>4622</v>
      </c>
      <c r="B4" s="4" t="s">
        <v>1279</v>
      </c>
      <c r="C4" s="4" t="s">
        <v>95</v>
      </c>
      <c r="D4" s="4" t="s">
        <v>1277</v>
      </c>
      <c r="E4" s="4" t="s">
        <v>1276</v>
      </c>
      <c r="F4" s="4"/>
      <c r="G4" s="14">
        <v>39.030154000000003</v>
      </c>
      <c r="H4" s="14">
        <v>1.5666469999999999</v>
      </c>
      <c r="I4" s="4" t="s">
        <v>100</v>
      </c>
      <c r="J4" s="4" t="s">
        <v>3053</v>
      </c>
      <c r="K4" s="4"/>
      <c r="L4" s="4" t="s">
        <v>114</v>
      </c>
      <c r="M4" s="71">
        <v>18.739000000000001</v>
      </c>
      <c r="N4" s="71"/>
      <c r="O4" s="71">
        <v>15.7209</v>
      </c>
      <c r="P4" s="71"/>
      <c r="Q4" s="71">
        <v>39.065899999999999</v>
      </c>
      <c r="R4" s="71"/>
      <c r="S4" s="73">
        <v>0.83889999999999998</v>
      </c>
      <c r="T4" s="73"/>
      <c r="U4" s="73">
        <v>2.0847000000000002</v>
      </c>
      <c r="V4" s="7"/>
      <c r="W4" s="5"/>
      <c r="X4" s="6"/>
      <c r="Y4" s="11"/>
      <c r="Z4" s="10"/>
      <c r="AA4" s="10"/>
      <c r="AB4" s="4" t="s">
        <v>6741</v>
      </c>
      <c r="AC4" s="4"/>
      <c r="AD4" s="4"/>
      <c r="AE4" s="4"/>
      <c r="AF4" s="4"/>
      <c r="AG4" s="8"/>
      <c r="AH4" s="8"/>
      <c r="AI4" s="8"/>
      <c r="AJ4" s="8"/>
      <c r="AK4" s="8"/>
      <c r="AL4" s="141">
        <v>147</v>
      </c>
      <c r="AM4" s="142">
        <v>9.9320000000000004</v>
      </c>
      <c r="AN4" s="142">
        <v>4.0511999999999997</v>
      </c>
      <c r="AO4" s="4" t="s">
        <v>50</v>
      </c>
      <c r="AP4" s="4" t="s">
        <v>6143</v>
      </c>
      <c r="AQ4" s="4" t="s">
        <v>8277</v>
      </c>
      <c r="AR4" s="4" t="s">
        <v>3048</v>
      </c>
      <c r="AS4" s="4"/>
    </row>
    <row r="5" spans="1:45" customFormat="1">
      <c r="A5" s="4" t="s">
        <v>4623</v>
      </c>
      <c r="B5" s="4" t="s">
        <v>1280</v>
      </c>
      <c r="C5" s="4" t="s">
        <v>95</v>
      </c>
      <c r="D5" s="4" t="s">
        <v>1277</v>
      </c>
      <c r="E5" s="4" t="s">
        <v>1276</v>
      </c>
      <c r="F5" s="4"/>
      <c r="G5" s="14">
        <v>39.030154000000003</v>
      </c>
      <c r="H5" s="14">
        <v>1.5666469999999999</v>
      </c>
      <c r="I5" s="4" t="s">
        <v>100</v>
      </c>
      <c r="J5" s="4" t="s">
        <v>3053</v>
      </c>
      <c r="K5" s="4"/>
      <c r="L5" s="4" t="s">
        <v>114</v>
      </c>
      <c r="M5" s="71">
        <v>18.706199999999999</v>
      </c>
      <c r="N5" s="71"/>
      <c r="O5" s="71">
        <v>15.6859</v>
      </c>
      <c r="P5" s="71"/>
      <c r="Q5" s="71">
        <v>38.9465</v>
      </c>
      <c r="R5" s="71"/>
      <c r="S5" s="73">
        <v>0.83850000000000002</v>
      </c>
      <c r="T5" s="73"/>
      <c r="U5" s="73">
        <v>2.0819999999999999</v>
      </c>
      <c r="V5" s="7"/>
      <c r="W5" s="5"/>
      <c r="X5" s="6"/>
      <c r="Y5" s="11"/>
      <c r="Z5" s="10"/>
      <c r="AA5" s="10"/>
      <c r="AB5" s="4" t="s">
        <v>6741</v>
      </c>
      <c r="AC5" s="4"/>
      <c r="AD5" s="4"/>
      <c r="AE5" s="4"/>
      <c r="AF5" s="4"/>
      <c r="AG5" s="8"/>
      <c r="AH5" s="8"/>
      <c r="AI5" s="8"/>
      <c r="AJ5" s="8"/>
      <c r="AK5" s="8"/>
      <c r="AL5" s="141">
        <v>103</v>
      </c>
      <c r="AM5" s="142">
        <v>9.8028999999999993</v>
      </c>
      <c r="AN5" s="142">
        <v>3.9998</v>
      </c>
      <c r="AO5" s="4" t="s">
        <v>50</v>
      </c>
      <c r="AP5" s="4" t="s">
        <v>6143</v>
      </c>
      <c r="AQ5" s="4" t="s">
        <v>8293</v>
      </c>
      <c r="AR5" s="4" t="s">
        <v>3048</v>
      </c>
      <c r="AS5" s="4"/>
    </row>
    <row r="6" spans="1:45" customFormat="1">
      <c r="A6" s="4" t="s">
        <v>4624</v>
      </c>
      <c r="B6" s="4" t="s">
        <v>1281</v>
      </c>
      <c r="C6" s="4" t="s">
        <v>95</v>
      </c>
      <c r="D6" s="4" t="s">
        <v>1277</v>
      </c>
      <c r="E6" s="4" t="s">
        <v>1282</v>
      </c>
      <c r="F6" s="4"/>
      <c r="G6" s="14">
        <v>38.867061999999997</v>
      </c>
      <c r="H6" s="14">
        <v>1.3347690000000001</v>
      </c>
      <c r="I6" s="4" t="s">
        <v>8606</v>
      </c>
      <c r="J6" s="4" t="s">
        <v>3053</v>
      </c>
      <c r="K6" s="4"/>
      <c r="L6" s="4"/>
      <c r="M6" s="71">
        <v>18.783200000000001</v>
      </c>
      <c r="N6" s="71"/>
      <c r="O6" s="71">
        <v>15.752599999999999</v>
      </c>
      <c r="P6" s="71"/>
      <c r="Q6" s="71">
        <v>39.149900000000002</v>
      </c>
      <c r="R6" s="71"/>
      <c r="S6" s="73">
        <v>0.8387</v>
      </c>
      <c r="T6" s="73"/>
      <c r="U6" s="73">
        <v>2.0842000000000001</v>
      </c>
      <c r="V6" s="7"/>
      <c r="W6" s="5"/>
      <c r="X6" s="6"/>
      <c r="Y6" s="11"/>
      <c r="Z6" s="10"/>
      <c r="AA6" s="10"/>
      <c r="AB6" s="4"/>
      <c r="AC6" s="4"/>
      <c r="AD6" s="4"/>
      <c r="AE6" s="4"/>
      <c r="AF6" s="4"/>
      <c r="AG6" s="8"/>
      <c r="AH6" s="8"/>
      <c r="AI6" s="8"/>
      <c r="AJ6" s="8" t="s">
        <v>5624</v>
      </c>
      <c r="AK6" s="8"/>
      <c r="AL6" s="141">
        <v>175</v>
      </c>
      <c r="AM6" s="142">
        <v>10.0464</v>
      </c>
      <c r="AN6" s="142">
        <v>4.0757000000000003</v>
      </c>
      <c r="AO6" s="4" t="s">
        <v>50</v>
      </c>
      <c r="AP6" s="4" t="s">
        <v>6143</v>
      </c>
      <c r="AQ6" s="4" t="s">
        <v>8293</v>
      </c>
      <c r="AR6" s="4" t="s">
        <v>3048</v>
      </c>
      <c r="AS6" s="4"/>
    </row>
    <row r="7" spans="1:45" customFormat="1">
      <c r="A7" s="4" t="s">
        <v>4625</v>
      </c>
      <c r="B7" s="4" t="s">
        <v>1283</v>
      </c>
      <c r="C7" s="4" t="s">
        <v>95</v>
      </c>
      <c r="D7" s="4" t="s">
        <v>1277</v>
      </c>
      <c r="E7" s="4" t="s">
        <v>1282</v>
      </c>
      <c r="F7" s="4"/>
      <c r="G7" s="14">
        <v>38.867061999999997</v>
      </c>
      <c r="H7" s="14">
        <v>1.3347690000000001</v>
      </c>
      <c r="I7" s="4" t="s">
        <v>8606</v>
      </c>
      <c r="J7" s="4" t="s">
        <v>3053</v>
      </c>
      <c r="K7" s="4"/>
      <c r="L7" s="4"/>
      <c r="M7" s="71">
        <v>18.759599999999999</v>
      </c>
      <c r="N7" s="71"/>
      <c r="O7" s="71">
        <v>15.7165</v>
      </c>
      <c r="P7" s="71"/>
      <c r="Q7" s="71">
        <v>39.026800000000001</v>
      </c>
      <c r="R7" s="71"/>
      <c r="S7" s="73">
        <v>0.83779999999999999</v>
      </c>
      <c r="T7" s="73"/>
      <c r="U7" s="73">
        <v>2.0802999999999998</v>
      </c>
      <c r="V7" s="7"/>
      <c r="W7" s="5"/>
      <c r="X7" s="6"/>
      <c r="Y7" s="11"/>
      <c r="Z7" s="10"/>
      <c r="AA7" s="10"/>
      <c r="AB7" s="4"/>
      <c r="AC7" s="4"/>
      <c r="AD7" s="4"/>
      <c r="AE7" s="4"/>
      <c r="AF7" s="4"/>
      <c r="AG7" s="8"/>
      <c r="AH7" s="8"/>
      <c r="AI7" s="8"/>
      <c r="AJ7" s="8" t="s">
        <v>5624</v>
      </c>
      <c r="AK7" s="8"/>
      <c r="AL7" s="141">
        <v>124</v>
      </c>
      <c r="AM7" s="142">
        <v>9.9108000000000001</v>
      </c>
      <c r="AN7" s="142">
        <v>4.0164</v>
      </c>
      <c r="AO7" s="4" t="s">
        <v>50</v>
      </c>
      <c r="AP7" s="4" t="s">
        <v>6143</v>
      </c>
      <c r="AQ7" s="4" t="s">
        <v>8293</v>
      </c>
      <c r="AR7" s="4" t="s">
        <v>3048</v>
      </c>
      <c r="AS7" s="4"/>
    </row>
    <row r="8" spans="1:45" customFormat="1">
      <c r="A8" s="4" t="s">
        <v>4626</v>
      </c>
      <c r="B8" s="4" t="s">
        <v>1284</v>
      </c>
      <c r="C8" s="4" t="s">
        <v>95</v>
      </c>
      <c r="D8" s="4" t="s">
        <v>1277</v>
      </c>
      <c r="E8" s="4" t="s">
        <v>1282</v>
      </c>
      <c r="F8" s="4"/>
      <c r="G8" s="14">
        <v>38.867061999999997</v>
      </c>
      <c r="H8" s="14">
        <v>1.3347690000000001</v>
      </c>
      <c r="I8" s="4" t="s">
        <v>8606</v>
      </c>
      <c r="J8" s="4" t="s">
        <v>3053</v>
      </c>
      <c r="K8" s="4"/>
      <c r="L8" s="4"/>
      <c r="M8" s="71">
        <v>18.707999999999998</v>
      </c>
      <c r="N8" s="71"/>
      <c r="O8" s="71">
        <v>15.680099999999999</v>
      </c>
      <c r="P8" s="71"/>
      <c r="Q8" s="71">
        <v>38.9206</v>
      </c>
      <c r="R8" s="71"/>
      <c r="S8" s="73">
        <v>0.83819999999999995</v>
      </c>
      <c r="T8" s="73"/>
      <c r="U8" s="73">
        <v>2.0804</v>
      </c>
      <c r="V8" s="7"/>
      <c r="W8" s="5"/>
      <c r="X8" s="6"/>
      <c r="Y8" s="11"/>
      <c r="Z8" s="10"/>
      <c r="AA8" s="10"/>
      <c r="AB8" s="4"/>
      <c r="AC8" s="4"/>
      <c r="AD8" s="4"/>
      <c r="AE8" s="4"/>
      <c r="AF8" s="4"/>
      <c r="AG8" s="8"/>
      <c r="AH8" s="8"/>
      <c r="AI8" s="8"/>
      <c r="AJ8" s="8" t="s">
        <v>5624</v>
      </c>
      <c r="AK8" s="8"/>
      <c r="AL8" s="141">
        <v>91</v>
      </c>
      <c r="AM8" s="142">
        <v>9.7800999999999991</v>
      </c>
      <c r="AN8" s="142">
        <v>3.9834000000000001</v>
      </c>
      <c r="AO8" s="4" t="s">
        <v>50</v>
      </c>
      <c r="AP8" s="4" t="s">
        <v>6143</v>
      </c>
      <c r="AQ8" s="4" t="s">
        <v>8293</v>
      </c>
      <c r="AR8" s="4" t="s">
        <v>3048</v>
      </c>
      <c r="AS8" s="4"/>
    </row>
    <row r="9" spans="1:45" customFormat="1">
      <c r="A9" s="4" t="s">
        <v>4627</v>
      </c>
      <c r="B9" s="4" t="s">
        <v>1285</v>
      </c>
      <c r="C9" s="4" t="s">
        <v>95</v>
      </c>
      <c r="D9" s="4" t="s">
        <v>1277</v>
      </c>
      <c r="E9" s="4" t="s">
        <v>1282</v>
      </c>
      <c r="F9" s="4"/>
      <c r="G9" s="14">
        <v>38.867061999999997</v>
      </c>
      <c r="H9" s="14">
        <v>1.3347690000000001</v>
      </c>
      <c r="I9" s="4" t="s">
        <v>8606</v>
      </c>
      <c r="J9" s="4" t="s">
        <v>3053</v>
      </c>
      <c r="K9" s="4"/>
      <c r="L9" s="4"/>
      <c r="M9" s="71">
        <v>18.765999999999998</v>
      </c>
      <c r="N9" s="71"/>
      <c r="O9" s="71">
        <v>15.7227</v>
      </c>
      <c r="P9" s="71"/>
      <c r="Q9" s="71">
        <v>39.039099999999998</v>
      </c>
      <c r="R9" s="71"/>
      <c r="S9" s="73">
        <v>0.83779999999999999</v>
      </c>
      <c r="T9" s="73"/>
      <c r="U9" s="73">
        <v>2.0802999999999998</v>
      </c>
      <c r="V9" s="7"/>
      <c r="W9" s="5"/>
      <c r="X9" s="6"/>
      <c r="Y9" s="11"/>
      <c r="Z9" s="10"/>
      <c r="AA9" s="10"/>
      <c r="AB9" s="4"/>
      <c r="AC9" s="4"/>
      <c r="AD9" s="4"/>
      <c r="AE9" s="4"/>
      <c r="AF9" s="4"/>
      <c r="AG9" s="8"/>
      <c r="AH9" s="8"/>
      <c r="AI9" s="8"/>
      <c r="AJ9" s="8" t="s">
        <v>5624</v>
      </c>
      <c r="AK9" s="8"/>
      <c r="AL9" s="141">
        <v>131</v>
      </c>
      <c r="AM9" s="142">
        <v>9.9336000000000002</v>
      </c>
      <c r="AN9" s="142">
        <v>4.0206</v>
      </c>
      <c r="AO9" s="4" t="s">
        <v>50</v>
      </c>
      <c r="AP9" s="4" t="s">
        <v>6143</v>
      </c>
      <c r="AQ9" s="4" t="s">
        <v>8277</v>
      </c>
      <c r="AR9" s="4" t="s">
        <v>3048</v>
      </c>
      <c r="AS9" s="4"/>
    </row>
    <row r="10" spans="1:45" customFormat="1">
      <c r="A10" s="4" t="s">
        <v>4628</v>
      </c>
      <c r="B10" s="4" t="s">
        <v>1286</v>
      </c>
      <c r="C10" s="4" t="s">
        <v>95</v>
      </c>
      <c r="D10" s="4" t="s">
        <v>1277</v>
      </c>
      <c r="E10" s="4" t="s">
        <v>1282</v>
      </c>
      <c r="F10" s="4"/>
      <c r="G10" s="14">
        <v>38.867061999999997</v>
      </c>
      <c r="H10" s="14">
        <v>1.3347690000000001</v>
      </c>
      <c r="I10" s="4" t="s">
        <v>8606</v>
      </c>
      <c r="J10" s="4" t="s">
        <v>3053</v>
      </c>
      <c r="K10" s="4"/>
      <c r="L10" s="4"/>
      <c r="M10" s="71">
        <v>18.751000000000001</v>
      </c>
      <c r="N10" s="71"/>
      <c r="O10" s="71">
        <v>15.7203</v>
      </c>
      <c r="P10" s="71"/>
      <c r="Q10" s="71">
        <v>39.034500000000001</v>
      </c>
      <c r="R10" s="71"/>
      <c r="S10" s="73">
        <v>0.83840000000000003</v>
      </c>
      <c r="T10" s="73"/>
      <c r="U10" s="73">
        <v>2.0817000000000001</v>
      </c>
      <c r="V10" s="7"/>
      <c r="W10" s="5"/>
      <c r="X10" s="6"/>
      <c r="Y10" s="11"/>
      <c r="Z10" s="10"/>
      <c r="AA10" s="10"/>
      <c r="AB10" s="4"/>
      <c r="AC10" s="4"/>
      <c r="AD10" s="4"/>
      <c r="AE10" s="4"/>
      <c r="AF10" s="4"/>
      <c r="AG10" s="8"/>
      <c r="AH10" s="8"/>
      <c r="AI10" s="8"/>
      <c r="AJ10" s="8" t="s">
        <v>5624</v>
      </c>
      <c r="AK10" s="8"/>
      <c r="AL10" s="141">
        <v>137</v>
      </c>
      <c r="AM10" s="142">
        <v>9.9273000000000007</v>
      </c>
      <c r="AN10" s="142">
        <v>4.0273000000000003</v>
      </c>
      <c r="AO10" s="4" t="s">
        <v>50</v>
      </c>
      <c r="AP10" s="4" t="s">
        <v>6143</v>
      </c>
      <c r="AQ10" s="4" t="s">
        <v>8277</v>
      </c>
      <c r="AR10" s="4" t="s">
        <v>3048</v>
      </c>
      <c r="AS10" s="4"/>
    </row>
    <row r="11" spans="1:45" customFormat="1">
      <c r="A11" s="4" t="s">
        <v>4629</v>
      </c>
      <c r="B11" s="4" t="s">
        <v>1287</v>
      </c>
      <c r="C11" s="4" t="s">
        <v>95</v>
      </c>
      <c r="D11" s="4" t="s">
        <v>1277</v>
      </c>
      <c r="E11" s="4" t="s">
        <v>1282</v>
      </c>
      <c r="F11" s="4"/>
      <c r="G11" s="14">
        <v>38.867061999999997</v>
      </c>
      <c r="H11" s="14">
        <v>1.3347690000000001</v>
      </c>
      <c r="I11" s="4" t="s">
        <v>8606</v>
      </c>
      <c r="J11" s="4" t="s">
        <v>3053</v>
      </c>
      <c r="K11" s="4"/>
      <c r="L11" s="4"/>
      <c r="M11" s="71">
        <v>18.763999999999999</v>
      </c>
      <c r="N11" s="71"/>
      <c r="O11" s="71">
        <v>15.7135</v>
      </c>
      <c r="P11" s="71"/>
      <c r="Q11" s="71">
        <v>39.008299999999998</v>
      </c>
      <c r="R11" s="71"/>
      <c r="S11" s="73">
        <v>0.83740000000000003</v>
      </c>
      <c r="T11" s="73"/>
      <c r="U11" s="73">
        <v>2.0789</v>
      </c>
      <c r="V11" s="7"/>
      <c r="W11" s="5"/>
      <c r="X11" s="6"/>
      <c r="Y11" s="11"/>
      <c r="Z11" s="10"/>
      <c r="AA11" s="10"/>
      <c r="AB11" s="4"/>
      <c r="AC11" s="4"/>
      <c r="AD11" s="4"/>
      <c r="AE11" s="4"/>
      <c r="AF11" s="4"/>
      <c r="AG11" s="8"/>
      <c r="AH11" s="8"/>
      <c r="AI11" s="8"/>
      <c r="AJ11" s="8" t="s">
        <v>5624</v>
      </c>
      <c r="AK11" s="8"/>
      <c r="AL11" s="141">
        <v>115</v>
      </c>
      <c r="AM11" s="142">
        <v>9.8983000000000008</v>
      </c>
      <c r="AN11" s="142">
        <v>4.0030999999999999</v>
      </c>
      <c r="AO11" s="4" t="s">
        <v>50</v>
      </c>
      <c r="AP11" s="4" t="s">
        <v>6143</v>
      </c>
      <c r="AQ11" s="4" t="s">
        <v>8277</v>
      </c>
      <c r="AR11" s="4" t="s">
        <v>3048</v>
      </c>
      <c r="AS11" s="4"/>
    </row>
    <row r="12" spans="1:45" customFormat="1">
      <c r="A12" s="4" t="s">
        <v>4630</v>
      </c>
      <c r="B12" s="4" t="s">
        <v>1288</v>
      </c>
      <c r="C12" s="4" t="s">
        <v>95</v>
      </c>
      <c r="D12" s="4" t="s">
        <v>1277</v>
      </c>
      <c r="E12" s="4" t="s">
        <v>1282</v>
      </c>
      <c r="F12" s="4"/>
      <c r="G12" s="14">
        <v>38.867061999999997</v>
      </c>
      <c r="H12" s="14">
        <v>1.3347690000000001</v>
      </c>
      <c r="I12" s="4" t="s">
        <v>8606</v>
      </c>
      <c r="J12" s="4" t="s">
        <v>3053</v>
      </c>
      <c r="K12" s="4"/>
      <c r="L12" s="4"/>
      <c r="M12" s="71">
        <v>18.72</v>
      </c>
      <c r="N12" s="71"/>
      <c r="O12" s="71">
        <v>15.696300000000001</v>
      </c>
      <c r="P12" s="71"/>
      <c r="Q12" s="71">
        <v>38.971800000000002</v>
      </c>
      <c r="R12" s="71"/>
      <c r="S12" s="73">
        <v>0.83850000000000002</v>
      </c>
      <c r="T12" s="73"/>
      <c r="U12" s="73">
        <v>2.0817999999999999</v>
      </c>
      <c r="V12" s="7"/>
      <c r="W12" s="5"/>
      <c r="X12" s="6"/>
      <c r="Y12" s="11"/>
      <c r="Z12" s="10"/>
      <c r="AA12" s="10"/>
      <c r="AB12" s="4"/>
      <c r="AC12" s="4"/>
      <c r="AD12" s="4"/>
      <c r="AE12" s="4"/>
      <c r="AF12" s="4"/>
      <c r="AG12" s="8"/>
      <c r="AH12" s="8"/>
      <c r="AI12" s="8"/>
      <c r="AJ12" s="8" t="s">
        <v>5624</v>
      </c>
      <c r="AK12" s="8"/>
      <c r="AL12" s="141">
        <v>114</v>
      </c>
      <c r="AM12" s="142">
        <v>9.8404000000000007</v>
      </c>
      <c r="AN12" s="142">
        <v>4.0072999999999999</v>
      </c>
      <c r="AO12" s="4" t="s">
        <v>50</v>
      </c>
      <c r="AP12" s="4" t="s">
        <v>6143</v>
      </c>
      <c r="AQ12" s="4" t="s">
        <v>8277</v>
      </c>
      <c r="AR12" s="4" t="s">
        <v>3048</v>
      </c>
      <c r="AS12" s="4"/>
    </row>
    <row r="13" spans="1:45" customFormat="1">
      <c r="A13" s="4" t="s">
        <v>4631</v>
      </c>
      <c r="B13" s="4" t="s">
        <v>1289</v>
      </c>
      <c r="C13" s="4" t="s">
        <v>95</v>
      </c>
      <c r="D13" s="4" t="s">
        <v>1277</v>
      </c>
      <c r="E13" s="4" t="s">
        <v>1282</v>
      </c>
      <c r="F13" s="4"/>
      <c r="G13" s="14">
        <v>38.867061999999997</v>
      </c>
      <c r="H13" s="14">
        <v>1.3347690000000001</v>
      </c>
      <c r="I13" s="4" t="s">
        <v>8606</v>
      </c>
      <c r="J13" s="4" t="s">
        <v>6663</v>
      </c>
      <c r="K13" s="4" t="s">
        <v>1290</v>
      </c>
      <c r="L13" s="4"/>
      <c r="M13" s="71">
        <v>18.7182</v>
      </c>
      <c r="N13" s="71"/>
      <c r="O13" s="71">
        <v>15.69</v>
      </c>
      <c r="P13" s="71"/>
      <c r="Q13" s="71">
        <v>38.950000000000003</v>
      </c>
      <c r="R13" s="71"/>
      <c r="S13" s="73">
        <v>0.83819999999999995</v>
      </c>
      <c r="T13" s="73"/>
      <c r="U13" s="73">
        <v>2.0808</v>
      </c>
      <c r="V13" s="7"/>
      <c r="W13" s="5"/>
      <c r="X13" s="6"/>
      <c r="Y13" s="11"/>
      <c r="Z13" s="10"/>
      <c r="AA13" s="10"/>
      <c r="AB13" s="4"/>
      <c r="AC13" s="4"/>
      <c r="AD13" s="4"/>
      <c r="AE13" s="4"/>
      <c r="AF13" s="4"/>
      <c r="AG13" s="8"/>
      <c r="AH13" s="8"/>
      <c r="AI13" s="8"/>
      <c r="AJ13" s="8" t="s">
        <v>5624</v>
      </c>
      <c r="AK13" s="8"/>
      <c r="AL13" s="141">
        <v>103</v>
      </c>
      <c r="AM13" s="142">
        <v>9.8163999999999998</v>
      </c>
      <c r="AN13" s="142">
        <v>3.9952000000000001</v>
      </c>
      <c r="AO13" s="4" t="s">
        <v>50</v>
      </c>
      <c r="AP13" s="4" t="s">
        <v>6143</v>
      </c>
      <c r="AQ13" s="4" t="s">
        <v>8293</v>
      </c>
      <c r="AR13" s="4" t="s">
        <v>3048</v>
      </c>
      <c r="AS13" s="4"/>
    </row>
    <row r="14" spans="1:45" customFormat="1">
      <c r="A14" s="4" t="s">
        <v>4632</v>
      </c>
      <c r="B14" s="4" t="s">
        <v>1291</v>
      </c>
      <c r="C14" s="4" t="s">
        <v>95</v>
      </c>
      <c r="D14" s="4" t="s">
        <v>1277</v>
      </c>
      <c r="E14" s="4" t="s">
        <v>1282</v>
      </c>
      <c r="F14" s="4"/>
      <c r="G14" s="14">
        <v>38.867061999999997</v>
      </c>
      <c r="H14" s="14">
        <v>1.3347690000000001</v>
      </c>
      <c r="I14" s="4" t="s">
        <v>8606</v>
      </c>
      <c r="J14" s="4" t="s">
        <v>6663</v>
      </c>
      <c r="K14" s="4" t="s">
        <v>1290</v>
      </c>
      <c r="L14" s="4"/>
      <c r="M14" s="71">
        <v>18.713000000000001</v>
      </c>
      <c r="N14" s="71"/>
      <c r="O14" s="71">
        <v>15.675599999999999</v>
      </c>
      <c r="P14" s="71"/>
      <c r="Q14" s="71">
        <v>38.896999999999998</v>
      </c>
      <c r="R14" s="71"/>
      <c r="S14" s="73">
        <v>0.8377</v>
      </c>
      <c r="T14" s="73"/>
      <c r="U14" s="73">
        <v>2.0785</v>
      </c>
      <c r="V14" s="7"/>
      <c r="W14" s="5"/>
      <c r="X14" s="6"/>
      <c r="Y14" s="11"/>
      <c r="Z14" s="10"/>
      <c r="AA14" s="10"/>
      <c r="AB14" s="4"/>
      <c r="AC14" s="4"/>
      <c r="AD14" s="4"/>
      <c r="AE14" s="4"/>
      <c r="AF14" s="4"/>
      <c r="AG14" s="8"/>
      <c r="AH14" s="8"/>
      <c r="AI14" s="8"/>
      <c r="AJ14" s="8" t="s">
        <v>5624</v>
      </c>
      <c r="AK14" s="8"/>
      <c r="AL14" s="141">
        <v>78</v>
      </c>
      <c r="AM14" s="142">
        <v>9.7617999999999991</v>
      </c>
      <c r="AN14" s="142">
        <v>3.9666000000000001</v>
      </c>
      <c r="AO14" s="4" t="s">
        <v>50</v>
      </c>
      <c r="AP14" s="4" t="s">
        <v>6143</v>
      </c>
      <c r="AQ14" s="4" t="s">
        <v>8293</v>
      </c>
      <c r="AR14" s="4" t="s">
        <v>3048</v>
      </c>
      <c r="AS14" s="4"/>
    </row>
    <row r="15" spans="1:45" customFormat="1">
      <c r="A15" s="4" t="s">
        <v>4633</v>
      </c>
      <c r="B15" s="4" t="s">
        <v>1292</v>
      </c>
      <c r="C15" s="4" t="s">
        <v>95</v>
      </c>
      <c r="D15" s="4" t="s">
        <v>1277</v>
      </c>
      <c r="E15" s="4" t="s">
        <v>1282</v>
      </c>
      <c r="F15" s="4"/>
      <c r="G15" s="14">
        <v>38.867061999999997</v>
      </c>
      <c r="H15" s="14">
        <v>1.3347690000000001</v>
      </c>
      <c r="I15" s="4" t="s">
        <v>8606</v>
      </c>
      <c r="J15" s="4" t="s">
        <v>6663</v>
      </c>
      <c r="K15" s="4" t="s">
        <v>114</v>
      </c>
      <c r="L15" s="4"/>
      <c r="M15" s="71">
        <v>18.736000000000001</v>
      </c>
      <c r="N15" s="71"/>
      <c r="O15" s="71">
        <v>15.702299999999999</v>
      </c>
      <c r="P15" s="71"/>
      <c r="Q15" s="71">
        <v>38.988700000000001</v>
      </c>
      <c r="R15" s="71"/>
      <c r="S15" s="73">
        <v>0.83809999999999996</v>
      </c>
      <c r="T15" s="73"/>
      <c r="U15" s="73">
        <v>2.0809000000000002</v>
      </c>
      <c r="V15" s="7"/>
      <c r="W15" s="5"/>
      <c r="X15" s="6"/>
      <c r="Y15" s="11"/>
      <c r="Z15" s="10"/>
      <c r="AA15" s="10"/>
      <c r="AB15" s="4"/>
      <c r="AC15" s="4"/>
      <c r="AD15" s="4"/>
      <c r="AE15" s="4"/>
      <c r="AF15" s="4"/>
      <c r="AG15" s="8"/>
      <c r="AH15" s="8"/>
      <c r="AI15" s="8"/>
      <c r="AJ15" s="8" t="s">
        <v>5624</v>
      </c>
      <c r="AK15" s="8"/>
      <c r="AL15" s="141">
        <v>113</v>
      </c>
      <c r="AM15" s="142">
        <v>9.8605</v>
      </c>
      <c r="AN15" s="142">
        <v>4.0075000000000003</v>
      </c>
      <c r="AO15" s="4" t="s">
        <v>50</v>
      </c>
      <c r="AP15" s="4" t="s">
        <v>6143</v>
      </c>
      <c r="AQ15" s="4" t="s">
        <v>8277</v>
      </c>
      <c r="AR15" s="4" t="s">
        <v>3048</v>
      </c>
      <c r="AS15" s="4"/>
    </row>
    <row r="16" spans="1:45" customFormat="1">
      <c r="A16" s="4" t="s">
        <v>4634</v>
      </c>
      <c r="B16" s="4" t="s">
        <v>1293</v>
      </c>
      <c r="C16" s="4" t="s">
        <v>95</v>
      </c>
      <c r="D16" s="4" t="s">
        <v>1277</v>
      </c>
      <c r="E16" s="4" t="s">
        <v>1282</v>
      </c>
      <c r="F16" s="4"/>
      <c r="G16" s="14">
        <v>38.867061999999997</v>
      </c>
      <c r="H16" s="14">
        <v>1.3347690000000001</v>
      </c>
      <c r="I16" s="4" t="s">
        <v>8606</v>
      </c>
      <c r="J16" s="4" t="s">
        <v>6663</v>
      </c>
      <c r="K16" s="4" t="s">
        <v>114</v>
      </c>
      <c r="L16" s="4"/>
      <c r="M16" s="71">
        <v>18.745999999999999</v>
      </c>
      <c r="N16" s="71"/>
      <c r="O16" s="71">
        <v>15.7119</v>
      </c>
      <c r="P16" s="71"/>
      <c r="Q16" s="71">
        <v>39.024099999999997</v>
      </c>
      <c r="R16" s="71"/>
      <c r="S16" s="73">
        <v>0.83809999999999996</v>
      </c>
      <c r="T16" s="73"/>
      <c r="U16" s="73">
        <v>2.0817000000000001</v>
      </c>
      <c r="V16" s="7"/>
      <c r="W16" s="5"/>
      <c r="X16" s="6"/>
      <c r="Y16" s="11"/>
      <c r="Z16" s="10"/>
      <c r="AA16" s="10"/>
      <c r="AB16" s="4"/>
      <c r="AC16" s="4"/>
      <c r="AD16" s="4"/>
      <c r="AE16" s="4"/>
      <c r="AF16" s="4"/>
      <c r="AG16" s="8"/>
      <c r="AH16" s="8"/>
      <c r="AI16" s="8"/>
      <c r="AJ16" s="8" t="s">
        <v>5624</v>
      </c>
      <c r="AK16" s="8"/>
      <c r="AL16" s="141">
        <v>125</v>
      </c>
      <c r="AM16" s="142">
        <v>9.8956999999999997</v>
      </c>
      <c r="AN16" s="142">
        <v>4.0223000000000004</v>
      </c>
      <c r="AO16" s="4" t="s">
        <v>50</v>
      </c>
      <c r="AP16" s="4" t="s">
        <v>6143</v>
      </c>
      <c r="AQ16" s="4" t="s">
        <v>8277</v>
      </c>
      <c r="AR16" s="4" t="s">
        <v>3048</v>
      </c>
      <c r="AS16" s="4"/>
    </row>
  </sheetData>
  <sheetProtection selectLockedCells="1" selectUnlockedCells="1"/>
  <conditionalFormatting sqref="AQ2:AR3">
    <cfRule type="containsText" dxfId="74" priority="3" stopIfTrue="1" operator="containsText" text="NA">
      <formula>NOT(ISERROR(SEARCH("NA",AQ2)))</formula>
    </cfRule>
  </conditionalFormatting>
  <conditionalFormatting sqref="AQ5:AR8">
    <cfRule type="containsText" dxfId="73" priority="2" stopIfTrue="1" operator="containsText" text="NA">
      <formula>NOT(ISERROR(SEARCH("NA",AQ5)))</formula>
    </cfRule>
  </conditionalFormatting>
  <conditionalFormatting sqref="AQ13:AR14">
    <cfRule type="containsText" dxfId="72" priority="1" stopIfTrue="1" operator="containsText" text="NA">
      <formula>NOT(ISERROR(SEARCH("NA",AQ13)))</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
  <sheetViews>
    <sheetView workbookViewId="0">
      <selection sqref="A1:XFD1"/>
    </sheetView>
  </sheetViews>
  <sheetFormatPr baseColWidth="10" defaultRowHeight="15" x14ac:dyDescent="0"/>
  <cols>
    <col min="1" max="16384" width="10.83203125" style="107"/>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4" t="s">
        <v>5423</v>
      </c>
      <c r="B2" s="4" t="s">
        <v>3091</v>
      </c>
      <c r="C2" s="4" t="s">
        <v>95</v>
      </c>
      <c r="D2" s="4" t="s">
        <v>3084</v>
      </c>
      <c r="E2" s="4"/>
      <c r="F2" s="4" t="s">
        <v>3085</v>
      </c>
      <c r="G2" s="14">
        <v>38.970756000000002</v>
      </c>
      <c r="H2" s="14">
        <v>-0.168956</v>
      </c>
      <c r="I2" s="4" t="s">
        <v>8606</v>
      </c>
      <c r="J2" s="4" t="s">
        <v>6693</v>
      </c>
      <c r="K2" s="4" t="s">
        <v>7818</v>
      </c>
      <c r="L2" s="4"/>
      <c r="M2" s="71">
        <v>18.766300000000001</v>
      </c>
      <c r="N2" s="72">
        <v>1.7000000000000001E-2</v>
      </c>
      <c r="O2" s="71">
        <v>15.711499999999999</v>
      </c>
      <c r="P2" s="72">
        <v>1.9E-2</v>
      </c>
      <c r="Q2" s="71">
        <v>38.853700000000003</v>
      </c>
      <c r="R2" s="72">
        <v>3.2000000000000001E-2</v>
      </c>
      <c r="S2" s="76">
        <v>0.83719600000000005</v>
      </c>
      <c r="T2" s="74">
        <v>6.0000000000000001E-3</v>
      </c>
      <c r="U2" s="73">
        <v>2.0703</v>
      </c>
      <c r="V2" s="74">
        <v>0.17599999999999999</v>
      </c>
      <c r="W2" s="5"/>
      <c r="X2" s="6"/>
      <c r="Y2" s="11"/>
      <c r="Z2" s="10"/>
      <c r="AA2" s="10"/>
      <c r="AB2" s="4"/>
      <c r="AC2" s="4"/>
      <c r="AD2" s="4"/>
      <c r="AE2" s="4"/>
      <c r="AF2" s="4"/>
      <c r="AG2" s="8"/>
      <c r="AH2" s="8"/>
      <c r="AI2" s="8"/>
      <c r="AJ2" s="8" t="s">
        <v>5624</v>
      </c>
      <c r="AK2" s="8"/>
      <c r="AL2" s="141">
        <v>109</v>
      </c>
      <c r="AM2" s="142">
        <v>9.8901000000000003</v>
      </c>
      <c r="AN2" s="142">
        <v>3.9232999999999998</v>
      </c>
      <c r="AO2" s="4" t="s">
        <v>7819</v>
      </c>
      <c r="AP2" s="4" t="s">
        <v>6144</v>
      </c>
      <c r="AQ2" s="4" t="s">
        <v>8293</v>
      </c>
      <c r="AR2" s="4" t="s">
        <v>3048</v>
      </c>
      <c r="AS2" s="4"/>
    </row>
    <row r="3" spans="1:45">
      <c r="A3" s="4" t="s">
        <v>5424</v>
      </c>
      <c r="B3" s="4" t="s">
        <v>3086</v>
      </c>
      <c r="C3" s="4" t="s">
        <v>95</v>
      </c>
      <c r="D3" s="4" t="s">
        <v>3084</v>
      </c>
      <c r="E3" s="4"/>
      <c r="F3" s="4" t="s">
        <v>3085</v>
      </c>
      <c r="G3" s="14">
        <v>38.970756000000002</v>
      </c>
      <c r="H3" s="14">
        <v>-0.168956</v>
      </c>
      <c r="I3" s="4" t="s">
        <v>8606</v>
      </c>
      <c r="J3" s="4" t="s">
        <v>6693</v>
      </c>
      <c r="K3" s="4" t="s">
        <v>7820</v>
      </c>
      <c r="L3" s="4"/>
      <c r="M3" s="71">
        <v>18.729199999999999</v>
      </c>
      <c r="N3" s="72">
        <v>1.2999999999999999E-2</v>
      </c>
      <c r="O3" s="71">
        <v>15.7171</v>
      </c>
      <c r="P3" s="72">
        <v>1.4999999999999999E-2</v>
      </c>
      <c r="Q3" s="71">
        <v>38.917200000000001</v>
      </c>
      <c r="R3" s="72">
        <v>3.1E-2</v>
      </c>
      <c r="S3" s="76">
        <v>0.83916800000000003</v>
      </c>
      <c r="T3" s="74">
        <v>6.0000000000000001E-3</v>
      </c>
      <c r="U3" s="73">
        <v>2.0777999999999999</v>
      </c>
      <c r="V3" s="74">
        <v>0.17499999999999999</v>
      </c>
      <c r="W3" s="5"/>
      <c r="X3" s="6"/>
      <c r="Y3" s="11"/>
      <c r="Z3" s="10"/>
      <c r="AA3" s="10"/>
      <c r="AB3" s="4"/>
      <c r="AC3" s="4"/>
      <c r="AD3" s="4"/>
      <c r="AE3" s="4"/>
      <c r="AF3" s="4"/>
      <c r="AG3" s="8"/>
      <c r="AH3" s="8"/>
      <c r="AI3" s="8"/>
      <c r="AJ3" s="8" t="s">
        <v>5624</v>
      </c>
      <c r="AK3" s="8"/>
      <c r="AL3" s="141">
        <v>147</v>
      </c>
      <c r="AM3" s="142">
        <v>9.9192</v>
      </c>
      <c r="AN3" s="142">
        <v>3.9811999999999999</v>
      </c>
      <c r="AO3" s="4" t="s">
        <v>7819</v>
      </c>
      <c r="AP3" s="4" t="s">
        <v>6144</v>
      </c>
      <c r="AQ3" s="4" t="s">
        <v>8293</v>
      </c>
      <c r="AR3" s="4" t="s">
        <v>3048</v>
      </c>
      <c r="AS3" s="4"/>
    </row>
    <row r="4" spans="1:45">
      <c r="A4" s="4" t="s">
        <v>5425</v>
      </c>
      <c r="B4" s="4" t="s">
        <v>3083</v>
      </c>
      <c r="C4" s="4" t="s">
        <v>95</v>
      </c>
      <c r="D4" s="4" t="s">
        <v>3084</v>
      </c>
      <c r="E4" s="4"/>
      <c r="F4" s="4" t="s">
        <v>3085</v>
      </c>
      <c r="G4" s="14">
        <v>38.970756000000002</v>
      </c>
      <c r="H4" s="14">
        <v>-0.168956</v>
      </c>
      <c r="I4" s="4" t="s">
        <v>8606</v>
      </c>
      <c r="J4" s="4" t="s">
        <v>6693</v>
      </c>
      <c r="K4" s="4" t="s">
        <v>7821</v>
      </c>
      <c r="L4" s="4"/>
      <c r="M4" s="71">
        <v>18.6556</v>
      </c>
      <c r="N4" s="72">
        <v>0.01</v>
      </c>
      <c r="O4" s="71">
        <v>15.6906</v>
      </c>
      <c r="P4" s="72">
        <v>1.2999999999999999E-2</v>
      </c>
      <c r="Q4" s="71">
        <v>38.9253</v>
      </c>
      <c r="R4" s="72">
        <v>2.9000000000000001E-2</v>
      </c>
      <c r="S4" s="76">
        <v>0.841055</v>
      </c>
      <c r="T4" s="74">
        <v>5.0000000000000001E-3</v>
      </c>
      <c r="U4" s="73">
        <v>2.0865</v>
      </c>
      <c r="V4" s="74">
        <v>0.17499999999999999</v>
      </c>
      <c r="W4" s="5"/>
      <c r="X4" s="6"/>
      <c r="Y4" s="11"/>
      <c r="Z4" s="10"/>
      <c r="AA4" s="10"/>
      <c r="AB4" s="4"/>
      <c r="AC4" s="4"/>
      <c r="AD4" s="4"/>
      <c r="AE4" s="4"/>
      <c r="AF4" s="4"/>
      <c r="AG4" s="8"/>
      <c r="AH4" s="8"/>
      <c r="AI4" s="8"/>
      <c r="AJ4" s="8" t="s">
        <v>5624</v>
      </c>
      <c r="AK4" s="8"/>
      <c r="AL4" s="141">
        <v>150</v>
      </c>
      <c r="AM4" s="142">
        <v>9.8310999999999993</v>
      </c>
      <c r="AN4" s="142">
        <v>4.0240999999999998</v>
      </c>
      <c r="AO4" s="4" t="s">
        <v>7819</v>
      </c>
      <c r="AP4" s="4" t="s">
        <v>6144</v>
      </c>
      <c r="AQ4" s="4" t="s">
        <v>8293</v>
      </c>
      <c r="AR4" s="4" t="s">
        <v>3048</v>
      </c>
      <c r="AS4" s="4"/>
    </row>
    <row r="5" spans="1:45">
      <c r="A5" s="4" t="s">
        <v>5426</v>
      </c>
      <c r="B5" s="4" t="s">
        <v>7822</v>
      </c>
      <c r="C5" s="4" t="s">
        <v>95</v>
      </c>
      <c r="D5" s="4" t="s">
        <v>3084</v>
      </c>
      <c r="E5" s="4"/>
      <c r="F5" s="4" t="s">
        <v>3085</v>
      </c>
      <c r="G5" s="14">
        <v>38.970756000000002</v>
      </c>
      <c r="H5" s="14">
        <v>-0.168956</v>
      </c>
      <c r="I5" s="4" t="s">
        <v>8606</v>
      </c>
      <c r="J5" s="4" t="s">
        <v>6693</v>
      </c>
      <c r="K5" s="4" t="s">
        <v>7823</v>
      </c>
      <c r="L5" s="4"/>
      <c r="M5" s="71">
        <v>18.599900000000002</v>
      </c>
      <c r="N5" s="72">
        <v>1.7000000000000001E-2</v>
      </c>
      <c r="O5" s="71">
        <v>15.6883</v>
      </c>
      <c r="P5" s="72">
        <v>2.1000000000000001E-2</v>
      </c>
      <c r="Q5" s="71">
        <v>38.743000000000002</v>
      </c>
      <c r="R5" s="72">
        <v>3.5000000000000003E-2</v>
      </c>
      <c r="S5" s="76">
        <v>0.84344300000000005</v>
      </c>
      <c r="T5" s="74">
        <v>8.0000000000000002E-3</v>
      </c>
      <c r="U5" s="73">
        <v>2.0829</v>
      </c>
      <c r="V5" s="74">
        <v>0.17599999999999999</v>
      </c>
      <c r="W5" s="5"/>
      <c r="X5" s="6"/>
      <c r="Y5" s="11"/>
      <c r="Z5" s="10"/>
      <c r="AA5" s="10"/>
      <c r="AB5" s="4"/>
      <c r="AC5" s="4"/>
      <c r="AD5" s="4"/>
      <c r="AE5" s="4"/>
      <c r="AF5" s="4"/>
      <c r="AG5" s="8"/>
      <c r="AH5" s="8"/>
      <c r="AI5" s="8"/>
      <c r="AJ5" s="8" t="s">
        <v>5624</v>
      </c>
      <c r="AK5" s="8"/>
      <c r="AL5" s="141">
        <v>187</v>
      </c>
      <c r="AM5" s="142">
        <v>9.8337000000000003</v>
      </c>
      <c r="AN5" s="142">
        <v>3.9666999999999999</v>
      </c>
      <c r="AO5" s="4" t="s">
        <v>7819</v>
      </c>
      <c r="AP5" s="4" t="s">
        <v>6144</v>
      </c>
      <c r="AQ5" s="4" t="s">
        <v>8293</v>
      </c>
      <c r="AR5" s="4" t="s">
        <v>3048</v>
      </c>
      <c r="AS5" s="4"/>
    </row>
    <row r="6" spans="1:45">
      <c r="A6" s="4" t="s">
        <v>5427</v>
      </c>
      <c r="B6" s="4" t="s">
        <v>3087</v>
      </c>
      <c r="C6" s="4" t="s">
        <v>95</v>
      </c>
      <c r="D6" s="4" t="s">
        <v>3084</v>
      </c>
      <c r="E6" s="4"/>
      <c r="F6" s="4" t="s">
        <v>3085</v>
      </c>
      <c r="G6" s="14">
        <v>38.970756000000002</v>
      </c>
      <c r="H6" s="14">
        <v>-0.168956</v>
      </c>
      <c r="I6" s="4" t="s">
        <v>8606</v>
      </c>
      <c r="J6" s="4" t="s">
        <v>6693</v>
      </c>
      <c r="K6" s="4" t="s">
        <v>7824</v>
      </c>
      <c r="L6" s="4"/>
      <c r="M6" s="71">
        <v>18.659099999999999</v>
      </c>
      <c r="N6" s="72">
        <v>0.01</v>
      </c>
      <c r="O6" s="71">
        <v>15.7179</v>
      </c>
      <c r="P6" s="72">
        <v>1.2E-2</v>
      </c>
      <c r="Q6" s="71">
        <v>38.9696</v>
      </c>
      <c r="R6" s="72">
        <v>2.8000000000000001E-2</v>
      </c>
      <c r="S6" s="76">
        <v>0.84235899999999997</v>
      </c>
      <c r="T6" s="74">
        <v>5.0000000000000001E-3</v>
      </c>
      <c r="U6" s="73">
        <v>2.0884</v>
      </c>
      <c r="V6" s="74">
        <v>0.17499999999999999</v>
      </c>
      <c r="W6" s="5"/>
      <c r="X6" s="6"/>
      <c r="Y6" s="11"/>
      <c r="Z6" s="10"/>
      <c r="AA6" s="10"/>
      <c r="AB6" s="4"/>
      <c r="AC6" s="4"/>
      <c r="AD6" s="4"/>
      <c r="AE6" s="4"/>
      <c r="AF6" s="4"/>
      <c r="AG6" s="8"/>
      <c r="AH6" s="8"/>
      <c r="AI6" s="8"/>
      <c r="AJ6" s="8" t="s">
        <v>5624</v>
      </c>
      <c r="AK6" s="8"/>
      <c r="AL6" s="141">
        <v>200</v>
      </c>
      <c r="AM6" s="142">
        <v>9.9368999999999996</v>
      </c>
      <c r="AN6" s="142">
        <v>4.0541999999999998</v>
      </c>
      <c r="AO6" s="4" t="s">
        <v>7819</v>
      </c>
      <c r="AP6" s="4" t="s">
        <v>6144</v>
      </c>
      <c r="AQ6" s="4" t="s">
        <v>8293</v>
      </c>
      <c r="AR6" s="4" t="s">
        <v>3048</v>
      </c>
      <c r="AS6" s="4"/>
    </row>
    <row r="7" spans="1:45">
      <c r="A7" s="4" t="s">
        <v>5428</v>
      </c>
      <c r="B7" s="4" t="s">
        <v>3088</v>
      </c>
      <c r="C7" s="4" t="s">
        <v>95</v>
      </c>
      <c r="D7" s="4" t="s">
        <v>3084</v>
      </c>
      <c r="E7" s="4"/>
      <c r="F7" s="4" t="s">
        <v>3085</v>
      </c>
      <c r="G7" s="14">
        <v>38.970756000000002</v>
      </c>
      <c r="H7" s="14">
        <v>-0.168956</v>
      </c>
      <c r="I7" s="4" t="s">
        <v>8606</v>
      </c>
      <c r="J7" s="4" t="s">
        <v>6693</v>
      </c>
      <c r="K7" s="4" t="s">
        <v>7825</v>
      </c>
      <c r="L7" s="4"/>
      <c r="M7" s="71">
        <v>18.4937</v>
      </c>
      <c r="N7" s="72">
        <v>1.0999999999999999E-2</v>
      </c>
      <c r="O7" s="71">
        <v>15.667899999999999</v>
      </c>
      <c r="P7" s="72">
        <v>1.2999999999999999E-2</v>
      </c>
      <c r="Q7" s="71">
        <v>38.557099999999998</v>
      </c>
      <c r="R7" s="72">
        <v>2.9000000000000001E-2</v>
      </c>
      <c r="S7" s="76">
        <v>0.84719100000000003</v>
      </c>
      <c r="T7" s="74">
        <v>5.0000000000000001E-3</v>
      </c>
      <c r="U7" s="73">
        <v>2.0848</v>
      </c>
      <c r="V7" s="74">
        <v>0.17499999999999999</v>
      </c>
      <c r="W7" s="5"/>
      <c r="X7" s="6"/>
      <c r="Y7" s="11"/>
      <c r="Z7" s="10"/>
      <c r="AA7" s="10"/>
      <c r="AB7" s="4"/>
      <c r="AC7" s="4"/>
      <c r="AD7" s="4"/>
      <c r="AE7" s="4"/>
      <c r="AF7" s="4"/>
      <c r="AG7" s="8"/>
      <c r="AH7" s="8"/>
      <c r="AI7" s="8"/>
      <c r="AJ7" s="8" t="s">
        <v>5624</v>
      </c>
      <c r="AK7" s="8"/>
      <c r="AL7" s="141">
        <v>227</v>
      </c>
      <c r="AM7" s="142">
        <v>9.7765000000000004</v>
      </c>
      <c r="AN7" s="142">
        <v>3.9329999999999998</v>
      </c>
      <c r="AO7" s="4" t="s">
        <v>7819</v>
      </c>
      <c r="AP7" s="4" t="s">
        <v>6144</v>
      </c>
      <c r="AQ7" s="4" t="s">
        <v>8293</v>
      </c>
      <c r="AR7" s="4" t="s">
        <v>3048</v>
      </c>
      <c r="AS7" s="4"/>
    </row>
    <row r="8" spans="1:45">
      <c r="A8" s="4" t="s">
        <v>5429</v>
      </c>
      <c r="B8" s="4" t="s">
        <v>3090</v>
      </c>
      <c r="C8" s="4" t="s">
        <v>95</v>
      </c>
      <c r="D8" s="4" t="s">
        <v>3084</v>
      </c>
      <c r="E8" s="4"/>
      <c r="F8" s="4" t="s">
        <v>3085</v>
      </c>
      <c r="G8" s="14">
        <v>38.970756000000002</v>
      </c>
      <c r="H8" s="14">
        <v>-0.168956</v>
      </c>
      <c r="I8" s="4" t="s">
        <v>8606</v>
      </c>
      <c r="J8" s="4" t="s">
        <v>6693</v>
      </c>
      <c r="K8" s="4" t="s">
        <v>7823</v>
      </c>
      <c r="L8" s="4"/>
      <c r="M8" s="71">
        <v>18.485800000000001</v>
      </c>
      <c r="N8" s="72">
        <v>0.01</v>
      </c>
      <c r="O8" s="71">
        <v>15.687900000000001</v>
      </c>
      <c r="P8" s="72">
        <v>1.2E-2</v>
      </c>
      <c r="Q8" s="71">
        <v>38.6676</v>
      </c>
      <c r="R8" s="72">
        <v>2.8000000000000001E-2</v>
      </c>
      <c r="S8" s="76">
        <v>0.84864200000000001</v>
      </c>
      <c r="T8" s="74">
        <v>5.0000000000000001E-3</v>
      </c>
      <c r="U8" s="73">
        <v>2.0916999999999999</v>
      </c>
      <c r="V8" s="74">
        <v>0.17499999999999999</v>
      </c>
      <c r="W8" s="5"/>
      <c r="X8" s="6"/>
      <c r="Y8" s="11"/>
      <c r="Z8" s="10"/>
      <c r="AA8" s="10"/>
      <c r="AB8" s="4"/>
      <c r="AC8" s="4"/>
      <c r="AD8" s="4"/>
      <c r="AE8" s="4"/>
      <c r="AF8" s="4"/>
      <c r="AG8" s="8"/>
      <c r="AH8" s="8"/>
      <c r="AI8" s="8"/>
      <c r="AJ8" s="8" t="s">
        <v>5624</v>
      </c>
      <c r="AK8" s="8"/>
      <c r="AL8" s="141">
        <v>271</v>
      </c>
      <c r="AM8" s="142">
        <v>9.8571000000000009</v>
      </c>
      <c r="AN8" s="142">
        <v>4.0031999999999996</v>
      </c>
      <c r="AO8" s="4" t="s">
        <v>7819</v>
      </c>
      <c r="AP8" s="4" t="s">
        <v>6144</v>
      </c>
      <c r="AQ8" s="4" t="s">
        <v>8293</v>
      </c>
      <c r="AR8" s="4" t="s">
        <v>3048</v>
      </c>
      <c r="AS8" s="4"/>
    </row>
    <row r="9" spans="1:45">
      <c r="A9" s="108" t="s">
        <v>7826</v>
      </c>
      <c r="B9" s="4" t="s">
        <v>7827</v>
      </c>
      <c r="C9" s="4" t="s">
        <v>95</v>
      </c>
      <c r="D9" s="4" t="s">
        <v>3084</v>
      </c>
      <c r="E9" s="4"/>
      <c r="F9" s="4" t="s">
        <v>3085</v>
      </c>
      <c r="G9" s="14">
        <v>38.970756000000002</v>
      </c>
      <c r="H9" s="14">
        <v>-0.168956</v>
      </c>
      <c r="I9" s="4" t="s">
        <v>8606</v>
      </c>
      <c r="J9" s="4" t="s">
        <v>6693</v>
      </c>
      <c r="K9" s="4" t="s">
        <v>7823</v>
      </c>
      <c r="L9" s="4"/>
      <c r="M9" s="71">
        <v>18.3996</v>
      </c>
      <c r="N9" s="72">
        <v>0.01</v>
      </c>
      <c r="O9" s="71">
        <v>15.654199999999999</v>
      </c>
      <c r="P9" s="72">
        <v>1.2E-2</v>
      </c>
      <c r="Q9" s="71">
        <v>38.5837</v>
      </c>
      <c r="R9" s="72">
        <v>2.8000000000000001E-2</v>
      </c>
      <c r="S9" s="76">
        <v>0.85077700000000001</v>
      </c>
      <c r="T9" s="74">
        <v>5.0000000000000001E-3</v>
      </c>
      <c r="U9" s="73">
        <v>2.0969000000000002</v>
      </c>
      <c r="V9" s="74">
        <v>0.17499999999999999</v>
      </c>
      <c r="W9" s="5"/>
      <c r="X9" s="6"/>
      <c r="Y9" s="11"/>
      <c r="Z9" s="10"/>
      <c r="AA9" s="10"/>
      <c r="AB9" s="4"/>
      <c r="AC9" s="4"/>
      <c r="AD9" s="4"/>
      <c r="AE9" s="4"/>
      <c r="AF9" s="4"/>
      <c r="AG9" s="8"/>
      <c r="AH9" s="8"/>
      <c r="AI9" s="8"/>
      <c r="AJ9" s="8" t="s">
        <v>5624</v>
      </c>
      <c r="AK9" s="8"/>
      <c r="AL9" s="141">
        <v>270</v>
      </c>
      <c r="AM9" s="142">
        <v>9.7434999999999992</v>
      </c>
      <c r="AN9" s="142">
        <v>4.0052000000000003</v>
      </c>
      <c r="AO9" s="4" t="s">
        <v>7819</v>
      </c>
      <c r="AP9" s="4" t="s">
        <v>6144</v>
      </c>
      <c r="AQ9" s="4" t="s">
        <v>8293</v>
      </c>
      <c r="AR9" s="4" t="s">
        <v>3048</v>
      </c>
      <c r="AS9" s="4"/>
    </row>
    <row r="10" spans="1:45">
      <c r="A10" s="108" t="s">
        <v>7828</v>
      </c>
      <c r="B10" s="4" t="s">
        <v>3089</v>
      </c>
      <c r="C10" s="4" t="s">
        <v>95</v>
      </c>
      <c r="D10" s="4" t="s">
        <v>3084</v>
      </c>
      <c r="E10" s="4"/>
      <c r="F10" s="4" t="s">
        <v>3085</v>
      </c>
      <c r="G10" s="14">
        <v>38.970756000000002</v>
      </c>
      <c r="H10" s="14">
        <v>-0.168956</v>
      </c>
      <c r="I10" s="4" t="s">
        <v>8606</v>
      </c>
      <c r="J10" s="4" t="s">
        <v>6693</v>
      </c>
      <c r="K10" s="4" t="s">
        <v>7829</v>
      </c>
      <c r="L10" s="4"/>
      <c r="M10" s="71">
        <v>18.407800000000002</v>
      </c>
      <c r="N10" s="72">
        <v>1.2999999999999999E-2</v>
      </c>
      <c r="O10" s="71">
        <v>15.6991</v>
      </c>
      <c r="P10" s="72">
        <v>1.4999999999999999E-2</v>
      </c>
      <c r="Q10" s="71">
        <v>38.680799999999998</v>
      </c>
      <c r="R10" s="72">
        <v>2.9000000000000001E-2</v>
      </c>
      <c r="S10" s="76">
        <v>0.85285699999999998</v>
      </c>
      <c r="T10" s="74">
        <v>5.0000000000000001E-3</v>
      </c>
      <c r="U10" s="73">
        <v>2.1013000000000002</v>
      </c>
      <c r="V10" s="74">
        <v>0.17499999999999999</v>
      </c>
      <c r="W10" s="5"/>
      <c r="X10" s="6"/>
      <c r="Y10" s="11"/>
      <c r="Z10" s="10"/>
      <c r="AA10" s="10"/>
      <c r="AB10" s="4"/>
      <c r="AC10" s="4"/>
      <c r="AD10" s="4"/>
      <c r="AE10" s="4"/>
      <c r="AF10" s="4"/>
      <c r="AG10" s="8"/>
      <c r="AH10" s="8"/>
      <c r="AI10" s="8"/>
      <c r="AJ10" s="8" t="s">
        <v>5624</v>
      </c>
      <c r="AK10" s="8"/>
      <c r="AL10" s="141">
        <v>349</v>
      </c>
      <c r="AM10" s="142">
        <v>9.9200999999999997</v>
      </c>
      <c r="AN10" s="142">
        <v>4.0670000000000002</v>
      </c>
      <c r="AO10" s="4" t="s">
        <v>7819</v>
      </c>
      <c r="AP10" s="4" t="s">
        <v>6144</v>
      </c>
      <c r="AQ10" s="4" t="s">
        <v>8293</v>
      </c>
      <c r="AR10" s="4" t="s">
        <v>3048</v>
      </c>
      <c r="AS10" s="4"/>
    </row>
  </sheetData>
  <conditionalFormatting sqref="AQ2:AQ10">
    <cfRule type="containsText" dxfId="71"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8"/>
  <sheetViews>
    <sheetView zoomScale="70" zoomScaleNormal="70" zoomScalePageLayoutView="70" workbookViewId="0">
      <selection sqref="A1:XFD1"/>
    </sheetView>
  </sheetViews>
  <sheetFormatPr baseColWidth="10" defaultRowHeight="15" x14ac:dyDescent="0"/>
  <cols>
    <col min="1" max="8" width="10.83203125" style="36"/>
    <col min="9" max="9" width="19.6640625" style="36" customWidth="1"/>
    <col min="10"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4635</v>
      </c>
      <c r="B2" s="4" t="s">
        <v>6054</v>
      </c>
      <c r="C2" s="4" t="s">
        <v>95</v>
      </c>
      <c r="D2" s="4" t="s">
        <v>116</v>
      </c>
      <c r="E2" s="4" t="s">
        <v>2383</v>
      </c>
      <c r="F2" s="4" t="s">
        <v>2384</v>
      </c>
      <c r="G2" s="14">
        <v>37.689697000000002</v>
      </c>
      <c r="H2" s="14">
        <v>-6.5558949999999996</v>
      </c>
      <c r="I2" s="4" t="s">
        <v>8606</v>
      </c>
      <c r="J2" s="4" t="s">
        <v>2372</v>
      </c>
      <c r="K2" s="4" t="s">
        <v>5954</v>
      </c>
      <c r="L2" s="4"/>
      <c r="M2" s="71">
        <v>18.3047</v>
      </c>
      <c r="N2" s="71"/>
      <c r="O2" s="71">
        <v>15.6434</v>
      </c>
      <c r="P2" s="71"/>
      <c r="Q2" s="71">
        <v>38.4114</v>
      </c>
      <c r="R2" s="71"/>
      <c r="S2" s="73">
        <v>0.85460000000000003</v>
      </c>
      <c r="T2" s="73"/>
      <c r="U2" s="73">
        <v>2.0983999999999998</v>
      </c>
      <c r="V2" s="7"/>
      <c r="W2" s="5"/>
      <c r="X2" s="6"/>
      <c r="Y2" s="11"/>
      <c r="Z2" s="10"/>
      <c r="AA2" s="10"/>
      <c r="AB2" s="4"/>
      <c r="AC2" s="4"/>
      <c r="AD2" s="4"/>
      <c r="AE2" s="4"/>
      <c r="AF2" s="4"/>
      <c r="AG2" s="8"/>
      <c r="AH2" s="8"/>
      <c r="AI2" s="8"/>
      <c r="AJ2" s="8" t="s">
        <v>5624</v>
      </c>
      <c r="AK2" s="8"/>
      <c r="AL2" s="141">
        <v>321</v>
      </c>
      <c r="AM2" s="142">
        <v>9.7227999999999994</v>
      </c>
      <c r="AN2" s="142">
        <v>3.9738000000000002</v>
      </c>
      <c r="AO2" s="4" t="s">
        <v>6055</v>
      </c>
      <c r="AP2" s="4" t="s">
        <v>6145</v>
      </c>
      <c r="AQ2" s="4" t="s">
        <v>8303</v>
      </c>
      <c r="AR2" s="4" t="s">
        <v>7868</v>
      </c>
      <c r="AS2" s="4"/>
    </row>
    <row r="3" spans="1:45" customFormat="1">
      <c r="A3" s="4" t="s">
        <v>4636</v>
      </c>
      <c r="B3" s="4" t="s">
        <v>6057</v>
      </c>
      <c r="C3" s="4" t="s">
        <v>95</v>
      </c>
      <c r="D3" s="4" t="s">
        <v>116</v>
      </c>
      <c r="E3" s="4" t="s">
        <v>2383</v>
      </c>
      <c r="F3" s="4" t="s">
        <v>2384</v>
      </c>
      <c r="G3" s="14">
        <v>37.689697000000002</v>
      </c>
      <c r="H3" s="14">
        <v>-6.5558949999999996</v>
      </c>
      <c r="I3" s="4" t="s">
        <v>8606</v>
      </c>
      <c r="J3" s="4" t="s">
        <v>2372</v>
      </c>
      <c r="K3" s="4" t="s">
        <v>5954</v>
      </c>
      <c r="L3" s="4"/>
      <c r="M3" s="71">
        <v>18.225200000000001</v>
      </c>
      <c r="N3" s="71"/>
      <c r="O3" s="71">
        <v>15.6295</v>
      </c>
      <c r="P3" s="71"/>
      <c r="Q3" s="71">
        <v>38.330300000000001</v>
      </c>
      <c r="R3" s="71"/>
      <c r="S3" s="73">
        <v>0.85760000000000003</v>
      </c>
      <c r="T3" s="73"/>
      <c r="U3" s="73">
        <v>2.1031</v>
      </c>
      <c r="V3" s="7"/>
      <c r="W3" s="5"/>
      <c r="X3" s="6"/>
      <c r="Y3" s="11"/>
      <c r="Z3" s="10"/>
      <c r="AA3" s="10"/>
      <c r="AB3" s="4"/>
      <c r="AC3" s="4"/>
      <c r="AD3" s="4"/>
      <c r="AE3" s="4"/>
      <c r="AF3" s="4"/>
      <c r="AG3" s="8"/>
      <c r="AH3" s="8"/>
      <c r="AI3" s="8"/>
      <c r="AJ3" s="8" t="s">
        <v>5624</v>
      </c>
      <c r="AK3" s="8"/>
      <c r="AL3" s="141">
        <v>354</v>
      </c>
      <c r="AM3" s="142">
        <v>9.6867000000000001</v>
      </c>
      <c r="AN3" s="142">
        <v>3.9794</v>
      </c>
      <c r="AO3" s="4" t="s">
        <v>6055</v>
      </c>
      <c r="AP3" s="4" t="s">
        <v>6145</v>
      </c>
      <c r="AQ3" s="4" t="s">
        <v>8303</v>
      </c>
      <c r="AR3" s="4" t="s">
        <v>7868</v>
      </c>
      <c r="AS3" s="4"/>
    </row>
    <row r="4" spans="1:45" customFormat="1">
      <c r="A4" s="4" t="s">
        <v>4637</v>
      </c>
      <c r="B4" s="4" t="s">
        <v>6059</v>
      </c>
      <c r="C4" s="4" t="s">
        <v>95</v>
      </c>
      <c r="D4" s="4" t="s">
        <v>116</v>
      </c>
      <c r="E4" s="4" t="s">
        <v>2383</v>
      </c>
      <c r="F4" s="4" t="s">
        <v>2384</v>
      </c>
      <c r="G4" s="14">
        <v>37.689697000000002</v>
      </c>
      <c r="H4" s="14">
        <v>-6.5558949999999996</v>
      </c>
      <c r="I4" s="4" t="s">
        <v>8606</v>
      </c>
      <c r="J4" s="4" t="s">
        <v>2372</v>
      </c>
      <c r="K4" s="4" t="s">
        <v>5954</v>
      </c>
      <c r="L4" s="4"/>
      <c r="M4" s="71">
        <v>18.334</v>
      </c>
      <c r="N4" s="71"/>
      <c r="O4" s="71">
        <v>15.648400000000001</v>
      </c>
      <c r="P4" s="71"/>
      <c r="Q4" s="71">
        <v>38.448099999999997</v>
      </c>
      <c r="R4" s="71"/>
      <c r="S4" s="73">
        <v>0.85350000000000004</v>
      </c>
      <c r="T4" s="73"/>
      <c r="U4" s="73">
        <v>2.0971000000000002</v>
      </c>
      <c r="V4" s="7"/>
      <c r="W4" s="5"/>
      <c r="X4" s="6"/>
      <c r="Y4" s="11"/>
      <c r="Z4" s="10"/>
      <c r="AA4" s="10"/>
      <c r="AB4" s="4"/>
      <c r="AC4" s="4"/>
      <c r="AD4" s="4"/>
      <c r="AE4" s="4"/>
      <c r="AF4" s="4"/>
      <c r="AG4" s="8"/>
      <c r="AH4" s="8"/>
      <c r="AI4" s="8"/>
      <c r="AJ4" s="8" t="s">
        <v>5624</v>
      </c>
      <c r="AK4" s="8"/>
      <c r="AL4" s="141">
        <v>308</v>
      </c>
      <c r="AM4" s="142">
        <v>9.7356999999999996</v>
      </c>
      <c r="AN4" s="142">
        <v>3.9754</v>
      </c>
      <c r="AO4" s="4" t="s">
        <v>6055</v>
      </c>
      <c r="AP4" s="4" t="s">
        <v>6145</v>
      </c>
      <c r="AQ4" s="4" t="s">
        <v>8303</v>
      </c>
      <c r="AR4" s="4" t="s">
        <v>7868</v>
      </c>
      <c r="AS4" s="4"/>
    </row>
    <row r="5" spans="1:45" customFormat="1">
      <c r="A5" s="4" t="s">
        <v>4638</v>
      </c>
      <c r="B5" s="4" t="s">
        <v>6061</v>
      </c>
      <c r="C5" s="4" t="s">
        <v>95</v>
      </c>
      <c r="D5" s="4" t="s">
        <v>116</v>
      </c>
      <c r="E5" s="4" t="s">
        <v>2383</v>
      </c>
      <c r="F5" s="4" t="s">
        <v>2384</v>
      </c>
      <c r="G5" s="14">
        <v>37.689697000000002</v>
      </c>
      <c r="H5" s="14">
        <v>-6.5558949999999996</v>
      </c>
      <c r="I5" s="4" t="s">
        <v>8606</v>
      </c>
      <c r="J5" s="4" t="s">
        <v>2372</v>
      </c>
      <c r="K5" s="4" t="s">
        <v>5954</v>
      </c>
      <c r="L5" s="4"/>
      <c r="M5" s="71">
        <v>18.393000000000001</v>
      </c>
      <c r="N5" s="71"/>
      <c r="O5" s="71">
        <v>15.6526</v>
      </c>
      <c r="P5" s="71"/>
      <c r="Q5" s="71">
        <v>38.531399999999998</v>
      </c>
      <c r="R5" s="71"/>
      <c r="S5" s="73">
        <v>0.85099999999999998</v>
      </c>
      <c r="T5" s="73"/>
      <c r="U5" s="73">
        <v>2.0949</v>
      </c>
      <c r="V5" s="7"/>
      <c r="W5" s="5"/>
      <c r="X5" s="6"/>
      <c r="Y5" s="11"/>
      <c r="Z5" s="10"/>
      <c r="AA5" s="10"/>
      <c r="AB5" s="4"/>
      <c r="AC5" s="4"/>
      <c r="AD5" s="4"/>
      <c r="AE5" s="4"/>
      <c r="AF5" s="4"/>
      <c r="AG5" s="8"/>
      <c r="AH5" s="8"/>
      <c r="AI5" s="8"/>
      <c r="AJ5" s="8" t="s">
        <v>5624</v>
      </c>
      <c r="AK5" s="8"/>
      <c r="AL5" s="141">
        <v>272</v>
      </c>
      <c r="AM5" s="142">
        <v>9.7386999999999997</v>
      </c>
      <c r="AN5" s="142">
        <v>3.9813000000000001</v>
      </c>
      <c r="AO5" s="4" t="s">
        <v>6055</v>
      </c>
      <c r="AP5" s="4" t="s">
        <v>6145</v>
      </c>
      <c r="AQ5" s="4" t="s">
        <v>8303</v>
      </c>
      <c r="AR5" s="4" t="s">
        <v>7868</v>
      </c>
      <c r="AS5" s="4"/>
    </row>
    <row r="6" spans="1:45" customFormat="1">
      <c r="A6" s="4" t="s">
        <v>4639</v>
      </c>
      <c r="B6" s="4" t="s">
        <v>6063</v>
      </c>
      <c r="C6" s="4" t="s">
        <v>95</v>
      </c>
      <c r="D6" s="4" t="s">
        <v>116</v>
      </c>
      <c r="E6" s="4" t="s">
        <v>2383</v>
      </c>
      <c r="F6" s="4" t="s">
        <v>2384</v>
      </c>
      <c r="G6" s="14">
        <v>37.689697000000002</v>
      </c>
      <c r="H6" s="14">
        <v>-6.5558949999999996</v>
      </c>
      <c r="I6" s="4" t="s">
        <v>8606</v>
      </c>
      <c r="J6" s="4" t="s">
        <v>2372</v>
      </c>
      <c r="K6" s="4" t="s">
        <v>5954</v>
      </c>
      <c r="L6" s="4"/>
      <c r="M6" s="71">
        <v>18.422000000000001</v>
      </c>
      <c r="N6" s="71"/>
      <c r="O6" s="71">
        <v>15.6547</v>
      </c>
      <c r="P6" s="71"/>
      <c r="Q6" s="71">
        <v>38.571899999999999</v>
      </c>
      <c r="R6" s="71"/>
      <c r="S6" s="73">
        <v>0.8498</v>
      </c>
      <c r="T6" s="73"/>
      <c r="U6" s="73">
        <v>2.0937999999999999</v>
      </c>
      <c r="V6" s="7"/>
      <c r="W6" s="5"/>
      <c r="X6" s="6"/>
      <c r="Y6" s="11"/>
      <c r="Z6" s="10"/>
      <c r="AA6" s="10"/>
      <c r="AB6" s="4"/>
      <c r="AC6" s="4"/>
      <c r="AD6" s="4"/>
      <c r="AE6" s="4"/>
      <c r="AF6" s="4"/>
      <c r="AG6" s="8"/>
      <c r="AH6" s="8"/>
      <c r="AI6" s="8"/>
      <c r="AJ6" s="8" t="s">
        <v>5624</v>
      </c>
      <c r="AK6" s="8"/>
      <c r="AL6" s="141">
        <v>255</v>
      </c>
      <c r="AM6" s="142">
        <v>9.7403999999999993</v>
      </c>
      <c r="AN6" s="142">
        <v>3.984</v>
      </c>
      <c r="AO6" s="4" t="s">
        <v>6055</v>
      </c>
      <c r="AP6" s="4" t="s">
        <v>6145</v>
      </c>
      <c r="AQ6" s="4" t="s">
        <v>8303</v>
      </c>
      <c r="AR6" s="4" t="s">
        <v>7868</v>
      </c>
      <c r="AS6" s="4"/>
    </row>
    <row r="7" spans="1:45" customFormat="1">
      <c r="A7" s="4" t="s">
        <v>4640</v>
      </c>
      <c r="B7" s="4" t="s">
        <v>6065</v>
      </c>
      <c r="C7" s="4" t="s">
        <v>95</v>
      </c>
      <c r="D7" s="4" t="s">
        <v>116</v>
      </c>
      <c r="E7" s="4" t="s">
        <v>2383</v>
      </c>
      <c r="F7" s="4" t="s">
        <v>2384</v>
      </c>
      <c r="G7" s="14">
        <v>37.689697000000002</v>
      </c>
      <c r="H7" s="14">
        <v>-6.5558949999999996</v>
      </c>
      <c r="I7" s="4" t="s">
        <v>8606</v>
      </c>
      <c r="J7" s="4" t="s">
        <v>2372</v>
      </c>
      <c r="K7" s="4" t="s">
        <v>5638</v>
      </c>
      <c r="L7" s="4"/>
      <c r="M7" s="71">
        <v>18.348500000000001</v>
      </c>
      <c r="N7" s="71"/>
      <c r="O7" s="71">
        <v>15.6769</v>
      </c>
      <c r="P7" s="71"/>
      <c r="Q7" s="71">
        <v>38.537999999999997</v>
      </c>
      <c r="R7" s="71"/>
      <c r="S7" s="73">
        <v>0.85440000000000005</v>
      </c>
      <c r="T7" s="73"/>
      <c r="U7" s="73">
        <v>2.1002999999999998</v>
      </c>
      <c r="V7" s="7"/>
      <c r="W7" s="5"/>
      <c r="X7" s="6"/>
      <c r="Y7" s="11"/>
      <c r="Z7" s="10"/>
      <c r="AA7" s="10"/>
      <c r="AB7" s="4"/>
      <c r="AC7" s="4"/>
      <c r="AD7" s="4"/>
      <c r="AE7" s="4"/>
      <c r="AF7" s="4"/>
      <c r="AG7" s="8"/>
      <c r="AH7" s="8"/>
      <c r="AI7" s="8"/>
      <c r="AJ7" s="8" t="s">
        <v>5638</v>
      </c>
      <c r="AK7" s="8"/>
      <c r="AL7" s="141">
        <v>351</v>
      </c>
      <c r="AM7" s="142">
        <v>9.8459000000000003</v>
      </c>
      <c r="AN7" s="142">
        <v>4.0236000000000001</v>
      </c>
      <c r="AO7" s="4" t="s">
        <v>6055</v>
      </c>
      <c r="AP7" s="4" t="s">
        <v>6145</v>
      </c>
      <c r="AQ7" s="4" t="s">
        <v>8303</v>
      </c>
      <c r="AR7" s="4" t="s">
        <v>7868</v>
      </c>
      <c r="AS7" s="4"/>
    </row>
    <row r="8" spans="1:45" customFormat="1">
      <c r="A8" s="4" t="s">
        <v>4641</v>
      </c>
      <c r="B8" s="4" t="s">
        <v>6067</v>
      </c>
      <c r="C8" s="4" t="s">
        <v>95</v>
      </c>
      <c r="D8" s="4" t="s">
        <v>116</v>
      </c>
      <c r="E8" s="4" t="s">
        <v>2383</v>
      </c>
      <c r="F8" s="4" t="s">
        <v>2384</v>
      </c>
      <c r="G8" s="14">
        <v>37.689697000000002</v>
      </c>
      <c r="H8" s="14">
        <v>-6.5558949999999996</v>
      </c>
      <c r="I8" s="4" t="s">
        <v>8606</v>
      </c>
      <c r="J8" s="4" t="s">
        <v>2372</v>
      </c>
      <c r="K8" s="4" t="s">
        <v>5638</v>
      </c>
      <c r="L8" s="4"/>
      <c r="M8" s="71">
        <v>18.339700000000001</v>
      </c>
      <c r="N8" s="71"/>
      <c r="O8" s="71">
        <v>15.6675</v>
      </c>
      <c r="P8" s="71"/>
      <c r="Q8" s="71">
        <v>38.516399999999997</v>
      </c>
      <c r="R8" s="71"/>
      <c r="S8" s="73">
        <v>0.85429999999999995</v>
      </c>
      <c r="T8" s="73"/>
      <c r="U8" s="73">
        <v>2.1002000000000001</v>
      </c>
      <c r="V8" s="7"/>
      <c r="W8" s="5"/>
      <c r="X8" s="6"/>
      <c r="Y8" s="11"/>
      <c r="Z8" s="10"/>
      <c r="AA8" s="10"/>
      <c r="AB8" s="4"/>
      <c r="AC8" s="4"/>
      <c r="AD8" s="4"/>
      <c r="AE8" s="4"/>
      <c r="AF8" s="4"/>
      <c r="AG8" s="8"/>
      <c r="AH8" s="8"/>
      <c r="AI8" s="8"/>
      <c r="AJ8" s="8" t="s">
        <v>5638</v>
      </c>
      <c r="AK8" s="8"/>
      <c r="AL8" s="141">
        <v>340</v>
      </c>
      <c r="AM8" s="142">
        <v>9.8104999999999993</v>
      </c>
      <c r="AN8" s="142">
        <v>4.0148000000000001</v>
      </c>
      <c r="AO8" s="4" t="s">
        <v>6055</v>
      </c>
      <c r="AP8" s="4" t="s">
        <v>6145</v>
      </c>
      <c r="AQ8" s="4" t="s">
        <v>8303</v>
      </c>
      <c r="AR8" s="4" t="s">
        <v>7868</v>
      </c>
      <c r="AS8" s="4"/>
    </row>
    <row r="9" spans="1:45" customFormat="1">
      <c r="A9" s="4" t="s">
        <v>4642</v>
      </c>
      <c r="B9" s="4" t="s">
        <v>6069</v>
      </c>
      <c r="C9" s="4" t="s">
        <v>95</v>
      </c>
      <c r="D9" s="4" t="s">
        <v>116</v>
      </c>
      <c r="E9" s="4" t="s">
        <v>2383</v>
      </c>
      <c r="F9" s="4" t="s">
        <v>2384</v>
      </c>
      <c r="G9" s="14">
        <v>37.689697000000002</v>
      </c>
      <c r="H9" s="14">
        <v>-6.5558949999999996</v>
      </c>
      <c r="I9" s="4" t="s">
        <v>8606</v>
      </c>
      <c r="J9" s="4" t="s">
        <v>2372</v>
      </c>
      <c r="K9" s="4" t="s">
        <v>6070</v>
      </c>
      <c r="L9" s="4"/>
      <c r="M9" s="71">
        <v>18.1919</v>
      </c>
      <c r="N9" s="71"/>
      <c r="O9" s="71">
        <v>15.633599999999999</v>
      </c>
      <c r="P9" s="71"/>
      <c r="Q9" s="71">
        <v>38.236600000000003</v>
      </c>
      <c r="R9" s="71"/>
      <c r="S9" s="73">
        <v>0.85940000000000005</v>
      </c>
      <c r="T9" s="73"/>
      <c r="U9" s="73">
        <v>2.1017999999999999</v>
      </c>
      <c r="V9" s="7"/>
      <c r="W9" s="5"/>
      <c r="X9" s="6"/>
      <c r="Y9" s="11"/>
      <c r="Z9" s="10"/>
      <c r="AA9" s="10"/>
      <c r="AB9" s="4"/>
      <c r="AC9" s="4"/>
      <c r="AD9" s="4"/>
      <c r="AE9" s="4"/>
      <c r="AF9" s="4"/>
      <c r="AG9" s="8"/>
      <c r="AH9" s="8"/>
      <c r="AI9" s="8"/>
      <c r="AJ9" s="8" t="s">
        <v>5636</v>
      </c>
      <c r="AK9" s="8"/>
      <c r="AL9" s="141">
        <v>386</v>
      </c>
      <c r="AM9" s="142">
        <v>9.7114999999999991</v>
      </c>
      <c r="AN9" s="142">
        <v>3.9525000000000001</v>
      </c>
      <c r="AO9" s="4" t="s">
        <v>6055</v>
      </c>
      <c r="AP9" s="4" t="s">
        <v>6145</v>
      </c>
      <c r="AQ9" s="4" t="s">
        <v>8303</v>
      </c>
      <c r="AR9" s="4" t="s">
        <v>7868</v>
      </c>
      <c r="AS9" s="4"/>
    </row>
    <row r="10" spans="1:45" customFormat="1">
      <c r="A10" s="4" t="s">
        <v>4643</v>
      </c>
      <c r="B10" s="4" t="s">
        <v>6072</v>
      </c>
      <c r="C10" s="4" t="s">
        <v>95</v>
      </c>
      <c r="D10" s="4" t="s">
        <v>116</v>
      </c>
      <c r="E10" s="4" t="s">
        <v>2383</v>
      </c>
      <c r="F10" s="4" t="s">
        <v>2384</v>
      </c>
      <c r="G10" s="14">
        <v>37.689697000000002</v>
      </c>
      <c r="H10" s="14">
        <v>-6.5558949999999996</v>
      </c>
      <c r="I10" s="4" t="s">
        <v>8606</v>
      </c>
      <c r="J10" s="4" t="s">
        <v>2372</v>
      </c>
      <c r="K10" s="4" t="s">
        <v>6070</v>
      </c>
      <c r="L10" s="4"/>
      <c r="M10" s="71">
        <v>18.2029</v>
      </c>
      <c r="N10" s="71"/>
      <c r="O10" s="71">
        <v>15.6258</v>
      </c>
      <c r="P10" s="71"/>
      <c r="Q10" s="71">
        <v>38.253100000000003</v>
      </c>
      <c r="R10" s="71"/>
      <c r="S10" s="73">
        <v>0.85840000000000005</v>
      </c>
      <c r="T10" s="73"/>
      <c r="U10" s="73">
        <v>2.1015000000000001</v>
      </c>
      <c r="V10" s="7"/>
      <c r="W10" s="5"/>
      <c r="X10" s="6"/>
      <c r="Y10" s="11"/>
      <c r="Z10" s="10"/>
      <c r="AA10" s="10"/>
      <c r="AB10" s="4"/>
      <c r="AC10" s="4"/>
      <c r="AD10" s="4"/>
      <c r="AE10" s="4"/>
      <c r="AF10" s="4"/>
      <c r="AG10" s="8"/>
      <c r="AH10" s="8"/>
      <c r="AI10" s="8"/>
      <c r="AJ10" s="8" t="s">
        <v>5636</v>
      </c>
      <c r="AK10" s="8"/>
      <c r="AL10" s="141">
        <v>363</v>
      </c>
      <c r="AM10" s="142">
        <v>9.6774000000000004</v>
      </c>
      <c r="AN10" s="142">
        <v>3.9512999999999998</v>
      </c>
      <c r="AO10" s="4" t="s">
        <v>6055</v>
      </c>
      <c r="AP10" s="4" t="s">
        <v>6145</v>
      </c>
      <c r="AQ10" s="4" t="s">
        <v>8303</v>
      </c>
      <c r="AR10" s="4" t="s">
        <v>7868</v>
      </c>
      <c r="AS10" s="4"/>
    </row>
    <row r="11" spans="1:45" customFormat="1">
      <c r="A11" s="4" t="s">
        <v>4644</v>
      </c>
      <c r="B11" s="4" t="s">
        <v>6074</v>
      </c>
      <c r="C11" s="4" t="s">
        <v>95</v>
      </c>
      <c r="D11" s="4" t="s">
        <v>116</v>
      </c>
      <c r="E11" s="4" t="s">
        <v>2383</v>
      </c>
      <c r="F11" s="4" t="s">
        <v>2384</v>
      </c>
      <c r="G11" s="14">
        <v>37.689697000000002</v>
      </c>
      <c r="H11" s="14">
        <v>-6.5558949999999996</v>
      </c>
      <c r="I11" s="4" t="s">
        <v>8606</v>
      </c>
      <c r="J11" s="4" t="s">
        <v>2372</v>
      </c>
      <c r="K11" s="4" t="s">
        <v>6070</v>
      </c>
      <c r="L11" s="4"/>
      <c r="M11" s="71">
        <v>18.1831</v>
      </c>
      <c r="N11" s="71"/>
      <c r="O11" s="71">
        <v>15.627700000000001</v>
      </c>
      <c r="P11" s="71"/>
      <c r="Q11" s="71">
        <v>38.218899999999998</v>
      </c>
      <c r="R11" s="71"/>
      <c r="S11" s="73">
        <v>0.85950000000000004</v>
      </c>
      <c r="T11" s="73"/>
      <c r="U11" s="73">
        <v>2.1019000000000001</v>
      </c>
      <c r="V11" s="7"/>
      <c r="W11" s="5"/>
      <c r="X11" s="6"/>
      <c r="Y11" s="11"/>
      <c r="Z11" s="10"/>
      <c r="AA11" s="10"/>
      <c r="AB11" s="4"/>
      <c r="AC11" s="4"/>
      <c r="AD11" s="4"/>
      <c r="AE11" s="4"/>
      <c r="AF11" s="4"/>
      <c r="AG11" s="8"/>
      <c r="AH11" s="8"/>
      <c r="AI11" s="8"/>
      <c r="AJ11" s="8" t="s">
        <v>5636</v>
      </c>
      <c r="AK11" s="8"/>
      <c r="AL11" s="141">
        <v>382</v>
      </c>
      <c r="AM11" s="142">
        <v>9.69</v>
      </c>
      <c r="AN11" s="142">
        <v>3.9466999999999999</v>
      </c>
      <c r="AO11" s="4" t="s">
        <v>6055</v>
      </c>
      <c r="AP11" s="4" t="s">
        <v>6145</v>
      </c>
      <c r="AQ11" s="4" t="s">
        <v>8303</v>
      </c>
      <c r="AR11" s="4" t="s">
        <v>7868</v>
      </c>
      <c r="AS11" s="4"/>
    </row>
    <row r="12" spans="1:45" customFormat="1">
      <c r="A12" s="4" t="s">
        <v>4645</v>
      </c>
      <c r="B12" s="4" t="s">
        <v>6076</v>
      </c>
      <c r="C12" s="4" t="s">
        <v>95</v>
      </c>
      <c r="D12" s="4" t="s">
        <v>116</v>
      </c>
      <c r="E12" s="4" t="s">
        <v>2383</v>
      </c>
      <c r="F12" s="4" t="s">
        <v>2384</v>
      </c>
      <c r="G12" s="14">
        <v>37.689697000000002</v>
      </c>
      <c r="H12" s="14">
        <v>-6.5558949999999996</v>
      </c>
      <c r="I12" s="4" t="s">
        <v>8606</v>
      </c>
      <c r="J12" s="4" t="s">
        <v>2372</v>
      </c>
      <c r="K12" s="4" t="s">
        <v>6070</v>
      </c>
      <c r="L12" s="4"/>
      <c r="M12" s="71">
        <v>18.390999999999998</v>
      </c>
      <c r="N12" s="71"/>
      <c r="O12" s="71">
        <v>15.661899999999999</v>
      </c>
      <c r="P12" s="71"/>
      <c r="Q12" s="71">
        <v>38.556899999999999</v>
      </c>
      <c r="R12" s="71"/>
      <c r="S12" s="73">
        <v>0.85160000000000002</v>
      </c>
      <c r="T12" s="73"/>
      <c r="U12" s="73">
        <v>2.0964999999999998</v>
      </c>
      <c r="V12" s="7"/>
      <c r="W12" s="5"/>
      <c r="X12" s="6"/>
      <c r="Y12" s="11"/>
      <c r="Z12" s="10"/>
      <c r="AA12" s="10"/>
      <c r="AB12" s="4"/>
      <c r="AC12" s="4"/>
      <c r="AD12" s="4"/>
      <c r="AE12" s="4"/>
      <c r="AF12" s="4"/>
      <c r="AG12" s="8"/>
      <c r="AH12" s="8"/>
      <c r="AI12" s="8"/>
      <c r="AJ12" s="8" t="s">
        <v>5636</v>
      </c>
      <c r="AK12" s="8"/>
      <c r="AL12" s="141">
        <v>291</v>
      </c>
      <c r="AM12" s="142">
        <v>9.7759999999999998</v>
      </c>
      <c r="AN12" s="142">
        <v>3.9994999999999998</v>
      </c>
      <c r="AO12" s="4" t="s">
        <v>6055</v>
      </c>
      <c r="AP12" s="4" t="s">
        <v>6145</v>
      </c>
      <c r="AQ12" s="4" t="s">
        <v>8303</v>
      </c>
      <c r="AR12" s="4" t="s">
        <v>7868</v>
      </c>
      <c r="AS12" s="4"/>
    </row>
    <row r="13" spans="1:45" customFormat="1">
      <c r="A13" s="4" t="s">
        <v>4646</v>
      </c>
      <c r="B13" s="4" t="s">
        <v>6078</v>
      </c>
      <c r="C13" s="4" t="s">
        <v>95</v>
      </c>
      <c r="D13" s="4" t="s">
        <v>116</v>
      </c>
      <c r="E13" s="4" t="s">
        <v>2383</v>
      </c>
      <c r="F13" s="4" t="s">
        <v>2384</v>
      </c>
      <c r="G13" s="14">
        <v>37.689697000000002</v>
      </c>
      <c r="H13" s="14">
        <v>-6.5558949999999996</v>
      </c>
      <c r="I13" s="4" t="s">
        <v>8606</v>
      </c>
      <c r="J13" s="4" t="s">
        <v>2372</v>
      </c>
      <c r="K13" s="4" t="s">
        <v>6070</v>
      </c>
      <c r="L13" s="4"/>
      <c r="M13" s="71">
        <v>18.2027</v>
      </c>
      <c r="N13" s="71"/>
      <c r="O13" s="71">
        <v>15.630599999999999</v>
      </c>
      <c r="P13" s="71"/>
      <c r="Q13" s="71">
        <v>38.246099999999998</v>
      </c>
      <c r="R13" s="71"/>
      <c r="S13" s="73">
        <v>0.85870000000000002</v>
      </c>
      <c r="T13" s="73"/>
      <c r="U13" s="73">
        <v>2.1011000000000002</v>
      </c>
      <c r="V13" s="7"/>
      <c r="W13" s="5"/>
      <c r="X13" s="6"/>
      <c r="Y13" s="11"/>
      <c r="Z13" s="10"/>
      <c r="AA13" s="10"/>
      <c r="AB13" s="4"/>
      <c r="AC13" s="4"/>
      <c r="AD13" s="4"/>
      <c r="AE13" s="4"/>
      <c r="AF13" s="4"/>
      <c r="AG13" s="8"/>
      <c r="AH13" s="8"/>
      <c r="AI13" s="8"/>
      <c r="AJ13" s="8" t="s">
        <v>5636</v>
      </c>
      <c r="AK13" s="8"/>
      <c r="AL13" s="141">
        <v>372</v>
      </c>
      <c r="AM13" s="142">
        <v>9.6966999999999999</v>
      </c>
      <c r="AN13" s="142">
        <v>3.9491999999999998</v>
      </c>
      <c r="AO13" s="4" t="s">
        <v>6055</v>
      </c>
      <c r="AP13" s="4" t="s">
        <v>6145</v>
      </c>
      <c r="AQ13" s="4" t="s">
        <v>8303</v>
      </c>
      <c r="AR13" s="4" t="s">
        <v>7868</v>
      </c>
      <c r="AS13" s="4"/>
    </row>
    <row r="14" spans="1:45" customFormat="1">
      <c r="A14" s="4" t="s">
        <v>4647</v>
      </c>
      <c r="B14" s="4" t="s">
        <v>6080</v>
      </c>
      <c r="C14" s="4" t="s">
        <v>95</v>
      </c>
      <c r="D14" s="4" t="s">
        <v>116</v>
      </c>
      <c r="E14" s="4" t="s">
        <v>2383</v>
      </c>
      <c r="F14" s="4" t="s">
        <v>2384</v>
      </c>
      <c r="G14" s="14">
        <v>37.689697000000002</v>
      </c>
      <c r="H14" s="14">
        <v>-6.5558949999999996</v>
      </c>
      <c r="I14" s="4" t="s">
        <v>8606</v>
      </c>
      <c r="J14" s="4" t="s">
        <v>2372</v>
      </c>
      <c r="K14" s="4" t="s">
        <v>6070</v>
      </c>
      <c r="L14" s="4"/>
      <c r="M14" s="71">
        <v>18.333100000000002</v>
      </c>
      <c r="N14" s="71"/>
      <c r="O14" s="71">
        <v>15.653600000000001</v>
      </c>
      <c r="P14" s="71"/>
      <c r="Q14" s="71">
        <v>38.450499999999998</v>
      </c>
      <c r="R14" s="71"/>
      <c r="S14" s="73">
        <v>0.8538</v>
      </c>
      <c r="T14" s="73"/>
      <c r="U14" s="73">
        <v>2.0973000000000002</v>
      </c>
      <c r="V14" s="7"/>
      <c r="W14" s="5"/>
      <c r="X14" s="6"/>
      <c r="Y14" s="11"/>
      <c r="Z14" s="10"/>
      <c r="AA14" s="10"/>
      <c r="AB14" s="4"/>
      <c r="AC14" s="4"/>
      <c r="AD14" s="4"/>
      <c r="AE14" s="4"/>
      <c r="AF14" s="4"/>
      <c r="AG14" s="8"/>
      <c r="AH14" s="8"/>
      <c r="AI14" s="8"/>
      <c r="AJ14" s="8" t="s">
        <v>5636</v>
      </c>
      <c r="AK14" s="8"/>
      <c r="AL14" s="141">
        <v>319</v>
      </c>
      <c r="AM14" s="142">
        <v>9.7566000000000006</v>
      </c>
      <c r="AN14" s="142">
        <v>3.9790999999999999</v>
      </c>
      <c r="AO14" s="4" t="s">
        <v>6055</v>
      </c>
      <c r="AP14" s="4" t="s">
        <v>6145</v>
      </c>
      <c r="AQ14" s="4" t="s">
        <v>8303</v>
      </c>
      <c r="AR14" s="4" t="s">
        <v>7868</v>
      </c>
      <c r="AS14" s="4"/>
    </row>
    <row r="15" spans="1:45" customFormat="1">
      <c r="A15" s="4" t="s">
        <v>4648</v>
      </c>
      <c r="B15" s="4" t="s">
        <v>6082</v>
      </c>
      <c r="C15" s="4" t="s">
        <v>95</v>
      </c>
      <c r="D15" s="4" t="s">
        <v>116</v>
      </c>
      <c r="E15" s="4" t="s">
        <v>2383</v>
      </c>
      <c r="F15" s="4" t="s">
        <v>2384</v>
      </c>
      <c r="G15" s="14">
        <v>37.689697000000002</v>
      </c>
      <c r="H15" s="14">
        <v>-6.5558949999999996</v>
      </c>
      <c r="I15" s="4" t="s">
        <v>8606</v>
      </c>
      <c r="J15" s="4" t="s">
        <v>2372</v>
      </c>
      <c r="K15" s="4" t="s">
        <v>6070</v>
      </c>
      <c r="L15" s="4"/>
      <c r="M15" s="71">
        <v>18.369800000000001</v>
      </c>
      <c r="N15" s="71"/>
      <c r="O15" s="71">
        <v>15.6591</v>
      </c>
      <c r="P15" s="71"/>
      <c r="Q15" s="71">
        <v>38.512099999999997</v>
      </c>
      <c r="R15" s="71"/>
      <c r="S15" s="73">
        <v>0.85240000000000005</v>
      </c>
      <c r="T15" s="73"/>
      <c r="U15" s="73">
        <v>2.0964999999999998</v>
      </c>
      <c r="V15" s="7"/>
      <c r="W15" s="5"/>
      <c r="X15" s="6"/>
      <c r="Y15" s="11"/>
      <c r="Z15" s="10"/>
      <c r="AA15" s="10"/>
      <c r="AB15" s="4"/>
      <c r="AC15" s="4"/>
      <c r="AD15" s="4"/>
      <c r="AE15" s="4"/>
      <c r="AF15" s="4"/>
      <c r="AG15" s="8"/>
      <c r="AH15" s="8"/>
      <c r="AI15" s="8"/>
      <c r="AJ15" s="8" t="s">
        <v>5636</v>
      </c>
      <c r="AK15" s="8"/>
      <c r="AL15" s="141">
        <v>302</v>
      </c>
      <c r="AM15" s="142">
        <v>9.7698</v>
      </c>
      <c r="AN15" s="142">
        <v>3.9889999999999999</v>
      </c>
      <c r="AO15" s="4" t="s">
        <v>6055</v>
      </c>
      <c r="AP15" s="4" t="s">
        <v>6145</v>
      </c>
      <c r="AQ15" s="4" t="s">
        <v>8303</v>
      </c>
      <c r="AR15" s="4" t="s">
        <v>7868</v>
      </c>
      <c r="AS15" s="4"/>
    </row>
    <row r="16" spans="1:45" customFormat="1">
      <c r="A16" s="4" t="s">
        <v>4649</v>
      </c>
      <c r="B16" s="4" t="s">
        <v>6084</v>
      </c>
      <c r="C16" s="4" t="s">
        <v>95</v>
      </c>
      <c r="D16" s="4" t="s">
        <v>116</v>
      </c>
      <c r="E16" s="4" t="s">
        <v>2383</v>
      </c>
      <c r="F16" s="4" t="s">
        <v>2384</v>
      </c>
      <c r="G16" s="14">
        <v>37.689697000000002</v>
      </c>
      <c r="H16" s="14">
        <v>-6.5558949999999996</v>
      </c>
      <c r="I16" s="4" t="s">
        <v>8606</v>
      </c>
      <c r="J16" s="4" t="s">
        <v>2372</v>
      </c>
      <c r="K16" s="4" t="s">
        <v>6070</v>
      </c>
      <c r="L16" s="4"/>
      <c r="M16" s="71">
        <v>18.201699999999999</v>
      </c>
      <c r="N16" s="71"/>
      <c r="O16" s="71">
        <v>15.632199999999999</v>
      </c>
      <c r="P16" s="71"/>
      <c r="Q16" s="71">
        <v>38.250300000000003</v>
      </c>
      <c r="R16" s="71"/>
      <c r="S16" s="73">
        <v>0.85880000000000001</v>
      </c>
      <c r="T16" s="73"/>
      <c r="U16" s="73">
        <v>2.1015000000000001</v>
      </c>
      <c r="V16" s="7"/>
      <c r="W16" s="5"/>
      <c r="X16" s="6"/>
      <c r="Y16" s="11"/>
      <c r="Z16" s="10"/>
      <c r="AA16" s="10"/>
      <c r="AB16" s="4"/>
      <c r="AC16" s="4"/>
      <c r="AD16" s="4"/>
      <c r="AE16" s="4"/>
      <c r="AF16" s="4"/>
      <c r="AG16" s="8"/>
      <c r="AH16" s="8"/>
      <c r="AI16" s="8"/>
      <c r="AJ16" s="8" t="s">
        <v>5636</v>
      </c>
      <c r="AK16" s="8"/>
      <c r="AL16" s="141">
        <v>376</v>
      </c>
      <c r="AM16" s="142">
        <v>9.7034000000000002</v>
      </c>
      <c r="AN16" s="142">
        <v>3.9527999999999999</v>
      </c>
      <c r="AO16" s="4" t="s">
        <v>6055</v>
      </c>
      <c r="AP16" s="4" t="s">
        <v>6145</v>
      </c>
      <c r="AQ16" s="4" t="s">
        <v>8303</v>
      </c>
      <c r="AR16" s="4" t="s">
        <v>7868</v>
      </c>
      <c r="AS16" s="4"/>
    </row>
    <row r="17" spans="1:45" customFormat="1">
      <c r="A17" s="4" t="s">
        <v>4650</v>
      </c>
      <c r="B17" s="4" t="s">
        <v>6086</v>
      </c>
      <c r="C17" s="4" t="s">
        <v>95</v>
      </c>
      <c r="D17" s="4" t="s">
        <v>116</v>
      </c>
      <c r="E17" s="4" t="s">
        <v>2383</v>
      </c>
      <c r="F17" s="4" t="s">
        <v>2384</v>
      </c>
      <c r="G17" s="14">
        <v>37.689697000000002</v>
      </c>
      <c r="H17" s="14">
        <v>-6.5558949999999996</v>
      </c>
      <c r="I17" s="4" t="s">
        <v>8606</v>
      </c>
      <c r="J17" s="4" t="s">
        <v>2372</v>
      </c>
      <c r="K17" s="4" t="s">
        <v>6070</v>
      </c>
      <c r="L17" s="4"/>
      <c r="M17" s="71">
        <v>18.3918</v>
      </c>
      <c r="N17" s="71"/>
      <c r="O17" s="71">
        <v>15.652200000000001</v>
      </c>
      <c r="P17" s="71"/>
      <c r="Q17" s="71">
        <v>38.528199999999998</v>
      </c>
      <c r="R17" s="71"/>
      <c r="S17" s="73">
        <v>0.85099999999999998</v>
      </c>
      <c r="T17" s="73"/>
      <c r="U17" s="73">
        <v>2.0949</v>
      </c>
      <c r="V17" s="7"/>
      <c r="W17" s="5"/>
      <c r="X17" s="6"/>
      <c r="Y17" s="11"/>
      <c r="Z17" s="10"/>
      <c r="AA17" s="10"/>
      <c r="AB17" s="4"/>
      <c r="AC17" s="4"/>
      <c r="AD17" s="4"/>
      <c r="AE17" s="4"/>
      <c r="AF17" s="4"/>
      <c r="AG17" s="8"/>
      <c r="AH17" s="8"/>
      <c r="AI17" s="8"/>
      <c r="AJ17" s="8" t="s">
        <v>5636</v>
      </c>
      <c r="AK17" s="8"/>
      <c r="AL17" s="141">
        <v>272</v>
      </c>
      <c r="AM17" s="142">
        <v>9.7373999999999992</v>
      </c>
      <c r="AN17" s="142">
        <v>3.9803000000000002</v>
      </c>
      <c r="AO17" s="4" t="s">
        <v>6055</v>
      </c>
      <c r="AP17" s="4" t="s">
        <v>6145</v>
      </c>
      <c r="AQ17" s="4" t="s">
        <v>8303</v>
      </c>
      <c r="AR17" s="4" t="s">
        <v>7868</v>
      </c>
      <c r="AS17" s="4"/>
    </row>
    <row r="18" spans="1:45" customFormat="1">
      <c r="A18" s="4" t="s">
        <v>4651</v>
      </c>
      <c r="B18" s="4" t="s">
        <v>6088</v>
      </c>
      <c r="C18" s="4" t="s">
        <v>95</v>
      </c>
      <c r="D18" s="4" t="s">
        <v>116</v>
      </c>
      <c r="E18" s="4" t="s">
        <v>2383</v>
      </c>
      <c r="F18" s="4" t="s">
        <v>2384</v>
      </c>
      <c r="G18" s="14">
        <v>37.689697000000002</v>
      </c>
      <c r="H18" s="14">
        <v>-6.5558949999999996</v>
      </c>
      <c r="I18" s="4" t="s">
        <v>8606</v>
      </c>
      <c r="J18" s="4" t="s">
        <v>2372</v>
      </c>
      <c r="K18" s="4" t="s">
        <v>6089</v>
      </c>
      <c r="L18" s="4"/>
      <c r="M18" s="71">
        <v>18.4314</v>
      </c>
      <c r="N18" s="71"/>
      <c r="O18" s="71">
        <v>15.6541</v>
      </c>
      <c r="P18" s="71"/>
      <c r="Q18" s="71">
        <v>38.575699999999998</v>
      </c>
      <c r="R18" s="71"/>
      <c r="S18" s="73">
        <v>0.84930000000000005</v>
      </c>
      <c r="T18" s="73"/>
      <c r="U18" s="73">
        <v>2.0929000000000002</v>
      </c>
      <c r="V18" s="7"/>
      <c r="W18" s="5"/>
      <c r="X18" s="6"/>
      <c r="Y18" s="11"/>
      <c r="Z18" s="10"/>
      <c r="AA18" s="10"/>
      <c r="AB18" s="4"/>
      <c r="AC18" s="4"/>
      <c r="AD18" s="4"/>
      <c r="AE18" s="4"/>
      <c r="AF18" s="4"/>
      <c r="AG18" s="8"/>
      <c r="AH18" s="8"/>
      <c r="AI18" s="8"/>
      <c r="AJ18" s="8" t="s">
        <v>5636</v>
      </c>
      <c r="AK18" s="8"/>
      <c r="AL18" s="141">
        <v>247</v>
      </c>
      <c r="AM18" s="142">
        <v>9.7359000000000009</v>
      </c>
      <c r="AN18" s="142">
        <v>3.9794</v>
      </c>
      <c r="AO18" s="4" t="s">
        <v>6055</v>
      </c>
      <c r="AP18" s="4" t="s">
        <v>6145</v>
      </c>
      <c r="AQ18" s="4" t="s">
        <v>8303</v>
      </c>
      <c r="AR18" s="4" t="s">
        <v>7868</v>
      </c>
      <c r="AS18" s="4"/>
    </row>
    <row r="19" spans="1:45" customFormat="1">
      <c r="A19" s="4" t="s">
        <v>4652</v>
      </c>
      <c r="B19" s="4" t="s">
        <v>6091</v>
      </c>
      <c r="C19" s="4" t="s">
        <v>95</v>
      </c>
      <c r="D19" s="4" t="s">
        <v>116</v>
      </c>
      <c r="E19" s="4" t="s">
        <v>2383</v>
      </c>
      <c r="F19" s="4" t="s">
        <v>2384</v>
      </c>
      <c r="G19" s="14">
        <v>37.689697000000002</v>
      </c>
      <c r="H19" s="14">
        <v>-6.5558949999999996</v>
      </c>
      <c r="I19" s="4" t="s">
        <v>8606</v>
      </c>
      <c r="J19" s="4" t="s">
        <v>2372</v>
      </c>
      <c r="K19" s="4" t="s">
        <v>6089</v>
      </c>
      <c r="L19" s="4"/>
      <c r="M19" s="71">
        <v>18.410799999999998</v>
      </c>
      <c r="N19" s="71"/>
      <c r="O19" s="71">
        <v>15.6539</v>
      </c>
      <c r="P19" s="71"/>
      <c r="Q19" s="71">
        <v>38.555199999999999</v>
      </c>
      <c r="R19" s="71"/>
      <c r="S19" s="73">
        <v>0.85029999999999994</v>
      </c>
      <c r="T19" s="73"/>
      <c r="U19" s="73">
        <v>2.0941999999999998</v>
      </c>
      <c r="V19" s="7"/>
      <c r="W19" s="5"/>
      <c r="X19" s="6"/>
      <c r="Y19" s="11"/>
      <c r="Z19" s="10"/>
      <c r="AA19" s="10"/>
      <c r="AB19" s="4"/>
      <c r="AC19" s="4"/>
      <c r="AD19" s="4"/>
      <c r="AE19" s="4"/>
      <c r="AF19" s="4"/>
      <c r="AG19" s="8"/>
      <c r="AH19" s="8"/>
      <c r="AI19" s="8"/>
      <c r="AJ19" s="8" t="s">
        <v>5636</v>
      </c>
      <c r="AK19" s="8"/>
      <c r="AL19" s="141">
        <v>262</v>
      </c>
      <c r="AM19" s="142">
        <v>9.7398000000000007</v>
      </c>
      <c r="AN19" s="142">
        <v>3.9824000000000002</v>
      </c>
      <c r="AO19" s="4" t="s">
        <v>6055</v>
      </c>
      <c r="AP19" s="4" t="s">
        <v>6145</v>
      </c>
      <c r="AQ19" s="4" t="s">
        <v>8303</v>
      </c>
      <c r="AR19" s="4" t="s">
        <v>7868</v>
      </c>
      <c r="AS19" s="4"/>
    </row>
    <row r="20" spans="1:45" customFormat="1">
      <c r="A20" s="4" t="s">
        <v>4653</v>
      </c>
      <c r="B20" s="4" t="s">
        <v>6093</v>
      </c>
      <c r="C20" s="4" t="s">
        <v>95</v>
      </c>
      <c r="D20" s="4" t="s">
        <v>116</v>
      </c>
      <c r="E20" s="4" t="s">
        <v>2383</v>
      </c>
      <c r="F20" s="4" t="s">
        <v>2384</v>
      </c>
      <c r="G20" s="14">
        <v>37.689697000000002</v>
      </c>
      <c r="H20" s="14">
        <v>-6.5558949999999996</v>
      </c>
      <c r="I20" s="4" t="s">
        <v>8606</v>
      </c>
      <c r="J20" s="4" t="s">
        <v>2372</v>
      </c>
      <c r="K20" s="4" t="s">
        <v>6089</v>
      </c>
      <c r="L20" s="4"/>
      <c r="M20" s="71">
        <v>18.422599999999999</v>
      </c>
      <c r="N20" s="71"/>
      <c r="O20" s="71">
        <v>15.6576</v>
      </c>
      <c r="P20" s="71"/>
      <c r="Q20" s="71">
        <v>38.571199999999997</v>
      </c>
      <c r="R20" s="71"/>
      <c r="S20" s="73">
        <v>0.84989999999999999</v>
      </c>
      <c r="T20" s="73"/>
      <c r="U20" s="73">
        <v>2.0937000000000001</v>
      </c>
      <c r="V20" s="7"/>
      <c r="W20" s="5"/>
      <c r="X20" s="6"/>
      <c r="Y20" s="11"/>
      <c r="Z20" s="10"/>
      <c r="AA20" s="10"/>
      <c r="AB20" s="4"/>
      <c r="AC20" s="4"/>
      <c r="AD20" s="4"/>
      <c r="AE20" s="4"/>
      <c r="AF20" s="4"/>
      <c r="AG20" s="8"/>
      <c r="AH20" s="8"/>
      <c r="AI20" s="8"/>
      <c r="AJ20" s="8" t="s">
        <v>5636</v>
      </c>
      <c r="AK20" s="8"/>
      <c r="AL20" s="141">
        <v>260</v>
      </c>
      <c r="AM20" s="142">
        <v>9.7516999999999996</v>
      </c>
      <c r="AN20" s="142">
        <v>3.9842</v>
      </c>
      <c r="AO20" s="4" t="s">
        <v>6055</v>
      </c>
      <c r="AP20" s="4" t="s">
        <v>6145</v>
      </c>
      <c r="AQ20" s="4" t="s">
        <v>8303</v>
      </c>
      <c r="AR20" s="4" t="s">
        <v>7868</v>
      </c>
      <c r="AS20" s="4"/>
    </row>
    <row r="21" spans="1:45" customFormat="1">
      <c r="A21" s="4" t="s">
        <v>4654</v>
      </c>
      <c r="B21" s="4" t="s">
        <v>6095</v>
      </c>
      <c r="C21" s="4" t="s">
        <v>95</v>
      </c>
      <c r="D21" s="4" t="s">
        <v>116</v>
      </c>
      <c r="E21" s="4" t="s">
        <v>2383</v>
      </c>
      <c r="F21" s="4" t="s">
        <v>2384</v>
      </c>
      <c r="G21" s="14">
        <v>37.689697000000002</v>
      </c>
      <c r="H21" s="14">
        <v>-6.5558949999999996</v>
      </c>
      <c r="I21" s="4" t="s">
        <v>8606</v>
      </c>
      <c r="J21" s="4" t="s">
        <v>2372</v>
      </c>
      <c r="K21" s="4" t="s">
        <v>6089</v>
      </c>
      <c r="L21" s="4"/>
      <c r="M21" s="71">
        <v>18.4193</v>
      </c>
      <c r="N21" s="71"/>
      <c r="O21" s="71">
        <v>15.6646</v>
      </c>
      <c r="P21" s="71"/>
      <c r="Q21" s="71">
        <v>38.587000000000003</v>
      </c>
      <c r="R21" s="71"/>
      <c r="S21" s="73">
        <v>0.85040000000000004</v>
      </c>
      <c r="T21" s="73"/>
      <c r="U21" s="73">
        <v>2.0949</v>
      </c>
      <c r="V21" s="7"/>
      <c r="W21" s="5"/>
      <c r="X21" s="6"/>
      <c r="Y21" s="11"/>
      <c r="Z21" s="10"/>
      <c r="AA21" s="10"/>
      <c r="AB21" s="4"/>
      <c r="AC21" s="4"/>
      <c r="AD21" s="4"/>
      <c r="AE21" s="4"/>
      <c r="AF21" s="4"/>
      <c r="AG21" s="8"/>
      <c r="AH21" s="8"/>
      <c r="AI21" s="8"/>
      <c r="AJ21" s="8" t="s">
        <v>5636</v>
      </c>
      <c r="AK21" s="8"/>
      <c r="AL21" s="141">
        <v>276</v>
      </c>
      <c r="AM21" s="142">
        <v>9.7800999999999991</v>
      </c>
      <c r="AN21" s="142">
        <v>3.9973000000000001</v>
      </c>
      <c r="AO21" s="4" t="s">
        <v>6055</v>
      </c>
      <c r="AP21" s="4" t="s">
        <v>6145</v>
      </c>
      <c r="AQ21" s="4" t="s">
        <v>8303</v>
      </c>
      <c r="AR21" s="4" t="s">
        <v>7868</v>
      </c>
      <c r="AS21" s="4"/>
    </row>
    <row r="22" spans="1:45" customFormat="1">
      <c r="A22" s="4" t="s">
        <v>4655</v>
      </c>
      <c r="B22" s="4" t="s">
        <v>6097</v>
      </c>
      <c r="C22" s="4" t="s">
        <v>95</v>
      </c>
      <c r="D22" s="4" t="s">
        <v>116</v>
      </c>
      <c r="E22" s="4" t="s">
        <v>2383</v>
      </c>
      <c r="F22" s="4" t="s">
        <v>2384</v>
      </c>
      <c r="G22" s="14">
        <v>37.689697000000002</v>
      </c>
      <c r="H22" s="14">
        <v>-6.5558949999999996</v>
      </c>
      <c r="I22" s="4" t="s">
        <v>8606</v>
      </c>
      <c r="J22" s="4" t="s">
        <v>2372</v>
      </c>
      <c r="K22" s="4" t="s">
        <v>6089</v>
      </c>
      <c r="L22" s="4"/>
      <c r="M22" s="71">
        <v>18.385999999999999</v>
      </c>
      <c r="N22" s="71"/>
      <c r="O22" s="71">
        <v>15.659599999999999</v>
      </c>
      <c r="P22" s="71"/>
      <c r="Q22" s="71">
        <v>38.538200000000003</v>
      </c>
      <c r="R22" s="71"/>
      <c r="S22" s="73">
        <v>0.85170000000000001</v>
      </c>
      <c r="T22" s="73"/>
      <c r="U22" s="73">
        <v>2.0960999999999999</v>
      </c>
      <c r="V22" s="7"/>
      <c r="W22" s="5"/>
      <c r="X22" s="6"/>
      <c r="Y22" s="11"/>
      <c r="Z22" s="10"/>
      <c r="AA22" s="10"/>
      <c r="AB22" s="4"/>
      <c r="AC22" s="4"/>
      <c r="AD22" s="4"/>
      <c r="AE22" s="4"/>
      <c r="AF22" s="4"/>
      <c r="AG22" s="8"/>
      <c r="AH22" s="8"/>
      <c r="AI22" s="8"/>
      <c r="AJ22" s="8" t="s">
        <v>5636</v>
      </c>
      <c r="AK22" s="8"/>
      <c r="AL22" s="141">
        <v>291</v>
      </c>
      <c r="AM22" s="142">
        <v>9.7680000000000007</v>
      </c>
      <c r="AN22" s="142">
        <v>3.9921000000000002</v>
      </c>
      <c r="AO22" s="4" t="s">
        <v>6055</v>
      </c>
      <c r="AP22" s="4" t="s">
        <v>6145</v>
      </c>
      <c r="AQ22" s="4" t="s">
        <v>8303</v>
      </c>
      <c r="AR22" s="4" t="s">
        <v>7868</v>
      </c>
      <c r="AS22" s="4"/>
    </row>
    <row r="23" spans="1:45" customFormat="1">
      <c r="A23" s="4" t="s">
        <v>4656</v>
      </c>
      <c r="B23" s="4" t="s">
        <v>6099</v>
      </c>
      <c r="C23" s="4" t="s">
        <v>95</v>
      </c>
      <c r="D23" s="4" t="s">
        <v>116</v>
      </c>
      <c r="E23" s="4" t="s">
        <v>2383</v>
      </c>
      <c r="F23" s="4" t="s">
        <v>2384</v>
      </c>
      <c r="G23" s="14">
        <v>37.689697000000002</v>
      </c>
      <c r="H23" s="14">
        <v>-6.5558949999999996</v>
      </c>
      <c r="I23" s="4" t="s">
        <v>8606</v>
      </c>
      <c r="J23" s="4" t="s">
        <v>2372</v>
      </c>
      <c r="K23" s="4" t="s">
        <v>6089</v>
      </c>
      <c r="L23" s="4"/>
      <c r="M23" s="71">
        <v>18.376200000000001</v>
      </c>
      <c r="N23" s="71"/>
      <c r="O23" s="71">
        <v>15.654999999999999</v>
      </c>
      <c r="P23" s="71"/>
      <c r="Q23" s="71">
        <v>38.511899999999997</v>
      </c>
      <c r="R23" s="71"/>
      <c r="S23" s="73">
        <v>0.85189999999999999</v>
      </c>
      <c r="T23" s="73"/>
      <c r="U23" s="73">
        <v>2.0956999999999999</v>
      </c>
      <c r="V23" s="7"/>
      <c r="W23" s="5"/>
      <c r="X23" s="6"/>
      <c r="Y23" s="11"/>
      <c r="Z23" s="10"/>
      <c r="AA23" s="10"/>
      <c r="AB23" s="4"/>
      <c r="AC23" s="4"/>
      <c r="AD23" s="4"/>
      <c r="AE23" s="4"/>
      <c r="AF23" s="4"/>
      <c r="AG23" s="8"/>
      <c r="AH23" s="8"/>
      <c r="AI23" s="8"/>
      <c r="AJ23" s="8" t="s">
        <v>5636</v>
      </c>
      <c r="AK23" s="8"/>
      <c r="AL23" s="141">
        <v>289</v>
      </c>
      <c r="AM23" s="142">
        <v>9.7521000000000004</v>
      </c>
      <c r="AN23" s="142">
        <v>3.9832000000000001</v>
      </c>
      <c r="AO23" s="4" t="s">
        <v>6055</v>
      </c>
      <c r="AP23" s="4" t="s">
        <v>6145</v>
      </c>
      <c r="AQ23" s="4" t="s">
        <v>8303</v>
      </c>
      <c r="AR23" s="4" t="s">
        <v>7868</v>
      </c>
      <c r="AS23" s="4"/>
    </row>
    <row r="24" spans="1:45" customFormat="1">
      <c r="A24" s="4" t="s">
        <v>4657</v>
      </c>
      <c r="B24" s="4" t="s">
        <v>6101</v>
      </c>
      <c r="C24" s="4" t="s">
        <v>95</v>
      </c>
      <c r="D24" s="4" t="s">
        <v>116</v>
      </c>
      <c r="E24" s="4" t="s">
        <v>2383</v>
      </c>
      <c r="F24" s="4" t="s">
        <v>2384</v>
      </c>
      <c r="G24" s="14">
        <v>37.689697000000002</v>
      </c>
      <c r="H24" s="14">
        <v>-6.5558949999999996</v>
      </c>
      <c r="I24" s="4" t="s">
        <v>8606</v>
      </c>
      <c r="J24" s="4" t="s">
        <v>2372</v>
      </c>
      <c r="K24" s="4" t="s">
        <v>6089</v>
      </c>
      <c r="L24" s="4"/>
      <c r="M24" s="71">
        <v>18.434000000000001</v>
      </c>
      <c r="N24" s="71"/>
      <c r="O24" s="71">
        <v>15.656700000000001</v>
      </c>
      <c r="P24" s="71"/>
      <c r="Q24" s="71">
        <v>38.586799999999997</v>
      </c>
      <c r="R24" s="71"/>
      <c r="S24" s="73">
        <v>0.84930000000000005</v>
      </c>
      <c r="T24" s="73"/>
      <c r="U24" s="73">
        <v>2.0931999999999999</v>
      </c>
      <c r="V24" s="7"/>
      <c r="W24" s="5"/>
      <c r="X24" s="6"/>
      <c r="Y24" s="11"/>
      <c r="Z24" s="10"/>
      <c r="AA24" s="10"/>
      <c r="AB24" s="4"/>
      <c r="AC24" s="4"/>
      <c r="AD24" s="4"/>
      <c r="AE24" s="4"/>
      <c r="AF24" s="4"/>
      <c r="AG24" s="8"/>
      <c r="AH24" s="8"/>
      <c r="AI24" s="8"/>
      <c r="AJ24" s="8" t="s">
        <v>5636</v>
      </c>
      <c r="AK24" s="8"/>
      <c r="AL24" s="141">
        <v>250</v>
      </c>
      <c r="AM24" s="142">
        <v>9.7455999999999996</v>
      </c>
      <c r="AN24" s="142">
        <v>3.9845000000000002</v>
      </c>
      <c r="AO24" s="4" t="s">
        <v>6055</v>
      </c>
      <c r="AP24" s="4" t="s">
        <v>6145</v>
      </c>
      <c r="AQ24" s="4" t="s">
        <v>8303</v>
      </c>
      <c r="AR24" s="4" t="s">
        <v>7868</v>
      </c>
      <c r="AS24" s="4"/>
    </row>
    <row r="25" spans="1:45" customFormat="1">
      <c r="A25" s="4" t="s">
        <v>4658</v>
      </c>
      <c r="B25" s="4" t="s">
        <v>6103</v>
      </c>
      <c r="C25" s="4" t="s">
        <v>95</v>
      </c>
      <c r="D25" s="4" t="s">
        <v>116</v>
      </c>
      <c r="E25" s="4" t="s">
        <v>2383</v>
      </c>
      <c r="F25" s="4" t="s">
        <v>2384</v>
      </c>
      <c r="G25" s="14">
        <v>37.689697000000002</v>
      </c>
      <c r="H25" s="14">
        <v>-6.5558949999999996</v>
      </c>
      <c r="I25" s="4" t="s">
        <v>8606</v>
      </c>
      <c r="J25" s="4" t="s">
        <v>2372</v>
      </c>
      <c r="K25" s="4" t="s">
        <v>6104</v>
      </c>
      <c r="L25" s="4"/>
      <c r="M25" s="71">
        <v>18.2714</v>
      </c>
      <c r="N25" s="71"/>
      <c r="O25" s="71">
        <v>15.638999999999999</v>
      </c>
      <c r="P25" s="71"/>
      <c r="Q25" s="71">
        <v>38.346699999999998</v>
      </c>
      <c r="R25" s="71"/>
      <c r="S25" s="73">
        <v>0.85589999999999999</v>
      </c>
      <c r="T25" s="73"/>
      <c r="U25" s="73">
        <v>2.0987</v>
      </c>
      <c r="V25" s="7"/>
      <c r="W25" s="5"/>
      <c r="X25" s="6"/>
      <c r="Y25" s="11"/>
      <c r="Z25" s="10"/>
      <c r="AA25" s="10"/>
      <c r="AB25" s="4"/>
      <c r="AC25" s="4"/>
      <c r="AD25" s="4"/>
      <c r="AE25" s="4"/>
      <c r="AF25" s="4"/>
      <c r="AG25" s="8"/>
      <c r="AH25" s="8"/>
      <c r="AI25" s="8"/>
      <c r="AJ25" s="8" t="s">
        <v>5636</v>
      </c>
      <c r="AK25" s="8"/>
      <c r="AL25" s="141">
        <v>337</v>
      </c>
      <c r="AM25" s="142">
        <v>9.7133000000000003</v>
      </c>
      <c r="AN25" s="142">
        <v>3.96</v>
      </c>
      <c r="AO25" s="4" t="s">
        <v>6055</v>
      </c>
      <c r="AP25" s="4" t="s">
        <v>6145</v>
      </c>
      <c r="AQ25" s="4" t="s">
        <v>8303</v>
      </c>
      <c r="AR25" s="4" t="s">
        <v>7868</v>
      </c>
      <c r="AS25" s="4"/>
    </row>
    <row r="26" spans="1:45" customFormat="1">
      <c r="A26" s="4" t="s">
        <v>4659</v>
      </c>
      <c r="B26" s="4" t="s">
        <v>6106</v>
      </c>
      <c r="C26" s="4" t="s">
        <v>95</v>
      </c>
      <c r="D26" s="4" t="s">
        <v>116</v>
      </c>
      <c r="E26" s="4" t="s">
        <v>2383</v>
      </c>
      <c r="F26" s="4" t="s">
        <v>2384</v>
      </c>
      <c r="G26" s="14">
        <v>37.689697000000002</v>
      </c>
      <c r="H26" s="14">
        <v>-6.5558949999999996</v>
      </c>
      <c r="I26" s="4" t="s">
        <v>8606</v>
      </c>
      <c r="J26" s="4" t="s">
        <v>2372</v>
      </c>
      <c r="K26" s="4" t="s">
        <v>6104</v>
      </c>
      <c r="L26" s="4"/>
      <c r="M26" s="71">
        <v>18.192499999999999</v>
      </c>
      <c r="N26" s="71"/>
      <c r="O26" s="71">
        <v>15.630100000000001</v>
      </c>
      <c r="P26" s="71"/>
      <c r="Q26" s="71">
        <v>38.232799999999997</v>
      </c>
      <c r="R26" s="71"/>
      <c r="S26" s="73">
        <v>0.85909999999999997</v>
      </c>
      <c r="T26" s="73"/>
      <c r="U26" s="73">
        <v>2.1015999999999999</v>
      </c>
      <c r="V26" s="7"/>
      <c r="W26" s="5"/>
      <c r="X26" s="6"/>
      <c r="Y26" s="11"/>
      <c r="Z26" s="10"/>
      <c r="AA26" s="10"/>
      <c r="AB26" s="4"/>
      <c r="AC26" s="4"/>
      <c r="AD26" s="4"/>
      <c r="AE26" s="4"/>
      <c r="AF26" s="4"/>
      <c r="AG26" s="8"/>
      <c r="AH26" s="8"/>
      <c r="AI26" s="8"/>
      <c r="AJ26" s="8" t="s">
        <v>5636</v>
      </c>
      <c r="AK26" s="8"/>
      <c r="AL26" s="141">
        <v>379</v>
      </c>
      <c r="AM26" s="142">
        <v>9.6973000000000003</v>
      </c>
      <c r="AN26" s="142">
        <v>3.9487000000000001</v>
      </c>
      <c r="AO26" s="4" t="s">
        <v>6055</v>
      </c>
      <c r="AP26" s="4" t="s">
        <v>6145</v>
      </c>
      <c r="AQ26" s="4" t="s">
        <v>8303</v>
      </c>
      <c r="AR26" s="4" t="s">
        <v>7868</v>
      </c>
      <c r="AS26" s="4"/>
    </row>
    <row r="27" spans="1:45" customFormat="1">
      <c r="A27" s="4" t="s">
        <v>4660</v>
      </c>
      <c r="B27" s="4" t="s">
        <v>6108</v>
      </c>
      <c r="C27" s="4" t="s">
        <v>95</v>
      </c>
      <c r="D27" s="4" t="s">
        <v>116</v>
      </c>
      <c r="E27" s="4" t="s">
        <v>2383</v>
      </c>
      <c r="F27" s="4" t="s">
        <v>2384</v>
      </c>
      <c r="G27" s="14">
        <v>37.689697000000002</v>
      </c>
      <c r="H27" s="14">
        <v>-6.5558949999999996</v>
      </c>
      <c r="I27" s="4" t="s">
        <v>8606</v>
      </c>
      <c r="J27" s="4" t="s">
        <v>2372</v>
      </c>
      <c r="K27" s="4" t="s">
        <v>6109</v>
      </c>
      <c r="L27" s="4"/>
      <c r="M27" s="71">
        <v>18.263999999999999</v>
      </c>
      <c r="N27" s="71"/>
      <c r="O27" s="71">
        <v>15.6372</v>
      </c>
      <c r="P27" s="71"/>
      <c r="Q27" s="71">
        <v>38.321599999999997</v>
      </c>
      <c r="R27" s="71"/>
      <c r="S27" s="73">
        <v>0.85619999999999996</v>
      </c>
      <c r="T27" s="73"/>
      <c r="U27" s="73">
        <v>2.0981999999999998</v>
      </c>
      <c r="V27" s="7"/>
      <c r="W27" s="5"/>
      <c r="X27" s="6"/>
      <c r="Y27" s="11"/>
      <c r="Z27" s="10"/>
      <c r="AA27" s="10"/>
      <c r="AB27" s="4"/>
      <c r="AC27" s="4"/>
      <c r="AD27" s="4"/>
      <c r="AE27" s="4"/>
      <c r="AF27" s="4"/>
      <c r="AG27" s="8"/>
      <c r="AH27" s="8"/>
      <c r="AI27" s="8"/>
      <c r="AJ27" s="8" t="s">
        <v>5636</v>
      </c>
      <c r="AK27" s="8"/>
      <c r="AL27" s="141">
        <v>339</v>
      </c>
      <c r="AM27" s="142">
        <v>9.7079000000000004</v>
      </c>
      <c r="AN27" s="142">
        <v>3.9508000000000001</v>
      </c>
      <c r="AO27" s="4" t="s">
        <v>6055</v>
      </c>
      <c r="AP27" s="4" t="s">
        <v>6145</v>
      </c>
      <c r="AQ27" s="4" t="s">
        <v>8303</v>
      </c>
      <c r="AR27" s="4" t="s">
        <v>7868</v>
      </c>
      <c r="AS27" s="4"/>
    </row>
    <row r="28" spans="1:45" customFormat="1">
      <c r="A28" s="4" t="s">
        <v>4661</v>
      </c>
      <c r="B28" s="4" t="s">
        <v>6111</v>
      </c>
      <c r="C28" s="4" t="s">
        <v>95</v>
      </c>
      <c r="D28" s="4" t="s">
        <v>116</v>
      </c>
      <c r="E28" s="4" t="s">
        <v>2383</v>
      </c>
      <c r="F28" s="4" t="s">
        <v>2384</v>
      </c>
      <c r="G28" s="14">
        <v>37.689697000000002</v>
      </c>
      <c r="H28" s="14">
        <v>-6.5558949999999996</v>
      </c>
      <c r="I28" s="4" t="s">
        <v>8606</v>
      </c>
      <c r="J28" s="4" t="s">
        <v>2372</v>
      </c>
      <c r="K28" s="4" t="s">
        <v>6109</v>
      </c>
      <c r="L28" s="4"/>
      <c r="M28" s="71">
        <v>18.183</v>
      </c>
      <c r="N28" s="71"/>
      <c r="O28" s="71">
        <v>15.627700000000001</v>
      </c>
      <c r="P28" s="71"/>
      <c r="Q28" s="71">
        <v>38.215299999999999</v>
      </c>
      <c r="R28" s="71"/>
      <c r="S28" s="73">
        <v>0.85950000000000004</v>
      </c>
      <c r="T28" s="73"/>
      <c r="U28" s="73">
        <v>2.1017000000000001</v>
      </c>
      <c r="V28" s="7"/>
      <c r="W28" s="5"/>
      <c r="X28" s="6"/>
      <c r="Y28" s="11"/>
      <c r="Z28" s="10"/>
      <c r="AA28" s="10"/>
      <c r="AB28" s="4"/>
      <c r="AC28" s="4"/>
      <c r="AD28" s="4"/>
      <c r="AE28" s="4"/>
      <c r="AF28" s="4"/>
      <c r="AG28" s="8"/>
      <c r="AH28" s="8"/>
      <c r="AI28" s="8"/>
      <c r="AJ28" s="8" t="s">
        <v>5636</v>
      </c>
      <c r="AK28" s="8"/>
      <c r="AL28" s="141">
        <v>382</v>
      </c>
      <c r="AM28" s="142">
        <v>9.69</v>
      </c>
      <c r="AN28" s="142">
        <v>3.9447999999999999</v>
      </c>
      <c r="AO28" s="4" t="s">
        <v>6055</v>
      </c>
      <c r="AP28" s="4" t="s">
        <v>6145</v>
      </c>
      <c r="AQ28" s="4" t="s">
        <v>8303</v>
      </c>
      <c r="AR28" s="4" t="s">
        <v>7868</v>
      </c>
      <c r="AS28" s="4"/>
    </row>
    <row r="29" spans="1:45" customFormat="1">
      <c r="A29" s="4" t="s">
        <v>4662</v>
      </c>
      <c r="B29" s="4" t="s">
        <v>6113</v>
      </c>
      <c r="C29" s="4" t="s">
        <v>95</v>
      </c>
      <c r="D29" s="4" t="s">
        <v>116</v>
      </c>
      <c r="E29" s="4" t="s">
        <v>2383</v>
      </c>
      <c r="F29" s="4" t="s">
        <v>2384</v>
      </c>
      <c r="G29" s="14">
        <v>37.689697000000002</v>
      </c>
      <c r="H29" s="14">
        <v>-6.5558949999999996</v>
      </c>
      <c r="I29" s="4" t="s">
        <v>8606</v>
      </c>
      <c r="J29" s="4" t="s">
        <v>2372</v>
      </c>
      <c r="K29" s="4" t="s">
        <v>6109</v>
      </c>
      <c r="L29" s="4"/>
      <c r="M29" s="71">
        <v>18.1831</v>
      </c>
      <c r="N29" s="71"/>
      <c r="O29" s="71">
        <v>15.6266</v>
      </c>
      <c r="P29" s="71"/>
      <c r="Q29" s="71">
        <v>38.206899999999997</v>
      </c>
      <c r="R29" s="71"/>
      <c r="S29" s="73">
        <v>0.85940000000000005</v>
      </c>
      <c r="T29" s="73"/>
      <c r="U29" s="73">
        <v>2.1012</v>
      </c>
      <c r="V29" s="7"/>
      <c r="W29" s="5"/>
      <c r="X29" s="6"/>
      <c r="Y29" s="11"/>
      <c r="Z29" s="10"/>
      <c r="AA29" s="10"/>
      <c r="AB29" s="4"/>
      <c r="AC29" s="4"/>
      <c r="AD29" s="4"/>
      <c r="AE29" s="4"/>
      <c r="AF29" s="4"/>
      <c r="AG29" s="8"/>
      <c r="AH29" s="8"/>
      <c r="AI29" s="8"/>
      <c r="AJ29" s="8" t="s">
        <v>5636</v>
      </c>
      <c r="AK29" s="8"/>
      <c r="AL29" s="141">
        <v>380</v>
      </c>
      <c r="AM29" s="142">
        <v>9.6856000000000009</v>
      </c>
      <c r="AN29" s="142">
        <v>3.9398</v>
      </c>
      <c r="AO29" s="4" t="s">
        <v>6055</v>
      </c>
      <c r="AP29" s="4" t="s">
        <v>6145</v>
      </c>
      <c r="AQ29" s="4" t="s">
        <v>8303</v>
      </c>
      <c r="AR29" s="4" t="s">
        <v>7868</v>
      </c>
      <c r="AS29" s="4"/>
    </row>
    <row r="30" spans="1:45" customFormat="1">
      <c r="A30" s="4" t="s">
        <v>4663</v>
      </c>
      <c r="B30" s="4" t="s">
        <v>6115</v>
      </c>
      <c r="C30" s="4" t="s">
        <v>95</v>
      </c>
      <c r="D30" s="4" t="s">
        <v>116</v>
      </c>
      <c r="E30" s="4" t="s">
        <v>2383</v>
      </c>
      <c r="F30" s="4" t="s">
        <v>2384</v>
      </c>
      <c r="G30" s="14">
        <v>37.689697000000002</v>
      </c>
      <c r="H30" s="14">
        <v>-6.5558949999999996</v>
      </c>
      <c r="I30" s="4" t="s">
        <v>8606</v>
      </c>
      <c r="J30" s="4" t="s">
        <v>2372</v>
      </c>
      <c r="K30" s="4" t="s">
        <v>6109</v>
      </c>
      <c r="L30" s="4"/>
      <c r="M30" s="71">
        <v>18.189</v>
      </c>
      <c r="N30" s="71"/>
      <c r="O30" s="71">
        <v>15.63</v>
      </c>
      <c r="P30" s="71"/>
      <c r="Q30" s="71">
        <v>38.216500000000003</v>
      </c>
      <c r="R30" s="71"/>
      <c r="S30" s="73">
        <v>0.85929999999999995</v>
      </c>
      <c r="T30" s="73"/>
      <c r="U30" s="73">
        <v>2.1011000000000002</v>
      </c>
      <c r="V30" s="7"/>
      <c r="W30" s="5"/>
      <c r="X30" s="6"/>
      <c r="Y30" s="11"/>
      <c r="Z30" s="10"/>
      <c r="AA30" s="10"/>
      <c r="AB30" s="4"/>
      <c r="AC30" s="4"/>
      <c r="AD30" s="4"/>
      <c r="AE30" s="4"/>
      <c r="AF30" s="4"/>
      <c r="AG30" s="8"/>
      <c r="AH30" s="8"/>
      <c r="AI30" s="8"/>
      <c r="AJ30" s="8" t="s">
        <v>5636</v>
      </c>
      <c r="AK30" s="8"/>
      <c r="AL30" s="141">
        <v>382</v>
      </c>
      <c r="AM30" s="142">
        <v>9.6978000000000009</v>
      </c>
      <c r="AN30" s="142">
        <v>3.9422000000000001</v>
      </c>
      <c r="AO30" s="4" t="s">
        <v>6055</v>
      </c>
      <c r="AP30" s="4" t="s">
        <v>6145</v>
      </c>
      <c r="AQ30" s="4" t="s">
        <v>8303</v>
      </c>
      <c r="AR30" s="4" t="s">
        <v>7868</v>
      </c>
      <c r="AS30" s="4"/>
    </row>
    <row r="31" spans="1:45" customFormat="1">
      <c r="A31" s="4" t="s">
        <v>4664</v>
      </c>
      <c r="B31" s="4" t="s">
        <v>6117</v>
      </c>
      <c r="C31" s="4" t="s">
        <v>95</v>
      </c>
      <c r="D31" s="4" t="s">
        <v>116</v>
      </c>
      <c r="E31" s="4" t="s">
        <v>2383</v>
      </c>
      <c r="F31" s="4" t="s">
        <v>2384</v>
      </c>
      <c r="G31" s="14">
        <v>37.689697000000002</v>
      </c>
      <c r="H31" s="14">
        <v>-6.5558949999999996</v>
      </c>
      <c r="I31" s="4" t="s">
        <v>8606</v>
      </c>
      <c r="J31" s="4" t="s">
        <v>2372</v>
      </c>
      <c r="K31" s="4" t="s">
        <v>6109</v>
      </c>
      <c r="L31" s="4"/>
      <c r="M31" s="71">
        <v>18.188300000000002</v>
      </c>
      <c r="N31" s="71"/>
      <c r="O31" s="71">
        <v>15.626899999999999</v>
      </c>
      <c r="P31" s="71"/>
      <c r="Q31" s="71">
        <v>38.224299999999999</v>
      </c>
      <c r="R31" s="71"/>
      <c r="S31" s="73">
        <v>0.85919999999999996</v>
      </c>
      <c r="T31" s="73"/>
      <c r="U31" s="73">
        <v>2.1015999999999999</v>
      </c>
      <c r="V31" s="7"/>
      <c r="W31" s="5"/>
      <c r="X31" s="6"/>
      <c r="Y31" s="11"/>
      <c r="Z31" s="10"/>
      <c r="AA31" s="10"/>
      <c r="AB31" s="4"/>
      <c r="AC31" s="4"/>
      <c r="AD31" s="4"/>
      <c r="AE31" s="4"/>
      <c r="AF31" s="4"/>
      <c r="AG31" s="8"/>
      <c r="AH31" s="8"/>
      <c r="AI31" s="8"/>
      <c r="AJ31" s="8" t="s">
        <v>5636</v>
      </c>
      <c r="AK31" s="8"/>
      <c r="AL31" s="141">
        <v>376</v>
      </c>
      <c r="AM31" s="142">
        <v>9.6854999999999993</v>
      </c>
      <c r="AN31" s="142">
        <v>3.9459</v>
      </c>
      <c r="AO31" s="4" t="s">
        <v>6055</v>
      </c>
      <c r="AP31" s="4" t="s">
        <v>6145</v>
      </c>
      <c r="AQ31" s="4" t="s">
        <v>8303</v>
      </c>
      <c r="AR31" s="4" t="s">
        <v>7868</v>
      </c>
      <c r="AS31" s="4"/>
    </row>
    <row r="32" spans="1:45" customFormat="1">
      <c r="A32" s="4" t="s">
        <v>4665</v>
      </c>
      <c r="B32" s="4" t="s">
        <v>6119</v>
      </c>
      <c r="C32" s="4" t="s">
        <v>95</v>
      </c>
      <c r="D32" s="4" t="s">
        <v>116</v>
      </c>
      <c r="E32" s="4" t="s">
        <v>2383</v>
      </c>
      <c r="F32" s="4" t="s">
        <v>2384</v>
      </c>
      <c r="G32" s="14">
        <v>37.689697000000002</v>
      </c>
      <c r="H32" s="14">
        <v>-6.5558949999999996</v>
      </c>
      <c r="I32" s="4" t="s">
        <v>8606</v>
      </c>
      <c r="J32" s="4" t="s">
        <v>6663</v>
      </c>
      <c r="K32" s="4" t="s">
        <v>6120</v>
      </c>
      <c r="L32" s="4"/>
      <c r="M32" s="71">
        <v>18.187799999999999</v>
      </c>
      <c r="N32" s="71"/>
      <c r="O32" s="71">
        <v>15.6257</v>
      </c>
      <c r="P32" s="71"/>
      <c r="Q32" s="71">
        <v>38.203499999999998</v>
      </c>
      <c r="R32" s="71"/>
      <c r="S32" s="73">
        <v>0.85909999999999997</v>
      </c>
      <c r="T32" s="73"/>
      <c r="U32" s="73">
        <v>2.1004999999999998</v>
      </c>
      <c r="V32" s="7"/>
      <c r="W32" s="5"/>
      <c r="X32" s="6"/>
      <c r="Y32" s="11"/>
      <c r="Z32" s="10"/>
      <c r="AA32" s="10"/>
      <c r="AB32" s="4"/>
      <c r="AC32" s="4"/>
      <c r="AD32" s="4"/>
      <c r="AE32" s="4"/>
      <c r="AF32" s="4"/>
      <c r="AG32" s="8"/>
      <c r="AH32" s="8"/>
      <c r="AI32" s="8"/>
      <c r="AJ32" s="8" t="s">
        <v>5636</v>
      </c>
      <c r="AK32" s="8"/>
      <c r="AL32" s="141">
        <v>374</v>
      </c>
      <c r="AM32" s="142">
        <v>9.6807999999999996</v>
      </c>
      <c r="AN32" s="142">
        <v>3.9344000000000001</v>
      </c>
      <c r="AO32" s="4" t="s">
        <v>6055</v>
      </c>
      <c r="AP32" s="4" t="s">
        <v>6145</v>
      </c>
      <c r="AQ32" s="4" t="s">
        <v>8303</v>
      </c>
      <c r="AR32" s="4" t="s">
        <v>7868</v>
      </c>
      <c r="AS32" s="4"/>
    </row>
    <row r="33" spans="1:45" customFormat="1">
      <c r="A33" s="4" t="s">
        <v>4666</v>
      </c>
      <c r="B33" s="4" t="s">
        <v>6119</v>
      </c>
      <c r="C33" s="4" t="s">
        <v>95</v>
      </c>
      <c r="D33" s="4" t="s">
        <v>116</v>
      </c>
      <c r="E33" s="4" t="s">
        <v>2383</v>
      </c>
      <c r="F33" s="4" t="s">
        <v>2384</v>
      </c>
      <c r="G33" s="14">
        <v>37.689697000000002</v>
      </c>
      <c r="H33" s="14">
        <v>-6.5558949999999996</v>
      </c>
      <c r="I33" s="4" t="s">
        <v>8606</v>
      </c>
      <c r="J33" s="4" t="s">
        <v>6663</v>
      </c>
      <c r="K33" s="4" t="s">
        <v>6120</v>
      </c>
      <c r="L33" s="4"/>
      <c r="M33" s="71">
        <v>18.7196</v>
      </c>
      <c r="N33" s="71"/>
      <c r="O33" s="71">
        <v>15.6798</v>
      </c>
      <c r="P33" s="71"/>
      <c r="Q33" s="71">
        <v>38.988999999999997</v>
      </c>
      <c r="R33" s="71"/>
      <c r="S33" s="73">
        <v>0.83760000000000001</v>
      </c>
      <c r="T33" s="73"/>
      <c r="U33" s="73">
        <v>2.0828000000000002</v>
      </c>
      <c r="V33" s="7"/>
      <c r="W33" s="5"/>
      <c r="X33" s="6"/>
      <c r="Y33" s="11"/>
      <c r="Z33" s="10"/>
      <c r="AA33" s="10"/>
      <c r="AB33" s="4"/>
      <c r="AC33" s="4"/>
      <c r="AD33" s="4"/>
      <c r="AE33" s="4"/>
      <c r="AF33" s="4"/>
      <c r="AG33" s="8"/>
      <c r="AH33" s="8"/>
      <c r="AI33" s="8"/>
      <c r="AJ33" s="8" t="s">
        <v>5636</v>
      </c>
      <c r="AK33" s="8"/>
      <c r="AL33" s="141">
        <v>81</v>
      </c>
      <c r="AM33" s="142">
        <v>9.7766999999999999</v>
      </c>
      <c r="AN33" s="142">
        <v>4.0102000000000002</v>
      </c>
      <c r="AO33" s="4" t="s">
        <v>6055</v>
      </c>
      <c r="AP33" s="4" t="s">
        <v>6145</v>
      </c>
      <c r="AQ33" s="4" t="s">
        <v>8303</v>
      </c>
      <c r="AR33" s="4" t="s">
        <v>7868</v>
      </c>
      <c r="AS33" s="4"/>
    </row>
    <row r="34" spans="1:45" customFormat="1">
      <c r="A34" s="4" t="s">
        <v>4667</v>
      </c>
      <c r="B34" s="4" t="s">
        <v>6123</v>
      </c>
      <c r="C34" s="4" t="s">
        <v>95</v>
      </c>
      <c r="D34" s="4" t="s">
        <v>116</v>
      </c>
      <c r="E34" s="4" t="s">
        <v>2383</v>
      </c>
      <c r="F34" s="4" t="s">
        <v>2384</v>
      </c>
      <c r="G34" s="14">
        <v>37.689697000000002</v>
      </c>
      <c r="H34" s="14">
        <v>-6.5558949999999996</v>
      </c>
      <c r="I34" s="4" t="s">
        <v>8606</v>
      </c>
      <c r="J34" s="4" t="s">
        <v>6663</v>
      </c>
      <c r="K34" s="4" t="s">
        <v>6120</v>
      </c>
      <c r="L34" s="4"/>
      <c r="M34" s="71">
        <v>18.335599999999999</v>
      </c>
      <c r="N34" s="71"/>
      <c r="O34" s="71">
        <v>15.670400000000001</v>
      </c>
      <c r="P34" s="71"/>
      <c r="Q34" s="71">
        <v>38.5167</v>
      </c>
      <c r="R34" s="71"/>
      <c r="S34" s="73">
        <v>0.85460000000000003</v>
      </c>
      <c r="T34" s="73"/>
      <c r="U34" s="73">
        <v>2.1006</v>
      </c>
      <c r="V34" s="7"/>
      <c r="W34" s="5"/>
      <c r="X34" s="6"/>
      <c r="Y34" s="11"/>
      <c r="Z34" s="10"/>
      <c r="AA34" s="10"/>
      <c r="AB34" s="4"/>
      <c r="AC34" s="4"/>
      <c r="AD34" s="4"/>
      <c r="AE34" s="4"/>
      <c r="AF34" s="4"/>
      <c r="AG34" s="8"/>
      <c r="AH34" s="8"/>
      <c r="AI34" s="8"/>
      <c r="AJ34" s="8" t="s">
        <v>5636</v>
      </c>
      <c r="AK34" s="8"/>
      <c r="AL34" s="141">
        <v>348</v>
      </c>
      <c r="AM34" s="142">
        <v>9.8231000000000002</v>
      </c>
      <c r="AN34" s="142">
        <v>4.0187999999999997</v>
      </c>
      <c r="AO34" s="4" t="s">
        <v>6055</v>
      </c>
      <c r="AP34" s="4" t="s">
        <v>6145</v>
      </c>
      <c r="AQ34" s="4" t="s">
        <v>8303</v>
      </c>
      <c r="AR34" s="4" t="s">
        <v>7868</v>
      </c>
      <c r="AS34" s="4"/>
    </row>
    <row r="35" spans="1:45" customFormat="1">
      <c r="A35" s="4" t="s">
        <v>4668</v>
      </c>
      <c r="B35" s="4" t="s">
        <v>6125</v>
      </c>
      <c r="C35" s="4" t="s">
        <v>95</v>
      </c>
      <c r="D35" s="4" t="s">
        <v>116</v>
      </c>
      <c r="E35" s="4" t="s">
        <v>1450</v>
      </c>
      <c r="F35" s="4" t="s">
        <v>2723</v>
      </c>
      <c r="G35" s="14">
        <v>37.600856999999998</v>
      </c>
      <c r="H35" s="14">
        <v>-7.105728</v>
      </c>
      <c r="I35" s="4" t="s">
        <v>8606</v>
      </c>
      <c r="J35" s="4" t="s">
        <v>2372</v>
      </c>
      <c r="K35" s="4" t="s">
        <v>2723</v>
      </c>
      <c r="L35" s="4"/>
      <c r="M35" s="71">
        <v>18.4053</v>
      </c>
      <c r="N35" s="71"/>
      <c r="O35" s="71">
        <v>15.668200000000001</v>
      </c>
      <c r="P35" s="71"/>
      <c r="Q35" s="71">
        <v>38.601900000000001</v>
      </c>
      <c r="R35" s="71"/>
      <c r="S35" s="73">
        <v>0.85129999999999995</v>
      </c>
      <c r="T35" s="73"/>
      <c r="U35" s="73">
        <v>2.0973000000000002</v>
      </c>
      <c r="V35" s="7"/>
      <c r="W35" s="5"/>
      <c r="X35" s="6"/>
      <c r="Y35" s="11"/>
      <c r="Z35" s="10"/>
      <c r="AA35" s="10"/>
      <c r="AB35" s="4"/>
      <c r="AC35" s="4"/>
      <c r="AD35" s="4"/>
      <c r="AE35" s="4"/>
      <c r="AF35" s="4"/>
      <c r="AG35" s="8"/>
      <c r="AH35" s="8"/>
      <c r="AI35" s="8"/>
      <c r="AJ35" s="8" t="s">
        <v>5636</v>
      </c>
      <c r="AK35" s="8"/>
      <c r="AL35" s="141">
        <v>293</v>
      </c>
      <c r="AM35" s="142">
        <v>9.7975999999999992</v>
      </c>
      <c r="AN35" s="142">
        <v>4.0159000000000002</v>
      </c>
      <c r="AO35" s="4" t="s">
        <v>6055</v>
      </c>
      <c r="AP35" s="4" t="s">
        <v>6145</v>
      </c>
      <c r="AQ35" s="4" t="s">
        <v>8303</v>
      </c>
      <c r="AR35" s="4" t="s">
        <v>7868</v>
      </c>
      <c r="AS35" s="4"/>
    </row>
    <row r="36" spans="1:45" customFormat="1">
      <c r="A36" s="4" t="s">
        <v>4669</v>
      </c>
      <c r="B36" s="4" t="s">
        <v>6127</v>
      </c>
      <c r="C36" s="4" t="s">
        <v>95</v>
      </c>
      <c r="D36" s="4" t="s">
        <v>116</v>
      </c>
      <c r="E36" s="4" t="s">
        <v>1450</v>
      </c>
      <c r="F36" s="4" t="s">
        <v>2723</v>
      </c>
      <c r="G36" s="14">
        <v>37.600856999999998</v>
      </c>
      <c r="H36" s="14">
        <v>-7.105728</v>
      </c>
      <c r="I36" s="4" t="s">
        <v>8606</v>
      </c>
      <c r="J36" s="4" t="s">
        <v>2372</v>
      </c>
      <c r="K36" s="4" t="s">
        <v>2723</v>
      </c>
      <c r="L36" s="4"/>
      <c r="M36" s="71">
        <v>18.2852</v>
      </c>
      <c r="N36" s="71"/>
      <c r="O36" s="71">
        <v>15.6593</v>
      </c>
      <c r="P36" s="71"/>
      <c r="Q36" s="71">
        <v>38.438200000000002</v>
      </c>
      <c r="R36" s="71"/>
      <c r="S36" s="73">
        <v>0.85640000000000005</v>
      </c>
      <c r="T36" s="73"/>
      <c r="U36" s="73">
        <v>2.1021000000000001</v>
      </c>
      <c r="V36" s="7"/>
      <c r="W36" s="5"/>
      <c r="X36" s="6"/>
      <c r="Y36" s="11"/>
      <c r="Z36" s="10"/>
      <c r="AA36" s="10"/>
      <c r="AB36" s="4"/>
      <c r="AC36" s="4"/>
      <c r="AD36" s="4"/>
      <c r="AE36" s="4"/>
      <c r="AF36" s="4"/>
      <c r="AG36" s="8"/>
      <c r="AH36" s="8"/>
      <c r="AI36" s="8"/>
      <c r="AJ36" s="8" t="s">
        <v>5636</v>
      </c>
      <c r="AK36" s="8"/>
      <c r="AL36" s="141">
        <v>365</v>
      </c>
      <c r="AM36" s="142">
        <v>9.7911000000000001</v>
      </c>
      <c r="AN36" s="142">
        <v>4.0072000000000001</v>
      </c>
      <c r="AO36" s="4" t="s">
        <v>6055</v>
      </c>
      <c r="AP36" s="4" t="s">
        <v>6145</v>
      </c>
      <c r="AQ36" s="4" t="s">
        <v>8303</v>
      </c>
      <c r="AR36" s="4" t="s">
        <v>7868</v>
      </c>
      <c r="AS36" s="4"/>
    </row>
    <row r="37" spans="1:45" customFormat="1">
      <c r="A37" s="4" t="s">
        <v>4670</v>
      </c>
      <c r="B37" s="4" t="s">
        <v>6129</v>
      </c>
      <c r="C37" s="4" t="s">
        <v>95</v>
      </c>
      <c r="D37" s="4" t="s">
        <v>116</v>
      </c>
      <c r="E37" s="4" t="s">
        <v>1450</v>
      </c>
      <c r="F37" s="4" t="s">
        <v>2723</v>
      </c>
      <c r="G37" s="14">
        <v>37.600856999999998</v>
      </c>
      <c r="H37" s="14">
        <v>-7.105728</v>
      </c>
      <c r="I37" s="4" t="s">
        <v>8606</v>
      </c>
      <c r="J37" s="4" t="s">
        <v>2372</v>
      </c>
      <c r="K37" s="4" t="s">
        <v>2723</v>
      </c>
      <c r="L37" s="4"/>
      <c r="M37" s="71">
        <v>18.216999999999999</v>
      </c>
      <c r="N37" s="71"/>
      <c r="O37" s="71">
        <v>15.6501</v>
      </c>
      <c r="P37" s="71"/>
      <c r="Q37" s="71">
        <v>38.354399999999998</v>
      </c>
      <c r="R37" s="71"/>
      <c r="S37" s="73">
        <v>0.85909999999999997</v>
      </c>
      <c r="T37" s="73"/>
      <c r="U37" s="73">
        <v>2.1053999999999999</v>
      </c>
      <c r="V37" s="7"/>
      <c r="W37" s="5"/>
      <c r="X37" s="6"/>
      <c r="Y37" s="11"/>
      <c r="Z37" s="10"/>
      <c r="AA37" s="10"/>
      <c r="AB37" s="4"/>
      <c r="AC37" s="4"/>
      <c r="AD37" s="4"/>
      <c r="AE37" s="4"/>
      <c r="AF37" s="4"/>
      <c r="AG37" s="8"/>
      <c r="AH37" s="8"/>
      <c r="AI37" s="8"/>
      <c r="AJ37" s="8" t="s">
        <v>5636</v>
      </c>
      <c r="AK37" s="8"/>
      <c r="AL37" s="141">
        <v>398</v>
      </c>
      <c r="AM37" s="142">
        <v>9.7714999999999996</v>
      </c>
      <c r="AN37" s="142">
        <v>4.0053999999999998</v>
      </c>
      <c r="AO37" s="4" t="s">
        <v>6055</v>
      </c>
      <c r="AP37" s="4" t="s">
        <v>6145</v>
      </c>
      <c r="AQ37" s="4" t="s">
        <v>8303</v>
      </c>
      <c r="AR37" s="4" t="s">
        <v>7868</v>
      </c>
      <c r="AS37" s="4"/>
    </row>
    <row r="38" spans="1:45" customFormat="1">
      <c r="A38" s="4" t="s">
        <v>4671</v>
      </c>
      <c r="B38" s="4" t="s">
        <v>6131</v>
      </c>
      <c r="C38" s="4" t="s">
        <v>95</v>
      </c>
      <c r="D38" s="4" t="s">
        <v>116</v>
      </c>
      <c r="E38" s="4" t="s">
        <v>1450</v>
      </c>
      <c r="F38" s="4" t="s">
        <v>2723</v>
      </c>
      <c r="G38" s="14">
        <v>37.600856999999998</v>
      </c>
      <c r="H38" s="14">
        <v>-7.105728</v>
      </c>
      <c r="I38" s="4" t="s">
        <v>8606</v>
      </c>
      <c r="J38" s="4" t="s">
        <v>2372</v>
      </c>
      <c r="K38" s="4" t="s">
        <v>2723</v>
      </c>
      <c r="L38" s="4"/>
      <c r="M38" s="71">
        <v>18.1874</v>
      </c>
      <c r="N38" s="71"/>
      <c r="O38" s="71">
        <v>15.642200000000001</v>
      </c>
      <c r="P38" s="71"/>
      <c r="Q38" s="71">
        <v>38.298699999999997</v>
      </c>
      <c r="R38" s="71"/>
      <c r="S38" s="73">
        <v>0.86009999999999998</v>
      </c>
      <c r="T38" s="73"/>
      <c r="U38" s="73">
        <v>2.1057999999999999</v>
      </c>
      <c r="V38" s="7"/>
      <c r="W38" s="5"/>
      <c r="X38" s="6"/>
      <c r="Y38" s="11"/>
      <c r="Z38" s="10"/>
      <c r="AA38" s="10"/>
      <c r="AB38" s="4"/>
      <c r="AC38" s="4"/>
      <c r="AD38" s="4"/>
      <c r="AE38" s="4"/>
      <c r="AF38" s="4"/>
      <c r="AG38" s="8"/>
      <c r="AH38" s="8"/>
      <c r="AI38" s="8"/>
      <c r="AJ38" s="8" t="s">
        <v>5636</v>
      </c>
      <c r="AK38" s="8"/>
      <c r="AL38" s="141">
        <v>405</v>
      </c>
      <c r="AM38" s="142">
        <v>9.7472999999999992</v>
      </c>
      <c r="AN38" s="142">
        <v>3.9925999999999999</v>
      </c>
      <c r="AO38" s="4" t="s">
        <v>6055</v>
      </c>
      <c r="AP38" s="4" t="s">
        <v>6145</v>
      </c>
      <c r="AQ38" s="4" t="s">
        <v>8303</v>
      </c>
      <c r="AR38" s="4" t="s">
        <v>7868</v>
      </c>
      <c r="AS38" s="4"/>
    </row>
  </sheetData>
  <pageMargins left="0.75" right="0.75" top="1" bottom="1" header="0.5" footer="0.5"/>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9"/>
  <sheetViews>
    <sheetView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4672</v>
      </c>
      <c r="B2" s="4" t="s">
        <v>1294</v>
      </c>
      <c r="C2" s="4" t="s">
        <v>95</v>
      </c>
      <c r="D2" s="4" t="s">
        <v>128</v>
      </c>
      <c r="E2" s="4" t="s">
        <v>1295</v>
      </c>
      <c r="F2" s="4" t="s">
        <v>1296</v>
      </c>
      <c r="G2" s="14">
        <v>37.136566000000002</v>
      </c>
      <c r="H2" s="14">
        <v>-3.5479289999999999</v>
      </c>
      <c r="I2" s="4" t="s">
        <v>8606</v>
      </c>
      <c r="J2" s="4" t="s">
        <v>5603</v>
      </c>
      <c r="K2" s="4" t="s">
        <v>1297</v>
      </c>
      <c r="L2" s="4"/>
      <c r="M2" s="71">
        <v>18.187999999999999</v>
      </c>
      <c r="N2" s="71"/>
      <c r="O2" s="71">
        <v>15.613300000000001</v>
      </c>
      <c r="P2" s="71"/>
      <c r="Q2" s="71">
        <v>38.351199999999999</v>
      </c>
      <c r="R2" s="71"/>
      <c r="S2" s="7">
        <v>0.85843999999999998</v>
      </c>
      <c r="T2" s="7"/>
      <c r="U2" s="73">
        <v>2.1086</v>
      </c>
      <c r="V2" s="73"/>
      <c r="W2" s="5"/>
      <c r="X2" s="6"/>
      <c r="Y2" s="11"/>
      <c r="Z2" s="10"/>
      <c r="AA2" s="10"/>
      <c r="AB2" s="4"/>
      <c r="AC2" s="4"/>
      <c r="AD2" s="4"/>
      <c r="AE2" s="4"/>
      <c r="AF2" s="4"/>
      <c r="AG2" s="8"/>
      <c r="AH2" s="8"/>
      <c r="AI2" s="8"/>
      <c r="AJ2" s="8" t="s">
        <v>5624</v>
      </c>
      <c r="AK2" s="8"/>
      <c r="AL2" s="141">
        <v>351</v>
      </c>
      <c r="AM2" s="142">
        <v>9.6310000000000002</v>
      </c>
      <c r="AN2" s="142">
        <v>4.0109000000000004</v>
      </c>
      <c r="AO2" s="4" t="s">
        <v>52</v>
      </c>
      <c r="AP2" s="4" t="s">
        <v>6146</v>
      </c>
      <c r="AQ2" s="4" t="s">
        <v>8300</v>
      </c>
      <c r="AR2" s="4" t="s">
        <v>7868</v>
      </c>
      <c r="AS2" s="4"/>
    </row>
    <row r="3" spans="1:45" customFormat="1">
      <c r="A3" s="4" t="s">
        <v>4673</v>
      </c>
      <c r="B3" s="4" t="s">
        <v>1298</v>
      </c>
      <c r="C3" s="4" t="s">
        <v>95</v>
      </c>
      <c r="D3" s="4" t="s">
        <v>128</v>
      </c>
      <c r="E3" s="4" t="s">
        <v>1295</v>
      </c>
      <c r="F3" s="4" t="s">
        <v>1296</v>
      </c>
      <c r="G3" s="14">
        <v>37.136566000000002</v>
      </c>
      <c r="H3" s="14">
        <v>-3.5479289999999999</v>
      </c>
      <c r="I3" s="4" t="s">
        <v>8606</v>
      </c>
      <c r="J3" s="4" t="s">
        <v>5603</v>
      </c>
      <c r="K3" s="4" t="s">
        <v>1299</v>
      </c>
      <c r="L3" s="4"/>
      <c r="M3" s="71">
        <v>18.190000000000001</v>
      </c>
      <c r="N3" s="71"/>
      <c r="O3" s="71">
        <v>15.605600000000001</v>
      </c>
      <c r="P3" s="71"/>
      <c r="Q3" s="71">
        <v>38.348199999999999</v>
      </c>
      <c r="R3" s="71"/>
      <c r="S3" s="7">
        <v>0.85792000000000002</v>
      </c>
      <c r="T3" s="7"/>
      <c r="U3" s="73">
        <v>2.1082000000000001</v>
      </c>
      <c r="V3" s="73"/>
      <c r="W3" s="5"/>
      <c r="X3" s="6"/>
      <c r="Y3" s="11"/>
      <c r="Z3" s="10"/>
      <c r="AA3" s="10"/>
      <c r="AB3" s="4"/>
      <c r="AC3" s="4"/>
      <c r="AD3" s="4"/>
      <c r="AE3" s="4"/>
      <c r="AF3" s="4"/>
      <c r="AG3" s="8"/>
      <c r="AH3" s="8"/>
      <c r="AI3" s="8"/>
      <c r="AJ3" s="8" t="s">
        <v>5624</v>
      </c>
      <c r="AK3" s="8"/>
      <c r="AL3" s="141">
        <v>335</v>
      </c>
      <c r="AM3" s="142">
        <v>9.5998000000000001</v>
      </c>
      <c r="AN3" s="142">
        <v>4.0052000000000003</v>
      </c>
      <c r="AO3" s="4" t="s">
        <v>52</v>
      </c>
      <c r="AP3" s="4" t="s">
        <v>6146</v>
      </c>
      <c r="AQ3" s="4" t="s">
        <v>8300</v>
      </c>
      <c r="AR3" s="4" t="s">
        <v>7868</v>
      </c>
      <c r="AS3" s="4"/>
    </row>
    <row r="4" spans="1:45" customFormat="1">
      <c r="A4" s="4" t="s">
        <v>4674</v>
      </c>
      <c r="B4" s="4" t="s">
        <v>1300</v>
      </c>
      <c r="C4" s="4" t="s">
        <v>95</v>
      </c>
      <c r="D4" s="4" t="s">
        <v>128</v>
      </c>
      <c r="E4" s="4" t="s">
        <v>1295</v>
      </c>
      <c r="F4" s="4" t="s">
        <v>1296</v>
      </c>
      <c r="G4" s="14">
        <v>37.136566000000002</v>
      </c>
      <c r="H4" s="14">
        <v>-3.5479289999999999</v>
      </c>
      <c r="I4" s="4" t="s">
        <v>8606</v>
      </c>
      <c r="J4" s="4" t="s">
        <v>5603</v>
      </c>
      <c r="K4" s="4" t="s">
        <v>1301</v>
      </c>
      <c r="L4" s="4"/>
      <c r="M4" s="71">
        <v>18.196000000000002</v>
      </c>
      <c r="N4" s="71"/>
      <c r="O4" s="71">
        <v>15.610300000000001</v>
      </c>
      <c r="P4" s="71"/>
      <c r="Q4" s="71">
        <v>38.3626</v>
      </c>
      <c r="R4" s="71"/>
      <c r="S4" s="7">
        <v>0.8579</v>
      </c>
      <c r="T4" s="7"/>
      <c r="U4" s="73">
        <v>2.1082999999999998</v>
      </c>
      <c r="V4" s="73"/>
      <c r="W4" s="5"/>
      <c r="X4" s="6"/>
      <c r="Y4" s="11"/>
      <c r="Z4" s="10"/>
      <c r="AA4" s="10"/>
      <c r="AB4" s="4"/>
      <c r="AC4" s="4"/>
      <c r="AD4" s="4"/>
      <c r="AE4" s="4"/>
      <c r="AF4" s="4"/>
      <c r="AG4" s="8"/>
      <c r="AH4" s="8"/>
      <c r="AI4" s="8"/>
      <c r="AJ4" s="8" t="s">
        <v>5624</v>
      </c>
      <c r="AK4" s="8"/>
      <c r="AL4" s="141">
        <v>339</v>
      </c>
      <c r="AM4" s="142">
        <v>9.6171000000000006</v>
      </c>
      <c r="AN4" s="142">
        <v>4.0105000000000004</v>
      </c>
      <c r="AO4" s="4" t="s">
        <v>52</v>
      </c>
      <c r="AP4" s="4" t="s">
        <v>6146</v>
      </c>
      <c r="AQ4" s="4" t="s">
        <v>8300</v>
      </c>
      <c r="AR4" s="4" t="s">
        <v>7868</v>
      </c>
      <c r="AS4" s="4"/>
    </row>
    <row r="5" spans="1:45" customFormat="1">
      <c r="A5" s="4" t="s">
        <v>4675</v>
      </c>
      <c r="B5" s="4" t="s">
        <v>1302</v>
      </c>
      <c r="C5" s="4" t="s">
        <v>95</v>
      </c>
      <c r="D5" s="4" t="s">
        <v>128</v>
      </c>
      <c r="E5" s="4" t="s">
        <v>1295</v>
      </c>
      <c r="F5" s="4" t="s">
        <v>1296</v>
      </c>
      <c r="G5" s="14">
        <v>37.136566000000002</v>
      </c>
      <c r="H5" s="14">
        <v>-3.5479289999999999</v>
      </c>
      <c r="I5" s="4" t="s">
        <v>8606</v>
      </c>
      <c r="J5" s="4" t="s">
        <v>5603</v>
      </c>
      <c r="K5" s="4" t="s">
        <v>1297</v>
      </c>
      <c r="L5" s="4"/>
      <c r="M5" s="71">
        <v>18.170999999999999</v>
      </c>
      <c r="N5" s="71"/>
      <c r="O5" s="71">
        <v>15.600899999999999</v>
      </c>
      <c r="P5" s="71"/>
      <c r="Q5" s="71">
        <v>38.3553</v>
      </c>
      <c r="R5" s="71"/>
      <c r="S5" s="7">
        <v>0.85855999999999999</v>
      </c>
      <c r="T5" s="7"/>
      <c r="U5" s="73">
        <v>2.1107999999999998</v>
      </c>
      <c r="V5" s="73"/>
      <c r="W5" s="5"/>
      <c r="X5" s="6"/>
      <c r="Y5" s="11"/>
      <c r="Z5" s="10"/>
      <c r="AA5" s="10"/>
      <c r="AB5" s="4"/>
      <c r="AC5" s="4"/>
      <c r="AD5" s="4"/>
      <c r="AE5" s="4"/>
      <c r="AF5" s="4"/>
      <c r="AG5" s="8"/>
      <c r="AH5" s="8"/>
      <c r="AI5" s="8"/>
      <c r="AJ5" s="8" t="s">
        <v>5624</v>
      </c>
      <c r="AK5" s="8"/>
      <c r="AL5" s="141">
        <v>340</v>
      </c>
      <c r="AM5" s="142">
        <v>9.5855999999999995</v>
      </c>
      <c r="AN5" s="142">
        <v>4.0206999999999997</v>
      </c>
      <c r="AO5" s="4" t="s">
        <v>52</v>
      </c>
      <c r="AP5" s="4" t="s">
        <v>6146</v>
      </c>
      <c r="AQ5" s="4" t="s">
        <v>8300</v>
      </c>
      <c r="AR5" s="4" t="s">
        <v>7868</v>
      </c>
      <c r="AS5" s="4"/>
    </row>
    <row r="6" spans="1:45" customFormat="1">
      <c r="A6" s="4" t="s">
        <v>4676</v>
      </c>
      <c r="B6" s="4" t="s">
        <v>1303</v>
      </c>
      <c r="C6" s="4" t="s">
        <v>95</v>
      </c>
      <c r="D6" s="4" t="s">
        <v>128</v>
      </c>
      <c r="E6" s="4" t="s">
        <v>1295</v>
      </c>
      <c r="F6" s="4" t="s">
        <v>1296</v>
      </c>
      <c r="G6" s="14">
        <v>37.136566000000002</v>
      </c>
      <c r="H6" s="14">
        <v>-3.5479289999999999</v>
      </c>
      <c r="I6" s="4" t="s">
        <v>8606</v>
      </c>
      <c r="J6" s="4" t="s">
        <v>5603</v>
      </c>
      <c r="K6" s="4" t="s">
        <v>1304</v>
      </c>
      <c r="L6" s="4"/>
      <c r="M6" s="71">
        <v>18.206</v>
      </c>
      <c r="N6" s="71"/>
      <c r="O6" s="71">
        <v>15.6106</v>
      </c>
      <c r="P6" s="71"/>
      <c r="Q6" s="71">
        <v>38.381900000000002</v>
      </c>
      <c r="R6" s="71"/>
      <c r="S6" s="7">
        <v>0.85743999999999998</v>
      </c>
      <c r="T6" s="7"/>
      <c r="U6" s="73">
        <v>2.1082000000000001</v>
      </c>
      <c r="V6" s="73"/>
      <c r="W6" s="5"/>
      <c r="X6" s="6"/>
      <c r="Y6" s="11"/>
      <c r="Z6" s="10"/>
      <c r="AA6" s="10"/>
      <c r="AB6" s="4"/>
      <c r="AC6" s="4"/>
      <c r="AD6" s="4"/>
      <c r="AE6" s="4"/>
      <c r="AF6" s="4"/>
      <c r="AG6" s="8"/>
      <c r="AH6" s="8"/>
      <c r="AI6" s="8"/>
      <c r="AJ6" s="8" t="s">
        <v>5624</v>
      </c>
      <c r="AK6" s="8"/>
      <c r="AL6" s="141">
        <v>332</v>
      </c>
      <c r="AM6" s="142">
        <v>9.6158999999999999</v>
      </c>
      <c r="AN6" s="142">
        <v>4.0141999999999998</v>
      </c>
      <c r="AO6" s="4" t="s">
        <v>52</v>
      </c>
      <c r="AP6" s="4" t="s">
        <v>6146</v>
      </c>
      <c r="AQ6" s="4" t="s">
        <v>8300</v>
      </c>
      <c r="AR6" s="4" t="s">
        <v>7868</v>
      </c>
      <c r="AS6" s="4"/>
    </row>
    <row r="7" spans="1:45" customFormat="1">
      <c r="A7" s="4" t="s">
        <v>4677</v>
      </c>
      <c r="B7" s="4" t="s">
        <v>1305</v>
      </c>
      <c r="C7" s="4" t="s">
        <v>95</v>
      </c>
      <c r="D7" s="4" t="s">
        <v>128</v>
      </c>
      <c r="E7" s="4" t="s">
        <v>1295</v>
      </c>
      <c r="F7" s="4" t="s">
        <v>1296</v>
      </c>
      <c r="G7" s="14">
        <v>37.136566000000002</v>
      </c>
      <c r="H7" s="14">
        <v>-3.5479289999999999</v>
      </c>
      <c r="I7" s="4" t="s">
        <v>8606</v>
      </c>
      <c r="J7" s="4" t="s">
        <v>5603</v>
      </c>
      <c r="K7" s="4" t="s">
        <v>1301</v>
      </c>
      <c r="L7" s="4"/>
      <c r="M7" s="71">
        <v>18.206</v>
      </c>
      <c r="N7" s="71"/>
      <c r="O7" s="71">
        <v>15.6051</v>
      </c>
      <c r="P7" s="71"/>
      <c r="Q7" s="71">
        <v>38.376399999999997</v>
      </c>
      <c r="R7" s="71"/>
      <c r="S7" s="7">
        <v>0.85714000000000001</v>
      </c>
      <c r="T7" s="7"/>
      <c r="U7" s="73">
        <v>2.1078999999999999</v>
      </c>
      <c r="V7" s="73"/>
      <c r="W7" s="5"/>
      <c r="X7" s="6"/>
      <c r="Y7" s="11"/>
      <c r="Z7" s="10"/>
      <c r="AA7" s="10"/>
      <c r="AB7" s="4"/>
      <c r="AC7" s="4"/>
      <c r="AD7" s="4"/>
      <c r="AE7" s="4"/>
      <c r="AF7" s="4"/>
      <c r="AG7" s="8"/>
      <c r="AH7" s="8"/>
      <c r="AI7" s="8"/>
      <c r="AJ7" s="8" t="s">
        <v>5624</v>
      </c>
      <c r="AK7" s="8"/>
      <c r="AL7" s="141">
        <v>322</v>
      </c>
      <c r="AM7" s="142">
        <v>9.5938999999999997</v>
      </c>
      <c r="AN7" s="142">
        <v>4.0092999999999996</v>
      </c>
      <c r="AO7" s="4" t="s">
        <v>52</v>
      </c>
      <c r="AP7" s="4" t="s">
        <v>6146</v>
      </c>
      <c r="AQ7" s="4" t="s">
        <v>8300</v>
      </c>
      <c r="AR7" s="4" t="s">
        <v>7868</v>
      </c>
      <c r="AS7" s="4"/>
    </row>
    <row r="8" spans="1:45" customFormat="1">
      <c r="A8" s="4" t="s">
        <v>4678</v>
      </c>
      <c r="B8" s="4">
        <v>9807</v>
      </c>
      <c r="C8" s="4" t="s">
        <v>95</v>
      </c>
      <c r="D8" s="4" t="s">
        <v>128</v>
      </c>
      <c r="E8" s="4"/>
      <c r="F8" s="4" t="s">
        <v>1306</v>
      </c>
      <c r="G8" s="14">
        <v>37.136566000000002</v>
      </c>
      <c r="H8" s="14">
        <v>-3.5479289999999999</v>
      </c>
      <c r="I8" s="4" t="s">
        <v>8606</v>
      </c>
      <c r="J8" s="4" t="s">
        <v>5603</v>
      </c>
      <c r="K8" s="4" t="s">
        <v>1304</v>
      </c>
      <c r="L8" s="4"/>
      <c r="M8" s="71">
        <v>18.238499999999998</v>
      </c>
      <c r="N8" s="71">
        <v>3.2000000000000002E-3</v>
      </c>
      <c r="O8" s="71">
        <v>15.634399999999999</v>
      </c>
      <c r="P8" s="71">
        <v>2.8E-3</v>
      </c>
      <c r="Q8" s="71">
        <v>38.366399999999999</v>
      </c>
      <c r="R8" s="71">
        <v>7.4999999999999997E-3</v>
      </c>
      <c r="S8" s="7">
        <v>0.85721999999999998</v>
      </c>
      <c r="T8" s="7">
        <v>3.0000000000000001E-5</v>
      </c>
      <c r="U8" s="73">
        <v>2.1036000000000001</v>
      </c>
      <c r="V8" s="73">
        <v>1E-4</v>
      </c>
      <c r="W8" s="5"/>
      <c r="X8" s="6"/>
      <c r="Y8" s="11"/>
      <c r="Z8" s="10"/>
      <c r="AA8" s="10"/>
      <c r="AB8" s="4"/>
      <c r="AC8" s="4"/>
      <c r="AD8" s="4"/>
      <c r="AE8" s="4"/>
      <c r="AF8" s="4"/>
      <c r="AG8" s="8"/>
      <c r="AH8" s="8"/>
      <c r="AI8" s="8"/>
      <c r="AJ8" s="8" t="s">
        <v>5624</v>
      </c>
      <c r="AK8" s="8"/>
      <c r="AL8" s="141">
        <v>353</v>
      </c>
      <c r="AM8" s="142">
        <v>9.7029999999999994</v>
      </c>
      <c r="AN8" s="142">
        <v>3.9916999999999998</v>
      </c>
      <c r="AO8" s="4" t="s">
        <v>52</v>
      </c>
      <c r="AP8" s="4" t="s">
        <v>6146</v>
      </c>
      <c r="AQ8" s="4" t="s">
        <v>8293</v>
      </c>
      <c r="AR8" s="4" t="s">
        <v>7868</v>
      </c>
      <c r="AS8" s="4" t="s">
        <v>1307</v>
      </c>
    </row>
    <row r="9" spans="1:45" customFormat="1">
      <c r="A9" s="4" t="s">
        <v>4679</v>
      </c>
      <c r="B9" s="4">
        <v>9824</v>
      </c>
      <c r="C9" s="4" t="s">
        <v>95</v>
      </c>
      <c r="D9" s="4" t="s">
        <v>128</v>
      </c>
      <c r="E9" s="4"/>
      <c r="F9" s="4" t="s">
        <v>1308</v>
      </c>
      <c r="G9" s="14">
        <v>37.136566000000002</v>
      </c>
      <c r="H9" s="14">
        <v>-3.5479289999999999</v>
      </c>
      <c r="I9" s="4" t="s">
        <v>8606</v>
      </c>
      <c r="J9" s="4" t="s">
        <v>5603</v>
      </c>
      <c r="K9" s="4" t="s">
        <v>1309</v>
      </c>
      <c r="L9" s="4"/>
      <c r="M9" s="71">
        <v>18.205200000000001</v>
      </c>
      <c r="N9" s="71">
        <v>1.4E-3</v>
      </c>
      <c r="O9" s="71">
        <v>15.638999999999999</v>
      </c>
      <c r="P9" s="71">
        <v>1.1999999999999999E-3</v>
      </c>
      <c r="Q9" s="71">
        <v>38.3063</v>
      </c>
      <c r="R9" s="71">
        <v>3.3E-3</v>
      </c>
      <c r="S9" s="7">
        <v>0.85904000000000003</v>
      </c>
      <c r="T9" s="7">
        <v>2.0000000000000002E-5</v>
      </c>
      <c r="U9" s="73">
        <v>2.1040999999999999</v>
      </c>
      <c r="V9" s="73">
        <v>1E-4</v>
      </c>
      <c r="W9" s="5"/>
      <c r="X9" s="6"/>
      <c r="Y9" s="11"/>
      <c r="Z9" s="10"/>
      <c r="AA9" s="10"/>
      <c r="AB9" s="4"/>
      <c r="AC9" s="4"/>
      <c r="AD9" s="4"/>
      <c r="AE9" s="4"/>
      <c r="AF9" s="4"/>
      <c r="AG9" s="8"/>
      <c r="AH9" s="8"/>
      <c r="AI9" s="8"/>
      <c r="AJ9" s="8" t="s">
        <v>5624</v>
      </c>
      <c r="AK9" s="8"/>
      <c r="AL9" s="141">
        <v>386</v>
      </c>
      <c r="AM9" s="142">
        <v>9.7297999999999991</v>
      </c>
      <c r="AN9" s="142">
        <v>3.9834000000000001</v>
      </c>
      <c r="AO9" s="4" t="s">
        <v>52</v>
      </c>
      <c r="AP9" s="4" t="s">
        <v>6146</v>
      </c>
      <c r="AQ9" s="4" t="s">
        <v>8293</v>
      </c>
      <c r="AR9" s="4" t="s">
        <v>7868</v>
      </c>
      <c r="AS9" s="4" t="s">
        <v>1307</v>
      </c>
    </row>
    <row r="10" spans="1:45" customFormat="1">
      <c r="A10" s="4" t="s">
        <v>4680</v>
      </c>
      <c r="B10" s="4">
        <v>9749</v>
      </c>
      <c r="C10" s="4" t="s">
        <v>95</v>
      </c>
      <c r="D10" s="4" t="s">
        <v>128</v>
      </c>
      <c r="E10" s="4" t="s">
        <v>1310</v>
      </c>
      <c r="F10" s="4" t="s">
        <v>1311</v>
      </c>
      <c r="G10" s="14">
        <v>37.370032999999999</v>
      </c>
      <c r="H10" s="14">
        <v>-3.215341</v>
      </c>
      <c r="I10" s="4" t="s">
        <v>8606</v>
      </c>
      <c r="J10" s="4" t="s">
        <v>5603</v>
      </c>
      <c r="K10" s="4" t="s">
        <v>1297</v>
      </c>
      <c r="L10" s="4"/>
      <c r="M10" s="71">
        <v>18.206</v>
      </c>
      <c r="N10" s="71">
        <v>1.6000000000000001E-3</v>
      </c>
      <c r="O10" s="71">
        <v>15.603400000000001</v>
      </c>
      <c r="P10" s="71">
        <v>1.5E-3</v>
      </c>
      <c r="Q10" s="71">
        <v>38.348199999999999</v>
      </c>
      <c r="R10" s="71">
        <v>4.0000000000000001E-3</v>
      </c>
      <c r="S10" s="7">
        <v>0.85704999999999998</v>
      </c>
      <c r="T10" s="7">
        <v>2.0000000000000002E-5</v>
      </c>
      <c r="U10" s="73">
        <v>2.1063999999999998</v>
      </c>
      <c r="V10" s="73">
        <v>1E-4</v>
      </c>
      <c r="W10" s="5"/>
      <c r="X10" s="6"/>
      <c r="Y10" s="11"/>
      <c r="Z10" s="10"/>
      <c r="AA10" s="10"/>
      <c r="AB10" s="4"/>
      <c r="AC10" s="4"/>
      <c r="AD10" s="4"/>
      <c r="AE10" s="4"/>
      <c r="AF10" s="4"/>
      <c r="AG10" s="8"/>
      <c r="AH10" s="8"/>
      <c r="AI10" s="8"/>
      <c r="AJ10" s="8" t="s">
        <v>5624</v>
      </c>
      <c r="AK10" s="8"/>
      <c r="AL10" s="141">
        <v>318</v>
      </c>
      <c r="AM10" s="142">
        <v>9.5871999999999993</v>
      </c>
      <c r="AN10" s="142">
        <v>3.9933000000000001</v>
      </c>
      <c r="AO10" s="4" t="s">
        <v>52</v>
      </c>
      <c r="AP10" s="4" t="s">
        <v>6146</v>
      </c>
      <c r="AQ10" s="4" t="s">
        <v>8293</v>
      </c>
      <c r="AR10" s="4" t="s">
        <v>7868</v>
      </c>
      <c r="AS10" s="4" t="s">
        <v>1307</v>
      </c>
    </row>
    <row r="11" spans="1:45" customFormat="1">
      <c r="A11" s="4" t="s">
        <v>4681</v>
      </c>
      <c r="B11" s="4">
        <v>9751</v>
      </c>
      <c r="C11" s="4" t="s">
        <v>95</v>
      </c>
      <c r="D11" s="4" t="s">
        <v>128</v>
      </c>
      <c r="E11" s="4" t="s">
        <v>1310</v>
      </c>
      <c r="F11" s="4" t="s">
        <v>1311</v>
      </c>
      <c r="G11" s="14">
        <v>37.370032999999999</v>
      </c>
      <c r="H11" s="14">
        <v>-3.215341</v>
      </c>
      <c r="I11" s="4" t="s">
        <v>8606</v>
      </c>
      <c r="J11" s="4" t="s">
        <v>5603</v>
      </c>
      <c r="K11" s="4" t="s">
        <v>1309</v>
      </c>
      <c r="L11" s="4"/>
      <c r="M11" s="71">
        <v>18.210599999999999</v>
      </c>
      <c r="N11" s="71">
        <v>3.3E-3</v>
      </c>
      <c r="O11" s="71">
        <v>15.6013</v>
      </c>
      <c r="P11" s="71">
        <v>2.8999999999999998E-3</v>
      </c>
      <c r="Q11" s="71">
        <v>38.368200000000002</v>
      </c>
      <c r="R11" s="71">
        <v>7.4000000000000003E-3</v>
      </c>
      <c r="S11" s="7">
        <v>0.85672000000000004</v>
      </c>
      <c r="T11" s="7">
        <v>4.0000000000000003E-5</v>
      </c>
      <c r="U11" s="73">
        <v>2.1069</v>
      </c>
      <c r="V11" s="73">
        <v>1E-4</v>
      </c>
      <c r="W11" s="5"/>
      <c r="X11" s="6"/>
      <c r="Y11" s="11"/>
      <c r="Z11" s="10"/>
      <c r="AA11" s="10"/>
      <c r="AB11" s="4"/>
      <c r="AC11" s="4"/>
      <c r="AD11" s="4"/>
      <c r="AE11" s="4"/>
      <c r="AF11" s="4"/>
      <c r="AG11" s="8"/>
      <c r="AH11" s="8"/>
      <c r="AI11" s="8"/>
      <c r="AJ11" s="8" t="s">
        <v>5624</v>
      </c>
      <c r="AK11" s="8"/>
      <c r="AL11" s="141">
        <v>311</v>
      </c>
      <c r="AM11" s="142">
        <v>9.5777000000000001</v>
      </c>
      <c r="AN11" s="142">
        <v>4.0002000000000004</v>
      </c>
      <c r="AO11" s="4" t="s">
        <v>52</v>
      </c>
      <c r="AP11" s="4" t="s">
        <v>6146</v>
      </c>
      <c r="AQ11" s="4" t="s">
        <v>8293</v>
      </c>
      <c r="AR11" s="4" t="s">
        <v>7868</v>
      </c>
      <c r="AS11" s="4" t="s">
        <v>1307</v>
      </c>
    </row>
    <row r="12" spans="1:45" customFormat="1">
      <c r="A12" s="4" t="s">
        <v>4682</v>
      </c>
      <c r="B12" s="4">
        <v>13049</v>
      </c>
      <c r="C12" s="4" t="s">
        <v>95</v>
      </c>
      <c r="D12" s="4" t="s">
        <v>128</v>
      </c>
      <c r="E12" s="4" t="s">
        <v>1310</v>
      </c>
      <c r="F12" s="4" t="s">
        <v>1312</v>
      </c>
      <c r="G12" s="14">
        <v>37.370032999999999</v>
      </c>
      <c r="H12" s="14">
        <v>-3.215341</v>
      </c>
      <c r="I12" s="4" t="s">
        <v>8606</v>
      </c>
      <c r="J12" s="4" t="s">
        <v>5603</v>
      </c>
      <c r="K12" s="4" t="s">
        <v>1297</v>
      </c>
      <c r="L12" s="4"/>
      <c r="M12" s="71">
        <v>18.1389</v>
      </c>
      <c r="N12" s="71">
        <v>6.9999999999999999E-4</v>
      </c>
      <c r="O12" s="71">
        <v>15.605399999999999</v>
      </c>
      <c r="P12" s="71">
        <v>6.9999999999999999E-4</v>
      </c>
      <c r="Q12" s="71">
        <v>38.341299999999997</v>
      </c>
      <c r="R12" s="71">
        <v>1.8E-3</v>
      </c>
      <c r="S12" s="7">
        <v>0.86033000000000004</v>
      </c>
      <c r="T12" s="7">
        <v>1.0000000000000001E-5</v>
      </c>
      <c r="U12" s="73">
        <v>2.1137999999999999</v>
      </c>
      <c r="V12" s="73">
        <v>0</v>
      </c>
      <c r="W12" s="5"/>
      <c r="X12" s="6"/>
      <c r="Y12" s="11"/>
      <c r="Z12" s="10"/>
      <c r="AA12" s="10"/>
      <c r="AB12" s="4"/>
      <c r="AC12" s="4"/>
      <c r="AD12" s="4"/>
      <c r="AE12" s="4"/>
      <c r="AF12" s="4"/>
      <c r="AG12" s="8"/>
      <c r="AH12" s="8"/>
      <c r="AI12" s="8"/>
      <c r="AJ12" s="8" t="s">
        <v>5624</v>
      </c>
      <c r="AK12" s="8"/>
      <c r="AL12" s="141">
        <v>373</v>
      </c>
      <c r="AM12" s="142">
        <v>9.6115999999999993</v>
      </c>
      <c r="AN12" s="142">
        <v>4.0372000000000003</v>
      </c>
      <c r="AO12" s="4" t="s">
        <v>52</v>
      </c>
      <c r="AP12" s="4" t="s">
        <v>6146</v>
      </c>
      <c r="AQ12" s="4" t="s">
        <v>8293</v>
      </c>
      <c r="AR12" s="4" t="s">
        <v>7868</v>
      </c>
      <c r="AS12" s="4" t="s">
        <v>1307</v>
      </c>
    </row>
    <row r="13" spans="1:45" customFormat="1">
      <c r="A13" s="4" t="s">
        <v>4683</v>
      </c>
      <c r="B13" s="4">
        <v>13050</v>
      </c>
      <c r="C13" s="4" t="s">
        <v>95</v>
      </c>
      <c r="D13" s="4" t="s">
        <v>128</v>
      </c>
      <c r="E13" s="4" t="s">
        <v>1310</v>
      </c>
      <c r="F13" s="4" t="s">
        <v>1312</v>
      </c>
      <c r="G13" s="14">
        <v>37.370032999999999</v>
      </c>
      <c r="H13" s="14">
        <v>-3.215341</v>
      </c>
      <c r="I13" s="4" t="s">
        <v>8606</v>
      </c>
      <c r="J13" s="4" t="s">
        <v>5603</v>
      </c>
      <c r="K13" s="4" t="s">
        <v>1309</v>
      </c>
      <c r="L13" s="4"/>
      <c r="M13" s="71">
        <v>18.2088</v>
      </c>
      <c r="N13" s="71">
        <v>8.0000000000000004E-4</v>
      </c>
      <c r="O13" s="71">
        <v>15.6127</v>
      </c>
      <c r="P13" s="71">
        <v>6.9999999999999999E-4</v>
      </c>
      <c r="Q13" s="71">
        <v>38.399099999999997</v>
      </c>
      <c r="R13" s="71">
        <v>2E-3</v>
      </c>
      <c r="S13" s="7">
        <v>0.85743000000000003</v>
      </c>
      <c r="T13" s="7">
        <v>1.0000000000000001E-5</v>
      </c>
      <c r="U13" s="73">
        <v>2.1088</v>
      </c>
      <c r="V13" s="73">
        <v>0</v>
      </c>
      <c r="W13" s="5"/>
      <c r="X13" s="6"/>
      <c r="Y13" s="11"/>
      <c r="Z13" s="10"/>
      <c r="AA13" s="10"/>
      <c r="AB13" s="4"/>
      <c r="AC13" s="4"/>
      <c r="AD13" s="4"/>
      <c r="AE13" s="4"/>
      <c r="AF13" s="4"/>
      <c r="AG13" s="8"/>
      <c r="AH13" s="8"/>
      <c r="AI13" s="8"/>
      <c r="AJ13" s="8" t="s">
        <v>5624</v>
      </c>
      <c r="AK13" s="8"/>
      <c r="AL13" s="141">
        <v>334</v>
      </c>
      <c r="AM13" s="142">
        <v>9.6235999999999997</v>
      </c>
      <c r="AN13" s="142">
        <v>4.0224000000000002</v>
      </c>
      <c r="AO13" s="4" t="s">
        <v>52</v>
      </c>
      <c r="AP13" s="4" t="s">
        <v>6146</v>
      </c>
      <c r="AQ13" s="4" t="s">
        <v>8293</v>
      </c>
      <c r="AR13" s="4" t="s">
        <v>7868</v>
      </c>
      <c r="AS13" s="4" t="s">
        <v>1307</v>
      </c>
    </row>
    <row r="14" spans="1:45" customFormat="1">
      <c r="A14" s="4" t="s">
        <v>4684</v>
      </c>
      <c r="B14" s="4">
        <v>13107</v>
      </c>
      <c r="C14" s="4" t="s">
        <v>95</v>
      </c>
      <c r="D14" s="4" t="s">
        <v>128</v>
      </c>
      <c r="E14" s="4" t="s">
        <v>1310</v>
      </c>
      <c r="F14" s="4" t="s">
        <v>1313</v>
      </c>
      <c r="G14" s="14">
        <v>37.370032999999999</v>
      </c>
      <c r="H14" s="14">
        <v>-3.215341</v>
      </c>
      <c r="I14" s="4" t="s">
        <v>8606</v>
      </c>
      <c r="J14" s="4" t="s">
        <v>5603</v>
      </c>
      <c r="K14" s="4" t="s">
        <v>1309</v>
      </c>
      <c r="L14" s="4"/>
      <c r="M14" s="71">
        <v>18.314</v>
      </c>
      <c r="N14" s="71">
        <v>3.7000000000000002E-3</v>
      </c>
      <c r="O14" s="71">
        <v>15.642200000000001</v>
      </c>
      <c r="P14" s="71">
        <v>3.3E-3</v>
      </c>
      <c r="Q14" s="71">
        <v>38.360599999999998</v>
      </c>
      <c r="R14" s="71">
        <v>8.3000000000000001E-3</v>
      </c>
      <c r="S14" s="7">
        <v>0.85411000000000004</v>
      </c>
      <c r="T14" s="7">
        <v>3.0000000000000001E-5</v>
      </c>
      <c r="U14" s="73">
        <v>2.0945999999999998</v>
      </c>
      <c r="V14" s="73">
        <v>1E-4</v>
      </c>
      <c r="W14" s="5"/>
      <c r="X14" s="6"/>
      <c r="Y14" s="11"/>
      <c r="Z14" s="10"/>
      <c r="AA14" s="10"/>
      <c r="AB14" s="4"/>
      <c r="AC14" s="4"/>
      <c r="AD14" s="4"/>
      <c r="AE14" s="4"/>
      <c r="AF14" s="4"/>
      <c r="AG14" s="8"/>
      <c r="AH14" s="8"/>
      <c r="AI14" s="8"/>
      <c r="AJ14" s="8" t="s">
        <v>5624</v>
      </c>
      <c r="AK14" s="8"/>
      <c r="AL14" s="141">
        <v>311</v>
      </c>
      <c r="AM14" s="142">
        <v>9.7157999999999998</v>
      </c>
      <c r="AN14" s="142">
        <v>3.9397000000000002</v>
      </c>
      <c r="AO14" s="4" t="s">
        <v>52</v>
      </c>
      <c r="AP14" s="4" t="s">
        <v>6146</v>
      </c>
      <c r="AQ14" s="4" t="s">
        <v>8293</v>
      </c>
      <c r="AR14" s="4" t="s">
        <v>7868</v>
      </c>
      <c r="AS14" s="4" t="s">
        <v>1307</v>
      </c>
    </row>
    <row r="15" spans="1:45" customFormat="1">
      <c r="A15" s="4" t="s">
        <v>4685</v>
      </c>
      <c r="B15" s="4" t="s">
        <v>1314</v>
      </c>
      <c r="C15" s="4" t="s">
        <v>95</v>
      </c>
      <c r="D15" s="4" t="s">
        <v>96</v>
      </c>
      <c r="E15" s="4" t="s">
        <v>1315</v>
      </c>
      <c r="F15" s="4" t="s">
        <v>1316</v>
      </c>
      <c r="G15" s="14">
        <v>37.759591999999998</v>
      </c>
      <c r="H15" s="14">
        <v>-1.5612349999999999</v>
      </c>
      <c r="I15" s="4" t="s">
        <v>8606</v>
      </c>
      <c r="J15" s="4" t="s">
        <v>5603</v>
      </c>
      <c r="K15" s="4" t="s">
        <v>1297</v>
      </c>
      <c r="L15" s="4"/>
      <c r="M15" s="71">
        <v>18.202000000000002</v>
      </c>
      <c r="N15" s="71"/>
      <c r="O15" s="71">
        <v>15.601800000000001</v>
      </c>
      <c r="P15" s="71"/>
      <c r="Q15" s="71">
        <v>38.397100000000002</v>
      </c>
      <c r="R15" s="71"/>
      <c r="S15" s="7">
        <v>0.85714999999999997</v>
      </c>
      <c r="T15" s="7"/>
      <c r="U15" s="73">
        <v>2.1095000000000002</v>
      </c>
      <c r="V15" s="73"/>
      <c r="W15" s="5"/>
      <c r="X15" s="6"/>
      <c r="Y15" s="11"/>
      <c r="Z15" s="10"/>
      <c r="AA15" s="10"/>
      <c r="AB15" s="4"/>
      <c r="AC15" s="4"/>
      <c r="AD15" s="4"/>
      <c r="AE15" s="4"/>
      <c r="AF15" s="4"/>
      <c r="AG15" s="8"/>
      <c r="AH15" s="8"/>
      <c r="AI15" s="8"/>
      <c r="AJ15" s="8" t="s">
        <v>5624</v>
      </c>
      <c r="AK15" s="8"/>
      <c r="AL15" s="141">
        <v>318</v>
      </c>
      <c r="AM15" s="142">
        <v>9.5816999999999997</v>
      </c>
      <c r="AN15" s="142">
        <v>4.0221999999999998</v>
      </c>
      <c r="AO15" s="4" t="s">
        <v>52</v>
      </c>
      <c r="AP15" s="4" t="s">
        <v>6146</v>
      </c>
      <c r="AQ15" s="4" t="s">
        <v>8300</v>
      </c>
      <c r="AR15" s="4" t="s">
        <v>7868</v>
      </c>
      <c r="AS15" s="4"/>
    </row>
    <row r="16" spans="1:45" customFormat="1">
      <c r="A16" s="4" t="s">
        <v>4686</v>
      </c>
      <c r="B16" s="4">
        <v>10884</v>
      </c>
      <c r="C16" s="4" t="s">
        <v>95</v>
      </c>
      <c r="D16" s="4" t="s">
        <v>128</v>
      </c>
      <c r="E16" s="4" t="s">
        <v>1317</v>
      </c>
      <c r="F16" s="4" t="s">
        <v>1318</v>
      </c>
      <c r="G16" s="14">
        <v>36.998648000000003</v>
      </c>
      <c r="H16" s="14">
        <v>-3.8790809999999998</v>
      </c>
      <c r="I16" s="4" t="s">
        <v>8606</v>
      </c>
      <c r="J16" s="4" t="s">
        <v>5603</v>
      </c>
      <c r="K16" s="4" t="s">
        <v>1309</v>
      </c>
      <c r="L16" s="4"/>
      <c r="M16" s="71">
        <v>18.184899999999999</v>
      </c>
      <c r="N16" s="71">
        <v>2.5000000000000001E-3</v>
      </c>
      <c r="O16" s="71">
        <v>15.603199999999999</v>
      </c>
      <c r="P16" s="71">
        <v>2.3E-3</v>
      </c>
      <c r="Q16" s="71">
        <v>38.341200000000001</v>
      </c>
      <c r="R16" s="71">
        <v>5.8999999999999999E-3</v>
      </c>
      <c r="S16" s="7">
        <v>0.85802999999999996</v>
      </c>
      <c r="T16" s="7">
        <v>3.0000000000000001E-5</v>
      </c>
      <c r="U16" s="73">
        <v>2.1084000000000001</v>
      </c>
      <c r="V16" s="73">
        <v>1E-4</v>
      </c>
      <c r="W16" s="5"/>
      <c r="X16" s="6"/>
      <c r="Y16" s="11"/>
      <c r="Z16" s="10"/>
      <c r="AA16" s="10"/>
      <c r="AB16" s="4"/>
      <c r="AC16" s="4"/>
      <c r="AD16" s="4"/>
      <c r="AE16" s="4"/>
      <c r="AF16" s="4"/>
      <c r="AG16" s="8"/>
      <c r="AH16" s="8"/>
      <c r="AI16" s="8"/>
      <c r="AJ16" s="8" t="s">
        <v>5624</v>
      </c>
      <c r="AK16" s="8"/>
      <c r="AL16" s="141">
        <v>334</v>
      </c>
      <c r="AM16" s="142">
        <v>9.5914000000000001</v>
      </c>
      <c r="AN16" s="142">
        <v>4.0039999999999996</v>
      </c>
      <c r="AO16" s="4" t="s">
        <v>52</v>
      </c>
      <c r="AP16" s="4" t="s">
        <v>6146</v>
      </c>
      <c r="AQ16" s="4" t="s">
        <v>8293</v>
      </c>
      <c r="AR16" s="4" t="s">
        <v>7868</v>
      </c>
      <c r="AS16" s="4" t="s">
        <v>1307</v>
      </c>
    </row>
    <row r="17" spans="1:45" customFormat="1">
      <c r="A17" s="4" t="s">
        <v>4687</v>
      </c>
      <c r="B17" s="4" t="s">
        <v>1319</v>
      </c>
      <c r="C17" s="4" t="s">
        <v>95</v>
      </c>
      <c r="D17" s="4" t="s">
        <v>113</v>
      </c>
      <c r="E17" s="4" t="s">
        <v>129</v>
      </c>
      <c r="F17" s="4" t="s">
        <v>1320</v>
      </c>
      <c r="G17" s="14">
        <v>38.170738</v>
      </c>
      <c r="H17" s="14">
        <v>-3.7961770000000001</v>
      </c>
      <c r="I17" s="4" t="s">
        <v>8606</v>
      </c>
      <c r="J17" s="4" t="s">
        <v>5603</v>
      </c>
      <c r="K17" s="4" t="s">
        <v>1309</v>
      </c>
      <c r="L17" s="4"/>
      <c r="M17" s="71">
        <v>18.196999999999999</v>
      </c>
      <c r="N17" s="71"/>
      <c r="O17" s="71">
        <v>15.605</v>
      </c>
      <c r="P17" s="71"/>
      <c r="Q17" s="71">
        <v>38.370199999999997</v>
      </c>
      <c r="R17" s="71"/>
      <c r="S17" s="7">
        <v>0.85755999999999999</v>
      </c>
      <c r="T17" s="7"/>
      <c r="U17" s="73">
        <v>2.1086</v>
      </c>
      <c r="V17" s="73"/>
      <c r="W17" s="5"/>
      <c r="X17" s="6"/>
      <c r="Y17" s="11"/>
      <c r="Z17" s="10"/>
      <c r="AA17" s="10"/>
      <c r="AB17" s="4"/>
      <c r="AC17" s="4"/>
      <c r="AD17" s="4"/>
      <c r="AE17" s="4"/>
      <c r="AF17" s="4"/>
      <c r="AG17" s="8"/>
      <c r="AH17" s="8"/>
      <c r="AI17" s="8"/>
      <c r="AJ17" s="8" t="s">
        <v>5624</v>
      </c>
      <c r="AK17" s="8"/>
      <c r="AL17" s="141">
        <v>328</v>
      </c>
      <c r="AM17" s="142">
        <v>9.5957000000000008</v>
      </c>
      <c r="AN17" s="142">
        <v>4.0121000000000002</v>
      </c>
      <c r="AO17" s="4" t="s">
        <v>52</v>
      </c>
      <c r="AP17" s="4" t="s">
        <v>6146</v>
      </c>
      <c r="AQ17" s="4" t="s">
        <v>8300</v>
      </c>
      <c r="AR17" s="4" t="s">
        <v>7868</v>
      </c>
      <c r="AS17" s="4"/>
    </row>
    <row r="18" spans="1:45" customFormat="1">
      <c r="A18" s="4" t="s">
        <v>4688</v>
      </c>
      <c r="B18" s="4" t="s">
        <v>1321</v>
      </c>
      <c r="C18" s="4" t="s">
        <v>95</v>
      </c>
      <c r="D18" s="4" t="s">
        <v>113</v>
      </c>
      <c r="E18" s="4" t="s">
        <v>129</v>
      </c>
      <c r="F18" s="4" t="s">
        <v>1320</v>
      </c>
      <c r="G18" s="14">
        <v>38.170738</v>
      </c>
      <c r="H18" s="14">
        <v>-3.7961770000000001</v>
      </c>
      <c r="I18" s="4" t="s">
        <v>8606</v>
      </c>
      <c r="J18" s="4" t="s">
        <v>5603</v>
      </c>
      <c r="K18" s="4" t="s">
        <v>1322</v>
      </c>
      <c r="L18" s="4"/>
      <c r="M18" s="71">
        <v>18.202000000000002</v>
      </c>
      <c r="N18" s="71"/>
      <c r="O18" s="71">
        <v>15.6066</v>
      </c>
      <c r="P18" s="71"/>
      <c r="Q18" s="71">
        <v>38.3553</v>
      </c>
      <c r="R18" s="71"/>
      <c r="S18" s="7">
        <v>0.85741000000000001</v>
      </c>
      <c r="T18" s="7"/>
      <c r="U18" s="73">
        <v>2.1072000000000002</v>
      </c>
      <c r="V18" s="73"/>
      <c r="W18" s="5"/>
      <c r="X18" s="6"/>
      <c r="Y18" s="11"/>
      <c r="Z18" s="10"/>
      <c r="AA18" s="10"/>
      <c r="AB18" s="4"/>
      <c r="AC18" s="4"/>
      <c r="AD18" s="4"/>
      <c r="AE18" s="4"/>
      <c r="AF18" s="4"/>
      <c r="AG18" s="8"/>
      <c r="AH18" s="8"/>
      <c r="AI18" s="8"/>
      <c r="AJ18" s="8" t="s">
        <v>5624</v>
      </c>
      <c r="AK18" s="8"/>
      <c r="AL18" s="141">
        <v>328</v>
      </c>
      <c r="AM18" s="142">
        <v>9.6008999999999993</v>
      </c>
      <c r="AN18" s="142">
        <v>4.0011000000000001</v>
      </c>
      <c r="AO18" s="4" t="s">
        <v>52</v>
      </c>
      <c r="AP18" s="4" t="s">
        <v>6146</v>
      </c>
      <c r="AQ18" s="4" t="s">
        <v>8300</v>
      </c>
      <c r="AR18" s="4" t="s">
        <v>7868</v>
      </c>
      <c r="AS18" s="4"/>
    </row>
    <row r="19" spans="1:45" customFormat="1">
      <c r="A19" s="4" t="s">
        <v>4689</v>
      </c>
      <c r="B19" s="4" t="s">
        <v>1323</v>
      </c>
      <c r="C19" s="4" t="s">
        <v>95</v>
      </c>
      <c r="D19" s="4" t="s">
        <v>113</v>
      </c>
      <c r="E19" s="4" t="s">
        <v>129</v>
      </c>
      <c r="F19" s="4" t="s">
        <v>1320</v>
      </c>
      <c r="G19" s="14">
        <v>38.170738</v>
      </c>
      <c r="H19" s="14">
        <v>-3.7961770000000001</v>
      </c>
      <c r="I19" s="4" t="s">
        <v>8606</v>
      </c>
      <c r="J19" s="4" t="s">
        <v>5603</v>
      </c>
      <c r="K19" s="4" t="s">
        <v>1304</v>
      </c>
      <c r="L19" s="4"/>
      <c r="M19" s="71">
        <v>18.216999999999999</v>
      </c>
      <c r="N19" s="71"/>
      <c r="O19" s="71">
        <v>15.6065</v>
      </c>
      <c r="P19" s="71"/>
      <c r="Q19" s="71">
        <v>38.379600000000003</v>
      </c>
      <c r="R19" s="71"/>
      <c r="S19" s="7">
        <v>0.85670000000000002</v>
      </c>
      <c r="T19" s="7"/>
      <c r="U19" s="73">
        <v>2.1067999999999998</v>
      </c>
      <c r="V19" s="73"/>
      <c r="W19" s="5"/>
      <c r="X19" s="6"/>
      <c r="Y19" s="11"/>
      <c r="Z19" s="10"/>
      <c r="AA19" s="10"/>
      <c r="AB19" s="4"/>
      <c r="AC19" s="4"/>
      <c r="AD19" s="4"/>
      <c r="AE19" s="4"/>
      <c r="AF19" s="4"/>
      <c r="AG19" s="8"/>
      <c r="AH19" s="8"/>
      <c r="AI19" s="8"/>
      <c r="AJ19" s="8" t="s">
        <v>5624</v>
      </c>
      <c r="AK19" s="8"/>
      <c r="AL19" s="141">
        <v>316</v>
      </c>
      <c r="AM19" s="142">
        <v>9.5968999999999998</v>
      </c>
      <c r="AN19" s="142">
        <v>4.0038999999999998</v>
      </c>
      <c r="AO19" s="4" t="s">
        <v>52</v>
      </c>
      <c r="AP19" s="4" t="s">
        <v>6146</v>
      </c>
      <c r="AQ19" s="4" t="s">
        <v>8300</v>
      </c>
      <c r="AR19" s="4" t="s">
        <v>7868</v>
      </c>
      <c r="AS19" s="4"/>
    </row>
    <row r="20" spans="1:45" customFormat="1">
      <c r="A20" s="4" t="s">
        <v>4690</v>
      </c>
      <c r="B20" s="4" t="s">
        <v>1324</v>
      </c>
      <c r="C20" s="4" t="s">
        <v>95</v>
      </c>
      <c r="D20" s="4" t="s">
        <v>113</v>
      </c>
      <c r="E20" s="4" t="s">
        <v>129</v>
      </c>
      <c r="F20" s="4" t="s">
        <v>1320</v>
      </c>
      <c r="G20" s="14">
        <v>38.170738</v>
      </c>
      <c r="H20" s="14">
        <v>-3.7961770000000001</v>
      </c>
      <c r="I20" s="4" t="s">
        <v>8606</v>
      </c>
      <c r="J20" s="4" t="s">
        <v>5603</v>
      </c>
      <c r="K20" s="4" t="s">
        <v>1304</v>
      </c>
      <c r="L20" s="4"/>
      <c r="M20" s="71">
        <v>18.2</v>
      </c>
      <c r="N20" s="71"/>
      <c r="O20" s="71">
        <v>15.606299999999999</v>
      </c>
      <c r="P20" s="71"/>
      <c r="Q20" s="71">
        <v>38.352899999999998</v>
      </c>
      <c r="R20" s="71"/>
      <c r="S20" s="7">
        <v>0.85748999999999997</v>
      </c>
      <c r="T20" s="7"/>
      <c r="U20" s="73">
        <v>2.1073</v>
      </c>
      <c r="V20" s="73"/>
      <c r="W20" s="5"/>
      <c r="X20" s="6"/>
      <c r="Y20" s="11"/>
      <c r="Z20" s="10"/>
      <c r="AA20" s="10"/>
      <c r="AB20" s="4"/>
      <c r="AC20" s="4"/>
      <c r="AD20" s="4"/>
      <c r="AE20" s="4"/>
      <c r="AF20" s="4"/>
      <c r="AG20" s="8"/>
      <c r="AH20" s="8"/>
      <c r="AI20" s="8"/>
      <c r="AJ20" s="8" t="s">
        <v>5624</v>
      </c>
      <c r="AK20" s="8"/>
      <c r="AL20" s="141">
        <v>329</v>
      </c>
      <c r="AM20" s="142">
        <v>9.6001999999999992</v>
      </c>
      <c r="AN20" s="142">
        <v>4.0010000000000003</v>
      </c>
      <c r="AO20" s="4" t="s">
        <v>52</v>
      </c>
      <c r="AP20" s="4" t="s">
        <v>6146</v>
      </c>
      <c r="AQ20" s="4" t="s">
        <v>8300</v>
      </c>
      <c r="AR20" s="4" t="s">
        <v>7868</v>
      </c>
      <c r="AS20" s="4"/>
    </row>
    <row r="21" spans="1:45" customFormat="1">
      <c r="A21" s="4" t="s">
        <v>4691</v>
      </c>
      <c r="B21" s="4" t="s">
        <v>1325</v>
      </c>
      <c r="C21" s="4" t="s">
        <v>95</v>
      </c>
      <c r="D21" s="4" t="s">
        <v>113</v>
      </c>
      <c r="E21" s="4" t="s">
        <v>129</v>
      </c>
      <c r="F21" s="4" t="s">
        <v>1326</v>
      </c>
      <c r="G21" s="14">
        <v>38.170738</v>
      </c>
      <c r="H21" s="14">
        <v>-3.7961770000000001</v>
      </c>
      <c r="I21" s="4" t="s">
        <v>8606</v>
      </c>
      <c r="J21" s="4" t="s">
        <v>5603</v>
      </c>
      <c r="K21" s="4" t="s">
        <v>1309</v>
      </c>
      <c r="L21" s="4"/>
      <c r="M21" s="71">
        <v>18.135000000000002</v>
      </c>
      <c r="N21" s="71"/>
      <c r="O21" s="71">
        <v>15.5923</v>
      </c>
      <c r="P21" s="71"/>
      <c r="Q21" s="71">
        <v>38.299300000000002</v>
      </c>
      <c r="R21" s="71"/>
      <c r="S21" s="7">
        <v>0.85979000000000005</v>
      </c>
      <c r="T21" s="7"/>
      <c r="U21" s="73">
        <v>2.1118999999999999</v>
      </c>
      <c r="V21" s="73"/>
      <c r="W21" s="5"/>
      <c r="X21" s="6"/>
      <c r="Y21" s="11"/>
      <c r="Z21" s="10"/>
      <c r="AA21" s="10"/>
      <c r="AB21" s="4"/>
      <c r="AC21" s="4"/>
      <c r="AD21" s="4"/>
      <c r="AE21" s="4"/>
      <c r="AF21" s="4"/>
      <c r="AG21" s="8"/>
      <c r="AH21" s="8"/>
      <c r="AI21" s="8"/>
      <c r="AJ21" s="8" t="s">
        <v>5624</v>
      </c>
      <c r="AK21" s="8"/>
      <c r="AL21" s="141">
        <v>351</v>
      </c>
      <c r="AM21" s="142">
        <v>9.5601000000000003</v>
      </c>
      <c r="AN21" s="142">
        <v>4.0119999999999996</v>
      </c>
      <c r="AO21" s="4" t="s">
        <v>52</v>
      </c>
      <c r="AP21" s="4" t="s">
        <v>6146</v>
      </c>
      <c r="AQ21" s="4" t="s">
        <v>8300</v>
      </c>
      <c r="AR21" s="4" t="s">
        <v>7868</v>
      </c>
      <c r="AS21" s="4"/>
    </row>
    <row r="22" spans="1:45" customFormat="1">
      <c r="A22" s="4" t="s">
        <v>4692</v>
      </c>
      <c r="B22" s="4" t="s">
        <v>1327</v>
      </c>
      <c r="C22" s="4" t="s">
        <v>95</v>
      </c>
      <c r="D22" s="4" t="s">
        <v>113</v>
      </c>
      <c r="E22" s="4" t="s">
        <v>129</v>
      </c>
      <c r="F22" s="4" t="s">
        <v>1326</v>
      </c>
      <c r="G22" s="14">
        <v>38.170738</v>
      </c>
      <c r="H22" s="14">
        <v>-3.7961770000000001</v>
      </c>
      <c r="I22" s="4" t="s">
        <v>8606</v>
      </c>
      <c r="J22" s="4" t="s">
        <v>5603</v>
      </c>
      <c r="K22" s="4" t="s">
        <v>1322</v>
      </c>
      <c r="L22" s="4"/>
      <c r="M22" s="71">
        <v>18.175000000000001</v>
      </c>
      <c r="N22" s="71"/>
      <c r="O22" s="71">
        <v>15.600099999999999</v>
      </c>
      <c r="P22" s="71"/>
      <c r="Q22" s="71">
        <v>38.341999999999999</v>
      </c>
      <c r="R22" s="71"/>
      <c r="S22" s="7">
        <v>0.85833000000000004</v>
      </c>
      <c r="T22" s="7"/>
      <c r="U22" s="73">
        <v>2.1095999999999999</v>
      </c>
      <c r="V22" s="73"/>
      <c r="W22" s="5"/>
      <c r="X22" s="6"/>
      <c r="Y22" s="11"/>
      <c r="Z22" s="10"/>
      <c r="AA22" s="10"/>
      <c r="AB22" s="4"/>
      <c r="AC22" s="4"/>
      <c r="AD22" s="4"/>
      <c r="AE22" s="4"/>
      <c r="AF22" s="4"/>
      <c r="AG22" s="8"/>
      <c r="AH22" s="8"/>
      <c r="AI22" s="8"/>
      <c r="AJ22" s="8" t="s">
        <v>5624</v>
      </c>
      <c r="AK22" s="8"/>
      <c r="AL22" s="141">
        <v>336</v>
      </c>
      <c r="AM22" s="142">
        <v>9.5815000000000001</v>
      </c>
      <c r="AN22" s="142">
        <v>4.0103</v>
      </c>
      <c r="AO22" s="4" t="s">
        <v>52</v>
      </c>
      <c r="AP22" s="4" t="s">
        <v>6146</v>
      </c>
      <c r="AQ22" s="4" t="s">
        <v>8300</v>
      </c>
      <c r="AR22" s="4" t="s">
        <v>7868</v>
      </c>
      <c r="AS22" s="4"/>
    </row>
    <row r="23" spans="1:45" customFormat="1">
      <c r="A23" s="4" t="s">
        <v>4693</v>
      </c>
      <c r="B23" s="4" t="s">
        <v>1328</v>
      </c>
      <c r="C23" s="4" t="s">
        <v>95</v>
      </c>
      <c r="D23" s="4" t="s">
        <v>113</v>
      </c>
      <c r="E23" s="4" t="s">
        <v>129</v>
      </c>
      <c r="F23" s="4" t="s">
        <v>1326</v>
      </c>
      <c r="G23" s="14">
        <v>38.170738</v>
      </c>
      <c r="H23" s="14">
        <v>-3.7961770000000001</v>
      </c>
      <c r="I23" s="4" t="s">
        <v>8606</v>
      </c>
      <c r="J23" s="4" t="s">
        <v>5603</v>
      </c>
      <c r="K23" s="4" t="s">
        <v>1309</v>
      </c>
      <c r="L23" s="4"/>
      <c r="M23" s="71">
        <v>18.135000000000002</v>
      </c>
      <c r="N23" s="71"/>
      <c r="O23" s="71">
        <v>15.595599999999999</v>
      </c>
      <c r="P23" s="71"/>
      <c r="Q23" s="71">
        <v>38.308399999999999</v>
      </c>
      <c r="R23" s="71"/>
      <c r="S23" s="7">
        <v>0.85997000000000001</v>
      </c>
      <c r="T23" s="7"/>
      <c r="U23" s="73">
        <v>2.1124000000000001</v>
      </c>
      <c r="V23" s="73"/>
      <c r="W23" s="5"/>
      <c r="X23" s="6"/>
      <c r="Y23" s="11"/>
      <c r="Z23" s="10"/>
      <c r="AA23" s="10"/>
      <c r="AB23" s="4"/>
      <c r="AC23" s="4"/>
      <c r="AD23" s="4"/>
      <c r="AE23" s="4"/>
      <c r="AF23" s="4"/>
      <c r="AG23" s="8"/>
      <c r="AH23" s="8"/>
      <c r="AI23" s="8"/>
      <c r="AJ23" s="8" t="s">
        <v>5624</v>
      </c>
      <c r="AK23" s="8"/>
      <c r="AL23" s="141">
        <v>357</v>
      </c>
      <c r="AM23" s="142">
        <v>9.5732999999999997</v>
      </c>
      <c r="AN23" s="142">
        <v>4.0182000000000002</v>
      </c>
      <c r="AO23" s="4" t="s">
        <v>52</v>
      </c>
      <c r="AP23" s="4" t="s">
        <v>6146</v>
      </c>
      <c r="AQ23" s="4" t="s">
        <v>8300</v>
      </c>
      <c r="AR23" s="4" t="s">
        <v>7868</v>
      </c>
      <c r="AS23" s="4"/>
    </row>
    <row r="24" spans="1:45" customFormat="1">
      <c r="A24" s="4" t="s">
        <v>4694</v>
      </c>
      <c r="B24" s="4" t="s">
        <v>1329</v>
      </c>
      <c r="C24" s="4" t="s">
        <v>95</v>
      </c>
      <c r="D24" s="4" t="s">
        <v>113</v>
      </c>
      <c r="E24" s="4" t="s">
        <v>129</v>
      </c>
      <c r="F24" s="4" t="s">
        <v>1330</v>
      </c>
      <c r="G24" s="14">
        <v>38.170738</v>
      </c>
      <c r="H24" s="14">
        <v>-3.7961770000000001</v>
      </c>
      <c r="I24" s="4" t="s">
        <v>8606</v>
      </c>
      <c r="J24" s="4" t="s">
        <v>5603</v>
      </c>
      <c r="K24" s="4" t="s">
        <v>1301</v>
      </c>
      <c r="L24" s="4"/>
      <c r="M24" s="71">
        <v>18.239999999999998</v>
      </c>
      <c r="N24" s="71"/>
      <c r="O24" s="71">
        <v>15.597200000000001</v>
      </c>
      <c r="P24" s="71"/>
      <c r="Q24" s="71">
        <v>38.377000000000002</v>
      </c>
      <c r="R24" s="71"/>
      <c r="S24" s="7">
        <v>0.85511000000000004</v>
      </c>
      <c r="T24" s="7"/>
      <c r="U24" s="73">
        <v>2.1040000000000001</v>
      </c>
      <c r="V24" s="73"/>
      <c r="W24" s="5"/>
      <c r="X24" s="6"/>
      <c r="Y24" s="11"/>
      <c r="Z24" s="10"/>
      <c r="AA24" s="10"/>
      <c r="AB24" s="4"/>
      <c r="AC24" s="4"/>
      <c r="AD24" s="4"/>
      <c r="AE24" s="4"/>
      <c r="AF24" s="4"/>
      <c r="AG24" s="8"/>
      <c r="AH24" s="8"/>
      <c r="AI24" s="8"/>
      <c r="AJ24" s="8" t="s">
        <v>5624</v>
      </c>
      <c r="AK24" s="8"/>
      <c r="AL24" s="141">
        <v>281</v>
      </c>
      <c r="AM24" s="142">
        <v>9.5546000000000006</v>
      </c>
      <c r="AN24" s="142">
        <v>3.9832000000000001</v>
      </c>
      <c r="AO24" s="4" t="s">
        <v>52</v>
      </c>
      <c r="AP24" s="4" t="s">
        <v>6146</v>
      </c>
      <c r="AQ24" s="4" t="s">
        <v>8293</v>
      </c>
      <c r="AR24" s="4" t="s">
        <v>7868</v>
      </c>
      <c r="AS24" s="4" t="s">
        <v>1307</v>
      </c>
    </row>
    <row r="25" spans="1:45" customFormat="1">
      <c r="A25" s="4" t="s">
        <v>4695</v>
      </c>
      <c r="B25" s="4" t="s">
        <v>1331</v>
      </c>
      <c r="C25" s="4" t="s">
        <v>95</v>
      </c>
      <c r="D25" s="4" t="s">
        <v>1059</v>
      </c>
      <c r="E25" s="4"/>
      <c r="F25" s="4" t="s">
        <v>1332</v>
      </c>
      <c r="G25" s="14">
        <v>38.350526000000002</v>
      </c>
      <c r="H25" s="14">
        <v>-0.47952600000000001</v>
      </c>
      <c r="I25" s="4" t="s">
        <v>8606</v>
      </c>
      <c r="J25" s="4" t="s">
        <v>5603</v>
      </c>
      <c r="K25" s="4" t="s">
        <v>1297</v>
      </c>
      <c r="L25" s="4"/>
      <c r="M25" s="71">
        <v>18.218</v>
      </c>
      <c r="N25" s="71"/>
      <c r="O25" s="71">
        <v>15.6454</v>
      </c>
      <c r="P25" s="71"/>
      <c r="Q25" s="71">
        <v>38.408999999999999</v>
      </c>
      <c r="R25" s="71"/>
      <c r="S25" s="7">
        <v>0.85879000000000005</v>
      </c>
      <c r="T25" s="7"/>
      <c r="U25" s="73">
        <v>2.1082999999999998</v>
      </c>
      <c r="V25" s="73"/>
      <c r="W25" s="5"/>
      <c r="X25" s="6"/>
      <c r="Y25" s="11"/>
      <c r="Z25" s="10"/>
      <c r="AA25" s="10"/>
      <c r="AB25" s="4"/>
      <c r="AC25" s="4"/>
      <c r="AD25" s="4"/>
      <c r="AE25" s="4"/>
      <c r="AF25" s="4"/>
      <c r="AG25" s="8"/>
      <c r="AH25" s="8"/>
      <c r="AI25" s="8"/>
      <c r="AJ25" s="8" t="s">
        <v>5624</v>
      </c>
      <c r="AK25" s="8"/>
      <c r="AL25" s="141">
        <v>389</v>
      </c>
      <c r="AM25" s="142">
        <v>9.7523</v>
      </c>
      <c r="AN25" s="142">
        <v>4.0330000000000004</v>
      </c>
      <c r="AO25" s="4" t="s">
        <v>52</v>
      </c>
      <c r="AP25" s="4" t="s">
        <v>6146</v>
      </c>
      <c r="AQ25" s="4" t="s">
        <v>8300</v>
      </c>
      <c r="AR25" s="4" t="s">
        <v>7868</v>
      </c>
      <c r="AS25" s="4"/>
    </row>
    <row r="26" spans="1:45" customFormat="1">
      <c r="A26" s="4" t="s">
        <v>4696</v>
      </c>
      <c r="B26" s="4">
        <v>13703</v>
      </c>
      <c r="C26" s="4" t="s">
        <v>95</v>
      </c>
      <c r="D26" s="4" t="s">
        <v>128</v>
      </c>
      <c r="E26" s="4" t="s">
        <v>1333</v>
      </c>
      <c r="F26" s="4" t="s">
        <v>1334</v>
      </c>
      <c r="G26" s="14">
        <v>37.595511999999999</v>
      </c>
      <c r="H26" s="14">
        <v>-3.0060479999999998</v>
      </c>
      <c r="I26" s="4" t="s">
        <v>8606</v>
      </c>
      <c r="J26" s="4" t="s">
        <v>5603</v>
      </c>
      <c r="K26" s="4" t="s">
        <v>1309</v>
      </c>
      <c r="L26" s="4"/>
      <c r="M26" s="71">
        <v>18.201899999999998</v>
      </c>
      <c r="N26" s="71">
        <v>1.1999999999999999E-3</v>
      </c>
      <c r="O26" s="71">
        <v>15.6279</v>
      </c>
      <c r="P26" s="71">
        <v>1E-3</v>
      </c>
      <c r="Q26" s="71">
        <v>38.327500000000001</v>
      </c>
      <c r="R26" s="71">
        <v>2.7000000000000001E-3</v>
      </c>
      <c r="S26" s="7">
        <v>0.85858999999999996</v>
      </c>
      <c r="T26" s="7">
        <v>1.0000000000000001E-5</v>
      </c>
      <c r="U26" s="73">
        <v>2.1057000000000001</v>
      </c>
      <c r="V26" s="73">
        <v>1E-4</v>
      </c>
      <c r="W26" s="5"/>
      <c r="X26" s="6"/>
      <c r="Y26" s="11"/>
      <c r="Z26" s="10"/>
      <c r="AA26" s="10"/>
      <c r="AB26" s="4"/>
      <c r="AC26" s="4"/>
      <c r="AD26" s="4"/>
      <c r="AE26" s="4"/>
      <c r="AF26" s="4"/>
      <c r="AG26" s="8"/>
      <c r="AH26" s="8"/>
      <c r="AI26" s="8"/>
      <c r="AJ26" s="8" t="s">
        <v>5624</v>
      </c>
      <c r="AK26" s="8"/>
      <c r="AL26" s="141">
        <v>368</v>
      </c>
      <c r="AM26" s="142">
        <v>9.6860999999999997</v>
      </c>
      <c r="AN26" s="142">
        <v>3.9933999999999998</v>
      </c>
      <c r="AO26" s="4" t="s">
        <v>52</v>
      </c>
      <c r="AP26" s="4" t="s">
        <v>6146</v>
      </c>
      <c r="AQ26" s="4" t="s">
        <v>8293</v>
      </c>
      <c r="AR26" s="4" t="s">
        <v>7868</v>
      </c>
      <c r="AS26" s="4" t="s">
        <v>1307</v>
      </c>
    </row>
    <row r="29" spans="1:45">
      <c r="C29"/>
      <c r="D29"/>
      <c r="E29"/>
      <c r="F29"/>
      <c r="G29"/>
      <c r="H29"/>
      <c r="I29"/>
      <c r="J29"/>
      <c r="K29"/>
      <c r="L29"/>
      <c r="M29"/>
      <c r="N29"/>
      <c r="AE29" s="13"/>
    </row>
    <row r="30" spans="1:45">
      <c r="C30"/>
      <c r="D30"/>
      <c r="E30"/>
      <c r="F30"/>
      <c r="G30"/>
      <c r="H30"/>
      <c r="I30"/>
      <c r="J30"/>
      <c r="K30"/>
      <c r="L30"/>
      <c r="M30"/>
      <c r="N30"/>
      <c r="AE30" s="13"/>
    </row>
    <row r="31" spans="1:45">
      <c r="C31"/>
      <c r="D31"/>
      <c r="E31"/>
      <c r="F31"/>
      <c r="G31"/>
      <c r="H31"/>
      <c r="I31"/>
      <c r="J31"/>
      <c r="K31"/>
      <c r="L31"/>
      <c r="M31"/>
      <c r="N31"/>
      <c r="AE31" s="13"/>
    </row>
    <row r="32" spans="1:45">
      <c r="C32"/>
      <c r="D32"/>
      <c r="E32"/>
      <c r="F32"/>
      <c r="G32"/>
      <c r="H32"/>
      <c r="I32"/>
      <c r="J32"/>
      <c r="K32"/>
      <c r="L32"/>
      <c r="M32"/>
      <c r="N32"/>
      <c r="AE32" s="13"/>
    </row>
    <row r="33" spans="3:35">
      <c r="C33"/>
      <c r="D33"/>
      <c r="E33"/>
      <c r="F33"/>
      <c r="G33"/>
      <c r="H33"/>
      <c r="I33"/>
      <c r="J33"/>
      <c r="K33"/>
      <c r="L33"/>
      <c r="M33"/>
      <c r="N33"/>
      <c r="AE33" s="13"/>
    </row>
    <row r="34" spans="3:35">
      <c r="C34"/>
      <c r="D34"/>
      <c r="E34"/>
      <c r="F34"/>
      <c r="G34"/>
      <c r="H34"/>
      <c r="I34"/>
      <c r="J34"/>
      <c r="K34"/>
      <c r="L34"/>
      <c r="M34"/>
      <c r="N34"/>
      <c r="AE34" s="13"/>
    </row>
    <row r="35" spans="3:35">
      <c r="C35"/>
      <c r="D35"/>
      <c r="E35"/>
      <c r="F35"/>
      <c r="G35"/>
      <c r="H35"/>
      <c r="I35"/>
      <c r="J35"/>
      <c r="K35"/>
      <c r="L35"/>
      <c r="M35"/>
      <c r="N35"/>
      <c r="AE35" s="13"/>
    </row>
    <row r="36" spans="3:35">
      <c r="C36"/>
      <c r="D36"/>
      <c r="E36"/>
      <c r="F36"/>
      <c r="G36"/>
      <c r="H36"/>
      <c r="I36"/>
      <c r="J36"/>
      <c r="K36"/>
      <c r="L36"/>
      <c r="M36"/>
      <c r="N36"/>
      <c r="X36"/>
      <c r="Y36"/>
      <c r="Z36"/>
      <c r="AA36"/>
      <c r="AB36"/>
      <c r="AC36"/>
      <c r="AD36"/>
      <c r="AE36"/>
      <c r="AF36"/>
      <c r="AG36"/>
      <c r="AH36"/>
      <c r="AI36"/>
    </row>
    <row r="37" spans="3:35">
      <c r="C37"/>
      <c r="D37"/>
      <c r="E37"/>
      <c r="F37"/>
      <c r="G37"/>
      <c r="H37"/>
      <c r="I37"/>
      <c r="J37"/>
      <c r="K37"/>
      <c r="L37"/>
      <c r="M37"/>
      <c r="N37"/>
      <c r="AE37" s="13"/>
    </row>
    <row r="38" spans="3:35">
      <c r="C38"/>
      <c r="D38"/>
      <c r="E38"/>
      <c r="F38"/>
      <c r="G38"/>
      <c r="H38"/>
      <c r="I38"/>
      <c r="J38"/>
      <c r="K38"/>
      <c r="L38"/>
      <c r="M38"/>
      <c r="N38"/>
      <c r="X38"/>
      <c r="Y38"/>
      <c r="Z38"/>
      <c r="AA38"/>
      <c r="AB38"/>
      <c r="AC38"/>
      <c r="AD38"/>
      <c r="AE38"/>
      <c r="AF38"/>
      <c r="AG38"/>
      <c r="AH38"/>
      <c r="AI38"/>
    </row>
    <row r="39" spans="3:35">
      <c r="C39"/>
      <c r="D39"/>
      <c r="E39"/>
      <c r="F39"/>
      <c r="G39"/>
      <c r="H39"/>
      <c r="I39"/>
      <c r="J39"/>
      <c r="K39"/>
      <c r="L39"/>
      <c r="M39"/>
      <c r="N39"/>
      <c r="X39"/>
      <c r="Y39"/>
      <c r="Z39"/>
      <c r="AA39"/>
      <c r="AB39"/>
      <c r="AC39"/>
      <c r="AD39"/>
      <c r="AE39"/>
      <c r="AF39"/>
      <c r="AG39"/>
      <c r="AH39"/>
      <c r="AI39"/>
    </row>
    <row r="40" spans="3:35">
      <c r="C40"/>
      <c r="D40"/>
      <c r="E40"/>
      <c r="F40"/>
      <c r="G40"/>
      <c r="H40"/>
      <c r="I40"/>
      <c r="J40"/>
      <c r="K40"/>
      <c r="L40"/>
      <c r="M40"/>
      <c r="N40"/>
      <c r="AE40" s="13"/>
    </row>
    <row r="41" spans="3:35">
      <c r="C41"/>
      <c r="D41"/>
      <c r="E41"/>
      <c r="F41"/>
      <c r="G41"/>
      <c r="H41"/>
      <c r="I41"/>
      <c r="J41"/>
      <c r="K41"/>
      <c r="L41"/>
      <c r="M41"/>
      <c r="N41"/>
      <c r="AE41" s="13"/>
    </row>
    <row r="43" spans="3:35">
      <c r="C43"/>
      <c r="D43"/>
      <c r="E43"/>
      <c r="F43"/>
      <c r="G43"/>
      <c r="H43"/>
      <c r="I43"/>
      <c r="J43"/>
      <c r="K43"/>
      <c r="L43"/>
      <c r="M43"/>
      <c r="N43"/>
    </row>
    <row r="44" spans="3:35">
      <c r="C44"/>
      <c r="D44"/>
      <c r="E44"/>
      <c r="F44"/>
      <c r="G44"/>
      <c r="H44"/>
      <c r="I44"/>
      <c r="J44"/>
      <c r="K44"/>
      <c r="L44"/>
      <c r="M44"/>
      <c r="N44"/>
    </row>
    <row r="45" spans="3:35">
      <c r="C45"/>
      <c r="D45"/>
      <c r="E45"/>
      <c r="F45"/>
      <c r="G45"/>
      <c r="H45"/>
      <c r="I45"/>
      <c r="J45"/>
      <c r="K45"/>
      <c r="L45"/>
      <c r="M45"/>
      <c r="N45"/>
    </row>
    <row r="46" spans="3:35">
      <c r="C46"/>
      <c r="D46"/>
      <c r="E46"/>
      <c r="F46"/>
      <c r="G46"/>
      <c r="H46"/>
      <c r="I46"/>
      <c r="J46"/>
      <c r="K46"/>
      <c r="L46"/>
      <c r="M46"/>
      <c r="N46"/>
    </row>
    <row r="47" spans="3:35">
      <c r="C47"/>
      <c r="D47"/>
      <c r="E47"/>
      <c r="F47"/>
      <c r="G47"/>
      <c r="H47"/>
      <c r="I47"/>
      <c r="J47"/>
      <c r="K47"/>
      <c r="L47"/>
      <c r="M47"/>
      <c r="N47"/>
    </row>
    <row r="48" spans="3:35">
      <c r="C48"/>
      <c r="D48"/>
      <c r="E48"/>
      <c r="F48"/>
      <c r="G48"/>
      <c r="H48"/>
      <c r="I48"/>
      <c r="J48"/>
      <c r="K48"/>
      <c r="L48"/>
      <c r="M48"/>
      <c r="N48"/>
    </row>
    <row r="49" spans="3:14">
      <c r="C49"/>
      <c r="D49"/>
      <c r="E49"/>
      <c r="F49"/>
      <c r="G49"/>
      <c r="H49"/>
      <c r="I49"/>
      <c r="J49"/>
      <c r="K49"/>
      <c r="L49"/>
      <c r="M49"/>
      <c r="N49"/>
    </row>
  </sheetData>
  <sheetProtection selectLockedCells="1" selectUnlockedCells="1"/>
  <conditionalFormatting sqref="AQ8:AQ14">
    <cfRule type="containsText" dxfId="70" priority="4" operator="containsText" text="NA">
      <formula>NOT(ISERROR(SEARCH("NA",AQ8)))</formula>
    </cfRule>
  </conditionalFormatting>
  <conditionalFormatting sqref="AQ16">
    <cfRule type="containsText" dxfId="69" priority="3" operator="containsText" text="NA">
      <formula>NOT(ISERROR(SEARCH("NA",AQ16)))</formula>
    </cfRule>
  </conditionalFormatting>
  <conditionalFormatting sqref="AQ24">
    <cfRule type="containsText" dxfId="68" priority="2" operator="containsText" text="NA">
      <formula>NOT(ISERROR(SEARCH("NA",AQ24)))</formula>
    </cfRule>
  </conditionalFormatting>
  <conditionalFormatting sqref="AQ26">
    <cfRule type="containsText" dxfId="67" priority="1" operator="containsText" text="NA">
      <formula>NOT(ISERROR(SEARCH("NA",AQ26)))</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2"/>
  <sheetViews>
    <sheetView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4697</v>
      </c>
      <c r="B2" s="4">
        <v>1</v>
      </c>
      <c r="C2" s="4" t="s">
        <v>95</v>
      </c>
      <c r="D2" s="4" t="s">
        <v>284</v>
      </c>
      <c r="E2" s="4" t="s">
        <v>1335</v>
      </c>
      <c r="F2" s="4" t="s">
        <v>1336</v>
      </c>
      <c r="G2" s="14">
        <v>43.25076</v>
      </c>
      <c r="H2" s="14">
        <v>-5.948213</v>
      </c>
      <c r="I2" s="4" t="s">
        <v>100</v>
      </c>
      <c r="J2" s="4" t="s">
        <v>5616</v>
      </c>
      <c r="K2" s="4" t="s">
        <v>3186</v>
      </c>
      <c r="L2" s="4" t="s">
        <v>117</v>
      </c>
      <c r="M2" s="71">
        <v>19.412500000000001</v>
      </c>
      <c r="N2" s="71">
        <v>4.7000000000000002E-3</v>
      </c>
      <c r="O2" s="71">
        <v>15.755699999999999</v>
      </c>
      <c r="P2" s="71">
        <v>3.8999999999999998E-3</v>
      </c>
      <c r="Q2" s="71">
        <v>38.710299999999997</v>
      </c>
      <c r="R2" s="71">
        <v>9.7999999999999997E-3</v>
      </c>
      <c r="S2" s="76">
        <v>0.81162900000000004</v>
      </c>
      <c r="T2" s="76">
        <v>6.7000000000000002E-5</v>
      </c>
      <c r="U2" s="7">
        <v>1.99411</v>
      </c>
      <c r="V2" s="7">
        <v>1.9000000000000001E-4</v>
      </c>
      <c r="W2" s="5"/>
      <c r="X2" s="6"/>
      <c r="Y2" s="11"/>
      <c r="Z2" s="10"/>
      <c r="AA2" s="10"/>
      <c r="AB2" s="4" t="s">
        <v>8609</v>
      </c>
      <c r="AC2" s="4"/>
      <c r="AD2" s="4"/>
      <c r="AE2" s="4"/>
      <c r="AF2" s="4"/>
      <c r="AG2" s="8"/>
      <c r="AH2" s="8"/>
      <c r="AI2" s="8"/>
      <c r="AJ2" s="8"/>
      <c r="AK2" s="8"/>
      <c r="AL2" s="141">
        <v>-283</v>
      </c>
      <c r="AM2" s="142">
        <v>9.952</v>
      </c>
      <c r="AN2" s="142">
        <v>3.4923000000000002</v>
      </c>
      <c r="AO2" s="4" t="s">
        <v>54</v>
      </c>
      <c r="AP2" s="4" t="s">
        <v>6147</v>
      </c>
      <c r="AQ2" s="130" t="s">
        <v>8307</v>
      </c>
      <c r="AR2" s="131" t="s">
        <v>7868</v>
      </c>
      <c r="AS2" s="4"/>
    </row>
    <row r="3" spans="1:45" customFormat="1">
      <c r="A3" s="4" t="s">
        <v>4698</v>
      </c>
      <c r="B3" s="4">
        <v>2</v>
      </c>
      <c r="C3" s="4" t="s">
        <v>95</v>
      </c>
      <c r="D3" s="4" t="s">
        <v>284</v>
      </c>
      <c r="E3" s="4" t="s">
        <v>1335</v>
      </c>
      <c r="F3" s="4" t="s">
        <v>1336</v>
      </c>
      <c r="G3" s="14">
        <v>43.25076</v>
      </c>
      <c r="H3" s="14">
        <v>-5.948213</v>
      </c>
      <c r="I3" s="4" t="s">
        <v>100</v>
      </c>
      <c r="J3" s="4" t="s">
        <v>5616</v>
      </c>
      <c r="K3" s="4" t="s">
        <v>3186</v>
      </c>
      <c r="L3" s="4" t="s">
        <v>117</v>
      </c>
      <c r="M3" s="71">
        <v>19.6418</v>
      </c>
      <c r="N3" s="71">
        <v>8.0999999999999996E-3</v>
      </c>
      <c r="O3" s="71">
        <v>15.7623</v>
      </c>
      <c r="P3" s="71">
        <v>6.1999999999999998E-3</v>
      </c>
      <c r="Q3" s="71">
        <v>38.738999999999997</v>
      </c>
      <c r="R3" s="71">
        <v>1.52E-2</v>
      </c>
      <c r="S3" s="76">
        <v>0.80248900000000001</v>
      </c>
      <c r="T3" s="76">
        <v>9.3999999999999994E-5</v>
      </c>
      <c r="U3" s="7">
        <v>1.99722</v>
      </c>
      <c r="V3" s="7">
        <v>1.8000000000000001E-4</v>
      </c>
      <c r="W3" s="5"/>
      <c r="X3" s="6"/>
      <c r="Y3" s="11"/>
      <c r="Z3" s="10"/>
      <c r="AA3" s="10"/>
      <c r="AB3" s="4" t="s">
        <v>8609</v>
      </c>
      <c r="AC3" s="4"/>
      <c r="AD3" s="4"/>
      <c r="AE3" s="4"/>
      <c r="AF3" s="4"/>
      <c r="AG3" s="8"/>
      <c r="AH3" s="8"/>
      <c r="AI3" s="8"/>
      <c r="AJ3" s="8"/>
      <c r="AK3" s="8"/>
      <c r="AL3" s="141">
        <v>-443</v>
      </c>
      <c r="AM3" s="142">
        <v>9.9474999999999998</v>
      </c>
      <c r="AN3" s="142">
        <v>3.3877999999999999</v>
      </c>
      <c r="AO3" s="4" t="s">
        <v>54</v>
      </c>
      <c r="AP3" s="4" t="s">
        <v>6147</v>
      </c>
      <c r="AQ3" s="130" t="s">
        <v>8307</v>
      </c>
      <c r="AR3" s="131" t="s">
        <v>7868</v>
      </c>
      <c r="AS3" s="4"/>
    </row>
    <row r="4" spans="1:45" customFormat="1">
      <c r="A4" s="4" t="s">
        <v>4699</v>
      </c>
      <c r="B4" s="4">
        <v>3</v>
      </c>
      <c r="C4" s="4" t="s">
        <v>95</v>
      </c>
      <c r="D4" s="4" t="s">
        <v>284</v>
      </c>
      <c r="E4" s="4" t="s">
        <v>1335</v>
      </c>
      <c r="F4" s="4" t="s">
        <v>1336</v>
      </c>
      <c r="G4" s="14">
        <v>43.25076</v>
      </c>
      <c r="H4" s="14">
        <v>-5.948213</v>
      </c>
      <c r="I4" s="4" t="s">
        <v>100</v>
      </c>
      <c r="J4" s="4" t="s">
        <v>5616</v>
      </c>
      <c r="K4" s="4" t="s">
        <v>3186</v>
      </c>
      <c r="L4" s="4" t="s">
        <v>117</v>
      </c>
      <c r="M4" s="71">
        <v>19.574999999999999</v>
      </c>
      <c r="N4" s="71">
        <v>8.3999999999999995E-3</v>
      </c>
      <c r="O4" s="71">
        <v>16.127199999999998</v>
      </c>
      <c r="P4" s="71">
        <v>5.1000000000000004E-3</v>
      </c>
      <c r="Q4" s="71">
        <v>40.007899999999999</v>
      </c>
      <c r="R4" s="71">
        <v>1.35E-2</v>
      </c>
      <c r="S4" s="76">
        <v>0.82386400000000004</v>
      </c>
      <c r="T4" s="76">
        <v>1.1400000000000001E-4</v>
      </c>
      <c r="U4" s="7">
        <v>2.0438200000000002</v>
      </c>
      <c r="V4" s="7">
        <v>2.4000000000000001E-4</v>
      </c>
      <c r="W4" s="5"/>
      <c r="X4" s="6"/>
      <c r="Y4" s="11"/>
      <c r="Z4" s="10"/>
      <c r="AA4" s="10"/>
      <c r="AB4" s="4" t="s">
        <v>8609</v>
      </c>
      <c r="AC4" s="4"/>
      <c r="AD4" s="4"/>
      <c r="AE4" s="4"/>
      <c r="AF4" s="4"/>
      <c r="AG4" s="8"/>
      <c r="AH4" s="8"/>
      <c r="AI4" s="8"/>
      <c r="AJ4" s="8"/>
      <c r="AK4" s="8"/>
      <c r="AL4" s="141">
        <v>294</v>
      </c>
      <c r="AM4" s="142">
        <v>11.345499999999999</v>
      </c>
      <c r="AN4" s="142">
        <v>4.1135000000000002</v>
      </c>
      <c r="AO4" s="4" t="s">
        <v>54</v>
      </c>
      <c r="AP4" s="4" t="s">
        <v>6147</v>
      </c>
      <c r="AQ4" s="130" t="s">
        <v>8307</v>
      </c>
      <c r="AR4" s="131" t="s">
        <v>7868</v>
      </c>
      <c r="AS4" s="4"/>
    </row>
    <row r="5" spans="1:45" customFormat="1">
      <c r="A5" s="4" t="s">
        <v>4700</v>
      </c>
      <c r="B5" s="4">
        <v>4</v>
      </c>
      <c r="C5" s="4" t="s">
        <v>95</v>
      </c>
      <c r="D5" s="4" t="s">
        <v>284</v>
      </c>
      <c r="E5" s="4" t="s">
        <v>1335</v>
      </c>
      <c r="F5" s="4" t="s">
        <v>1336</v>
      </c>
      <c r="G5" s="14">
        <v>43.25076</v>
      </c>
      <c r="H5" s="14">
        <v>-5.948213</v>
      </c>
      <c r="I5" s="4" t="s">
        <v>100</v>
      </c>
      <c r="J5" s="4" t="s">
        <v>5616</v>
      </c>
      <c r="K5" s="4" t="s">
        <v>3186</v>
      </c>
      <c r="L5" s="4" t="s">
        <v>117</v>
      </c>
      <c r="M5" s="71">
        <v>18.947500000000002</v>
      </c>
      <c r="N5" s="71">
        <v>8.0000000000000002E-3</v>
      </c>
      <c r="O5" s="71">
        <v>15.722300000000001</v>
      </c>
      <c r="P5" s="71">
        <v>7.0000000000000001E-3</v>
      </c>
      <c r="Q5" s="71">
        <v>38.702199999999998</v>
      </c>
      <c r="R5" s="71">
        <v>1.7399999999999999E-2</v>
      </c>
      <c r="S5" s="76">
        <v>0.82978200000000002</v>
      </c>
      <c r="T5" s="76">
        <v>8.7000000000000001E-5</v>
      </c>
      <c r="U5" s="7">
        <v>2.0426099999999998</v>
      </c>
      <c r="V5" s="7">
        <v>2.1000000000000001E-4</v>
      </c>
      <c r="W5" s="5"/>
      <c r="X5" s="6"/>
      <c r="Y5" s="11"/>
      <c r="Z5" s="10"/>
      <c r="AA5" s="10"/>
      <c r="AB5" s="4" t="s">
        <v>8609</v>
      </c>
      <c r="AC5" s="4"/>
      <c r="AD5" s="4"/>
      <c r="AE5" s="4"/>
      <c r="AF5" s="4"/>
      <c r="AG5" s="8"/>
      <c r="AH5" s="8"/>
      <c r="AI5" s="8"/>
      <c r="AJ5" s="8"/>
      <c r="AK5" s="8"/>
      <c r="AL5" s="141">
        <v>-4</v>
      </c>
      <c r="AM5" s="142">
        <v>9.8980999999999995</v>
      </c>
      <c r="AN5" s="142">
        <v>3.7401</v>
      </c>
      <c r="AO5" s="4" t="s">
        <v>54</v>
      </c>
      <c r="AP5" s="4" t="s">
        <v>6147</v>
      </c>
      <c r="AQ5" s="130" t="s">
        <v>8307</v>
      </c>
      <c r="AR5" s="131" t="s">
        <v>7868</v>
      </c>
      <c r="AS5" s="4"/>
    </row>
    <row r="6" spans="1:45" customFormat="1">
      <c r="A6" s="4" t="s">
        <v>4701</v>
      </c>
      <c r="B6" s="4">
        <v>5</v>
      </c>
      <c r="C6" s="4" t="s">
        <v>95</v>
      </c>
      <c r="D6" s="4" t="s">
        <v>284</v>
      </c>
      <c r="E6" s="4" t="s">
        <v>1335</v>
      </c>
      <c r="F6" s="4" t="s">
        <v>1336</v>
      </c>
      <c r="G6" s="14">
        <v>43.25076</v>
      </c>
      <c r="H6" s="14">
        <v>-5.948213</v>
      </c>
      <c r="I6" s="4" t="s">
        <v>100</v>
      </c>
      <c r="J6" s="4" t="s">
        <v>5616</v>
      </c>
      <c r="K6" s="4" t="s">
        <v>3186</v>
      </c>
      <c r="L6" s="4" t="s">
        <v>117</v>
      </c>
      <c r="M6" s="71">
        <v>19.052600000000002</v>
      </c>
      <c r="N6" s="71">
        <v>7.0000000000000001E-3</v>
      </c>
      <c r="O6" s="71">
        <v>15.724</v>
      </c>
      <c r="P6" s="71">
        <v>5.7000000000000002E-3</v>
      </c>
      <c r="Q6" s="71">
        <v>38.730699999999999</v>
      </c>
      <c r="R6" s="71">
        <v>1.4800000000000001E-2</v>
      </c>
      <c r="S6" s="76">
        <v>0.82529799999999998</v>
      </c>
      <c r="T6" s="76">
        <v>1E-4</v>
      </c>
      <c r="U6" s="7">
        <v>2.0328400000000002</v>
      </c>
      <c r="V6" s="7">
        <v>2.5000000000000001E-4</v>
      </c>
      <c r="W6" s="5"/>
      <c r="X6" s="6"/>
      <c r="Y6" s="11"/>
      <c r="Z6" s="10"/>
      <c r="AA6" s="10"/>
      <c r="AB6" s="4" t="s">
        <v>8609</v>
      </c>
      <c r="AC6" s="4"/>
      <c r="AD6" s="4"/>
      <c r="AE6" s="4"/>
      <c r="AF6" s="4"/>
      <c r="AG6" s="8"/>
      <c r="AH6" s="8"/>
      <c r="AI6" s="8"/>
      <c r="AJ6" s="8"/>
      <c r="AK6" s="8"/>
      <c r="AL6" s="141">
        <v>-79</v>
      </c>
      <c r="AM6" s="142">
        <v>9.8867999999999991</v>
      </c>
      <c r="AN6" s="142">
        <v>3.6922999999999999</v>
      </c>
      <c r="AO6" s="4" t="s">
        <v>54</v>
      </c>
      <c r="AP6" s="4" t="s">
        <v>6147</v>
      </c>
      <c r="AQ6" s="130" t="s">
        <v>8307</v>
      </c>
      <c r="AR6" s="131" t="s">
        <v>7868</v>
      </c>
      <c r="AS6" s="4"/>
    </row>
    <row r="7" spans="1:45" customFormat="1">
      <c r="A7" s="4" t="s">
        <v>4702</v>
      </c>
      <c r="B7" s="4">
        <v>6</v>
      </c>
      <c r="C7" s="4" t="s">
        <v>95</v>
      </c>
      <c r="D7" s="4" t="s">
        <v>284</v>
      </c>
      <c r="E7" s="4" t="s">
        <v>1335</v>
      </c>
      <c r="F7" s="4" t="s">
        <v>1336</v>
      </c>
      <c r="G7" s="14">
        <v>43.25076</v>
      </c>
      <c r="H7" s="14">
        <v>-5.948213</v>
      </c>
      <c r="I7" s="4" t="s">
        <v>100</v>
      </c>
      <c r="J7" s="4" t="s">
        <v>5616</v>
      </c>
      <c r="K7" s="4" t="s">
        <v>3186</v>
      </c>
      <c r="L7" s="4" t="s">
        <v>117</v>
      </c>
      <c r="M7" s="71">
        <v>19.048200000000001</v>
      </c>
      <c r="N7" s="71">
        <v>5.4000000000000003E-3</v>
      </c>
      <c r="O7" s="71">
        <v>15.727399999999999</v>
      </c>
      <c r="P7" s="71">
        <v>4.4000000000000003E-3</v>
      </c>
      <c r="Q7" s="71">
        <v>38.7712</v>
      </c>
      <c r="R7" s="71">
        <v>1.0999999999999999E-2</v>
      </c>
      <c r="S7" s="76">
        <v>0.82566700000000004</v>
      </c>
      <c r="T7" s="76">
        <v>8.3999999999999995E-5</v>
      </c>
      <c r="U7" s="7">
        <v>2.0354399999999999</v>
      </c>
      <c r="V7" s="7">
        <v>2.3000000000000001E-4</v>
      </c>
      <c r="W7" s="5"/>
      <c r="X7" s="6"/>
      <c r="Y7" s="11"/>
      <c r="Z7" s="10"/>
      <c r="AA7" s="10"/>
      <c r="AB7" s="4" t="s">
        <v>8609</v>
      </c>
      <c r="AC7" s="4"/>
      <c r="AD7" s="4"/>
      <c r="AE7" s="4"/>
      <c r="AF7" s="4"/>
      <c r="AG7" s="8"/>
      <c r="AH7" s="8"/>
      <c r="AI7" s="8"/>
      <c r="AJ7" s="8"/>
      <c r="AK7" s="8"/>
      <c r="AL7" s="141">
        <v>-69</v>
      </c>
      <c r="AM7" s="142">
        <v>9.9003999999999994</v>
      </c>
      <c r="AN7" s="142">
        <v>3.7155</v>
      </c>
      <c r="AO7" s="4" t="s">
        <v>54</v>
      </c>
      <c r="AP7" s="4" t="s">
        <v>6147</v>
      </c>
      <c r="AQ7" s="130" t="s">
        <v>8307</v>
      </c>
      <c r="AR7" s="131" t="s">
        <v>7868</v>
      </c>
      <c r="AS7" s="4"/>
    </row>
    <row r="8" spans="1:45" customFormat="1">
      <c r="A8" s="4" t="s">
        <v>4703</v>
      </c>
      <c r="B8" s="4">
        <v>7</v>
      </c>
      <c r="C8" s="4" t="s">
        <v>95</v>
      </c>
      <c r="D8" s="4" t="s">
        <v>284</v>
      </c>
      <c r="E8" s="4" t="s">
        <v>1335</v>
      </c>
      <c r="F8" s="4" t="s">
        <v>1336</v>
      </c>
      <c r="G8" s="14">
        <v>43.25076</v>
      </c>
      <c r="H8" s="14">
        <v>-5.948213</v>
      </c>
      <c r="I8" s="4" t="s">
        <v>100</v>
      </c>
      <c r="J8" s="4" t="s">
        <v>5616</v>
      </c>
      <c r="K8" s="4" t="s">
        <v>3186</v>
      </c>
      <c r="L8" s="4" t="s">
        <v>117</v>
      </c>
      <c r="M8" s="71">
        <v>19.1768</v>
      </c>
      <c r="N8" s="71">
        <v>1.41E-2</v>
      </c>
      <c r="O8" s="71">
        <v>15.736599999999999</v>
      </c>
      <c r="P8" s="71">
        <v>5.0000000000000001E-3</v>
      </c>
      <c r="Q8" s="71">
        <v>38.790500000000002</v>
      </c>
      <c r="R8" s="71">
        <v>1.8499999999999999E-2</v>
      </c>
      <c r="S8" s="76">
        <v>0.820604</v>
      </c>
      <c r="T8" s="76">
        <v>4.8000000000000001E-4</v>
      </c>
      <c r="U8" s="7">
        <v>2.0227900000000001</v>
      </c>
      <c r="V8" s="7">
        <v>6.2E-4</v>
      </c>
      <c r="W8" s="5"/>
      <c r="X8" s="6"/>
      <c r="Y8" s="11"/>
      <c r="Z8" s="10"/>
      <c r="AA8" s="10"/>
      <c r="AB8" s="4" t="s">
        <v>8609</v>
      </c>
      <c r="AC8" s="4"/>
      <c r="AD8" s="4"/>
      <c r="AE8" s="4"/>
      <c r="AF8" s="4"/>
      <c r="AG8" s="8"/>
      <c r="AH8" s="8"/>
      <c r="AI8" s="8"/>
      <c r="AJ8" s="8"/>
      <c r="AK8" s="8"/>
      <c r="AL8" s="141">
        <v>-146</v>
      </c>
      <c r="AM8" s="142">
        <v>9.9146000000000001</v>
      </c>
      <c r="AN8" s="142">
        <v>3.6533000000000002</v>
      </c>
      <c r="AO8" s="4" t="s">
        <v>54</v>
      </c>
      <c r="AP8" s="4" t="s">
        <v>6147</v>
      </c>
      <c r="AQ8" s="130" t="s">
        <v>8307</v>
      </c>
      <c r="AR8" s="131" t="s">
        <v>7868</v>
      </c>
      <c r="AS8" s="4"/>
    </row>
    <row r="9" spans="1:45" customFormat="1">
      <c r="A9" s="4" t="s">
        <v>4704</v>
      </c>
      <c r="B9" s="4">
        <v>8</v>
      </c>
      <c r="C9" s="4" t="s">
        <v>95</v>
      </c>
      <c r="D9" s="4" t="s">
        <v>284</v>
      </c>
      <c r="E9" s="4" t="s">
        <v>1335</v>
      </c>
      <c r="F9" s="4" t="s">
        <v>1336</v>
      </c>
      <c r="G9" s="14">
        <v>43.25076</v>
      </c>
      <c r="H9" s="14">
        <v>-5.948213</v>
      </c>
      <c r="I9" s="4" t="s">
        <v>100</v>
      </c>
      <c r="J9" s="4" t="s">
        <v>5616</v>
      </c>
      <c r="K9" s="4" t="s">
        <v>3186</v>
      </c>
      <c r="L9" s="4" t="s">
        <v>117</v>
      </c>
      <c r="M9" s="71">
        <v>19.3491</v>
      </c>
      <c r="N9" s="71">
        <v>4.0000000000000001E-3</v>
      </c>
      <c r="O9" s="71">
        <v>16.122</v>
      </c>
      <c r="P9" s="71">
        <v>3.3E-3</v>
      </c>
      <c r="Q9" s="71">
        <v>40.067999999999998</v>
      </c>
      <c r="R9" s="71">
        <v>1.0699999999999999E-2</v>
      </c>
      <c r="S9" s="76">
        <v>0.83321699999999999</v>
      </c>
      <c r="T9" s="76">
        <v>3.1999999999999999E-5</v>
      </c>
      <c r="U9" s="7">
        <v>2.0707900000000001</v>
      </c>
      <c r="V9" s="7">
        <v>1.8000000000000001E-4</v>
      </c>
      <c r="W9" s="5"/>
      <c r="X9" s="6"/>
      <c r="Y9" s="11"/>
      <c r="Z9" s="10"/>
      <c r="AA9" s="10"/>
      <c r="AB9" s="4" t="s">
        <v>8609</v>
      </c>
      <c r="AC9" s="4"/>
      <c r="AD9" s="4"/>
      <c r="AE9" s="4"/>
      <c r="AF9" s="4"/>
      <c r="AG9" s="8"/>
      <c r="AH9" s="8"/>
      <c r="AI9" s="8"/>
      <c r="AJ9" s="8"/>
      <c r="AK9" s="8"/>
      <c r="AL9" s="141">
        <v>429</v>
      </c>
      <c r="AM9" s="142">
        <v>11.381</v>
      </c>
      <c r="AN9" s="142">
        <v>4.2798999999999996</v>
      </c>
      <c r="AO9" s="4" t="s">
        <v>54</v>
      </c>
      <c r="AP9" s="4" t="s">
        <v>6147</v>
      </c>
      <c r="AQ9" s="130" t="s">
        <v>8307</v>
      </c>
      <c r="AR9" s="131" t="s">
        <v>7868</v>
      </c>
      <c r="AS9" s="4"/>
    </row>
    <row r="10" spans="1:45" customFormat="1">
      <c r="A10" s="4" t="s">
        <v>4705</v>
      </c>
      <c r="B10" s="4">
        <v>9</v>
      </c>
      <c r="C10" s="4" t="s">
        <v>95</v>
      </c>
      <c r="D10" s="4" t="s">
        <v>284</v>
      </c>
      <c r="E10" s="4" t="s">
        <v>1335</v>
      </c>
      <c r="F10" s="4" t="s">
        <v>1336</v>
      </c>
      <c r="G10" s="14">
        <v>43.25076</v>
      </c>
      <c r="H10" s="14">
        <v>-5.948213</v>
      </c>
      <c r="I10" s="4" t="s">
        <v>100</v>
      </c>
      <c r="J10" s="4" t="s">
        <v>5616</v>
      </c>
      <c r="K10" s="4" t="s">
        <v>3186</v>
      </c>
      <c r="L10" s="4" t="s">
        <v>117</v>
      </c>
      <c r="M10" s="71">
        <v>19.0854</v>
      </c>
      <c r="N10" s="71">
        <v>3.8999999999999998E-3</v>
      </c>
      <c r="O10" s="71">
        <v>15.7309</v>
      </c>
      <c r="P10" s="71">
        <v>3.0999999999999999E-3</v>
      </c>
      <c r="Q10" s="71">
        <v>38.781799999999997</v>
      </c>
      <c r="R10" s="71">
        <v>8.0999999999999996E-3</v>
      </c>
      <c r="S10" s="76">
        <v>0.82423999999999997</v>
      </c>
      <c r="T10" s="76">
        <v>5.5000000000000002E-5</v>
      </c>
      <c r="U10" s="7">
        <v>2.0320299999999998</v>
      </c>
      <c r="V10" s="7">
        <v>2.0000000000000001E-4</v>
      </c>
      <c r="W10" s="5"/>
      <c r="X10" s="6"/>
      <c r="Y10" s="11"/>
      <c r="Z10" s="10"/>
      <c r="AA10" s="10"/>
      <c r="AB10" s="4" t="s">
        <v>8609</v>
      </c>
      <c r="AC10" s="4"/>
      <c r="AD10" s="4"/>
      <c r="AE10" s="4"/>
      <c r="AF10" s="4"/>
      <c r="AG10" s="8"/>
      <c r="AH10" s="8"/>
      <c r="AI10" s="8"/>
      <c r="AJ10" s="8"/>
      <c r="AK10" s="8"/>
      <c r="AL10" s="141">
        <v>-89</v>
      </c>
      <c r="AM10" s="142">
        <v>9.9076000000000004</v>
      </c>
      <c r="AN10" s="142">
        <v>3.7</v>
      </c>
      <c r="AO10" s="4" t="s">
        <v>54</v>
      </c>
      <c r="AP10" s="4" t="s">
        <v>6147</v>
      </c>
      <c r="AQ10" s="130" t="s">
        <v>8307</v>
      </c>
      <c r="AR10" s="131" t="s">
        <v>7868</v>
      </c>
      <c r="AS10" s="4"/>
    </row>
    <row r="11" spans="1:45" customFormat="1">
      <c r="A11" s="4" t="s">
        <v>4706</v>
      </c>
      <c r="B11" s="4">
        <v>10</v>
      </c>
      <c r="C11" s="4" t="s">
        <v>95</v>
      </c>
      <c r="D11" s="4" t="s">
        <v>284</v>
      </c>
      <c r="E11" s="4" t="s">
        <v>1335</v>
      </c>
      <c r="F11" s="4" t="s">
        <v>1336</v>
      </c>
      <c r="G11" s="14">
        <v>43.25076</v>
      </c>
      <c r="H11" s="14">
        <v>-5.948213</v>
      </c>
      <c r="I11" s="4" t="s">
        <v>100</v>
      </c>
      <c r="J11" s="4" t="s">
        <v>5616</v>
      </c>
      <c r="K11" s="4" t="s">
        <v>3186</v>
      </c>
      <c r="L11" s="4" t="s">
        <v>117</v>
      </c>
      <c r="M11" s="71">
        <v>18.968499999999999</v>
      </c>
      <c r="N11" s="71">
        <v>3.2000000000000002E-3</v>
      </c>
      <c r="O11" s="71">
        <v>15.727600000000001</v>
      </c>
      <c r="P11" s="71">
        <v>2.7000000000000001E-3</v>
      </c>
      <c r="Q11" s="71">
        <v>38.761600000000001</v>
      </c>
      <c r="R11" s="71">
        <v>6.7000000000000002E-3</v>
      </c>
      <c r="S11" s="76">
        <v>0.82914200000000005</v>
      </c>
      <c r="T11" s="76">
        <v>6.6000000000000005E-5</v>
      </c>
      <c r="U11" s="7">
        <v>2.0434800000000002</v>
      </c>
      <c r="V11" s="7">
        <v>1.3999999999999999E-4</v>
      </c>
      <c r="W11" s="5"/>
      <c r="X11" s="6"/>
      <c r="Y11" s="11"/>
      <c r="Z11" s="10"/>
      <c r="AA11" s="10"/>
      <c r="AB11" s="4" t="s">
        <v>8609</v>
      </c>
      <c r="AC11" s="4"/>
      <c r="AD11" s="4"/>
      <c r="AE11" s="4"/>
      <c r="AF11" s="4"/>
      <c r="AG11" s="8"/>
      <c r="AH11" s="8"/>
      <c r="AI11" s="8"/>
      <c r="AJ11" s="8"/>
      <c r="AK11" s="8"/>
      <c r="AL11" s="141">
        <v>-9</v>
      </c>
      <c r="AM11" s="142">
        <v>9.9146999999999998</v>
      </c>
      <c r="AN11" s="142">
        <v>3.7583000000000002</v>
      </c>
      <c r="AO11" s="4" t="s">
        <v>54</v>
      </c>
      <c r="AP11" s="4" t="s">
        <v>6147</v>
      </c>
      <c r="AQ11" s="130" t="s">
        <v>8307</v>
      </c>
      <c r="AR11" s="131" t="s">
        <v>7868</v>
      </c>
      <c r="AS11" s="4"/>
    </row>
    <row r="12" spans="1:45" customFormat="1">
      <c r="A12" s="4" t="s">
        <v>4707</v>
      </c>
      <c r="B12" s="4">
        <v>11</v>
      </c>
      <c r="C12" s="4" t="s">
        <v>95</v>
      </c>
      <c r="D12" s="4" t="s">
        <v>284</v>
      </c>
      <c r="E12" s="4" t="s">
        <v>1335</v>
      </c>
      <c r="F12" s="4" t="s">
        <v>1336</v>
      </c>
      <c r="G12" s="14">
        <v>43.25076</v>
      </c>
      <c r="H12" s="14">
        <v>-5.948213</v>
      </c>
      <c r="I12" s="4" t="s">
        <v>100</v>
      </c>
      <c r="J12" s="4" t="s">
        <v>5616</v>
      </c>
      <c r="K12" s="4" t="s">
        <v>3186</v>
      </c>
      <c r="L12" s="4" t="s">
        <v>117</v>
      </c>
      <c r="M12" s="71">
        <v>18.820599999999999</v>
      </c>
      <c r="N12" s="71">
        <v>7.4000000000000003E-3</v>
      </c>
      <c r="O12" s="71">
        <v>15.713100000000001</v>
      </c>
      <c r="P12" s="71">
        <v>6.4000000000000003E-3</v>
      </c>
      <c r="Q12" s="71">
        <v>38.679200000000002</v>
      </c>
      <c r="R12" s="71">
        <v>1.5900000000000001E-2</v>
      </c>
      <c r="S12" s="76">
        <v>0.83488600000000002</v>
      </c>
      <c r="T12" s="76">
        <v>9.0000000000000006E-5</v>
      </c>
      <c r="U12" s="7">
        <v>2.0551599999999999</v>
      </c>
      <c r="V12" s="7">
        <v>2.0000000000000001E-4</v>
      </c>
      <c r="W12" s="5"/>
      <c r="X12" s="6"/>
      <c r="Y12" s="11"/>
      <c r="Z12" s="10"/>
      <c r="AA12" s="10"/>
      <c r="AB12" s="4" t="s">
        <v>8609</v>
      </c>
      <c r="AC12" s="4"/>
      <c r="AD12" s="4"/>
      <c r="AE12" s="4"/>
      <c r="AF12" s="4"/>
      <c r="AG12" s="8"/>
      <c r="AH12" s="8"/>
      <c r="AI12" s="8"/>
      <c r="AJ12" s="8"/>
      <c r="AK12" s="8"/>
      <c r="AL12" s="141">
        <v>72</v>
      </c>
      <c r="AM12" s="142">
        <v>9.8858999999999995</v>
      </c>
      <c r="AN12" s="142">
        <v>3.8026</v>
      </c>
      <c r="AO12" s="4" t="s">
        <v>54</v>
      </c>
      <c r="AP12" s="4" t="s">
        <v>6147</v>
      </c>
      <c r="AQ12" s="130" t="s">
        <v>8307</v>
      </c>
      <c r="AR12" s="131" t="s">
        <v>7868</v>
      </c>
      <c r="AS12" s="4"/>
    </row>
    <row r="13" spans="1:45" customFormat="1">
      <c r="A13" s="4" t="s">
        <v>4708</v>
      </c>
      <c r="B13" s="4">
        <v>12</v>
      </c>
      <c r="C13" s="4" t="s">
        <v>95</v>
      </c>
      <c r="D13" s="4" t="s">
        <v>284</v>
      </c>
      <c r="E13" s="4" t="s">
        <v>1335</v>
      </c>
      <c r="F13" s="4" t="s">
        <v>1336</v>
      </c>
      <c r="G13" s="14">
        <v>43.25076</v>
      </c>
      <c r="H13" s="14">
        <v>-5.948213</v>
      </c>
      <c r="I13" s="4" t="s">
        <v>100</v>
      </c>
      <c r="J13" s="4" t="s">
        <v>5616</v>
      </c>
      <c r="K13" s="4" t="s">
        <v>3186</v>
      </c>
      <c r="L13" s="4" t="s">
        <v>117</v>
      </c>
      <c r="M13" s="71">
        <v>19.002199999999998</v>
      </c>
      <c r="N13" s="71">
        <v>6.6E-3</v>
      </c>
      <c r="O13" s="71">
        <v>15.7281</v>
      </c>
      <c r="P13" s="71">
        <v>5.7000000000000002E-3</v>
      </c>
      <c r="Q13" s="71">
        <v>38.751800000000003</v>
      </c>
      <c r="R13" s="71">
        <v>1.4E-2</v>
      </c>
      <c r="S13" s="76">
        <v>0.82770100000000002</v>
      </c>
      <c r="T13" s="76">
        <v>7.6000000000000004E-5</v>
      </c>
      <c r="U13" s="7">
        <v>2.0393500000000002</v>
      </c>
      <c r="V13" s="7">
        <v>2.3000000000000001E-4</v>
      </c>
      <c r="W13" s="5"/>
      <c r="X13" s="6"/>
      <c r="Y13" s="11"/>
      <c r="Z13" s="10"/>
      <c r="AA13" s="10"/>
      <c r="AB13" s="4" t="s">
        <v>8609</v>
      </c>
      <c r="AC13" s="4"/>
      <c r="AD13" s="4"/>
      <c r="AE13" s="4"/>
      <c r="AF13" s="4"/>
      <c r="AG13" s="8"/>
      <c r="AH13" s="8"/>
      <c r="AI13" s="8"/>
      <c r="AJ13" s="8"/>
      <c r="AK13" s="8"/>
      <c r="AL13" s="141">
        <v>-33</v>
      </c>
      <c r="AM13" s="142">
        <v>9.9108000000000001</v>
      </c>
      <c r="AN13" s="142">
        <v>3.7336</v>
      </c>
      <c r="AO13" s="4" t="s">
        <v>54</v>
      </c>
      <c r="AP13" s="4" t="s">
        <v>6147</v>
      </c>
      <c r="AQ13" s="130" t="s">
        <v>8307</v>
      </c>
      <c r="AR13" s="131" t="s">
        <v>7868</v>
      </c>
      <c r="AS13" s="4"/>
    </row>
    <row r="14" spans="1:45" customFormat="1">
      <c r="A14" s="4" t="s">
        <v>4709</v>
      </c>
      <c r="B14" s="4">
        <v>13</v>
      </c>
      <c r="C14" s="4" t="s">
        <v>95</v>
      </c>
      <c r="D14" s="4" t="s">
        <v>284</v>
      </c>
      <c r="E14" s="4" t="s">
        <v>1335</v>
      </c>
      <c r="F14" s="4" t="s">
        <v>1336</v>
      </c>
      <c r="G14" s="14">
        <v>43.25076</v>
      </c>
      <c r="H14" s="14">
        <v>-5.948213</v>
      </c>
      <c r="I14" s="4" t="s">
        <v>100</v>
      </c>
      <c r="J14" s="4" t="s">
        <v>5616</v>
      </c>
      <c r="K14" s="4" t="s">
        <v>3186</v>
      </c>
      <c r="L14" s="4" t="s">
        <v>117</v>
      </c>
      <c r="M14" s="71">
        <v>20.347899999999999</v>
      </c>
      <c r="N14" s="71">
        <v>3.2000000000000002E-3</v>
      </c>
      <c r="O14" s="71">
        <v>15.8171</v>
      </c>
      <c r="P14" s="71">
        <v>2.7000000000000001E-3</v>
      </c>
      <c r="Q14" s="71">
        <v>38.772100000000002</v>
      </c>
      <c r="R14" s="71">
        <v>7.1000000000000004E-3</v>
      </c>
      <c r="S14" s="76">
        <v>0.77733399999999997</v>
      </c>
      <c r="T14" s="76">
        <v>4.3000000000000002E-5</v>
      </c>
      <c r="U14" s="7">
        <v>1.90547</v>
      </c>
      <c r="V14" s="7">
        <v>1.2999999999999999E-4</v>
      </c>
      <c r="W14" s="5"/>
      <c r="X14" s="6"/>
      <c r="Y14" s="11"/>
      <c r="Z14" s="10"/>
      <c r="AA14" s="10"/>
      <c r="AB14" s="4" t="s">
        <v>8609</v>
      </c>
      <c r="AC14" s="4"/>
      <c r="AD14" s="4"/>
      <c r="AE14" s="4"/>
      <c r="AF14" s="4"/>
      <c r="AG14" s="8"/>
      <c r="AH14" s="8"/>
      <c r="AI14" s="8"/>
      <c r="AJ14" s="8"/>
      <c r="AK14" s="8"/>
      <c r="AL14" s="141">
        <v>-864</v>
      </c>
      <c r="AM14" s="142">
        <v>10.076000000000001</v>
      </c>
      <c r="AN14" s="142">
        <v>3.0867</v>
      </c>
      <c r="AO14" s="4" t="s">
        <v>54</v>
      </c>
      <c r="AP14" s="4" t="s">
        <v>6147</v>
      </c>
      <c r="AQ14" s="130" t="s">
        <v>8307</v>
      </c>
      <c r="AR14" s="131" t="s">
        <v>7868</v>
      </c>
      <c r="AS14" s="4"/>
    </row>
    <row r="15" spans="1:45" customFormat="1">
      <c r="A15" s="4" t="s">
        <v>4710</v>
      </c>
      <c r="B15" s="4">
        <v>14</v>
      </c>
      <c r="C15" s="4" t="s">
        <v>95</v>
      </c>
      <c r="D15" s="4" t="s">
        <v>284</v>
      </c>
      <c r="E15" s="4" t="s">
        <v>1335</v>
      </c>
      <c r="F15" s="4" t="s">
        <v>1336</v>
      </c>
      <c r="G15" s="14">
        <v>43.25076</v>
      </c>
      <c r="H15" s="14">
        <v>-5.948213</v>
      </c>
      <c r="I15" s="4" t="s">
        <v>100</v>
      </c>
      <c r="J15" s="4" t="s">
        <v>5616</v>
      </c>
      <c r="K15" s="4" t="s">
        <v>3186</v>
      </c>
      <c r="L15" s="4" t="s">
        <v>117</v>
      </c>
      <c r="M15" s="71">
        <v>19.107099999999999</v>
      </c>
      <c r="N15" s="71">
        <v>4.0000000000000001E-3</v>
      </c>
      <c r="O15" s="71">
        <v>15.7364</v>
      </c>
      <c r="P15" s="71">
        <v>3.5999999999999999E-3</v>
      </c>
      <c r="Q15" s="71">
        <v>38.718299999999999</v>
      </c>
      <c r="R15" s="71">
        <v>8.8000000000000005E-3</v>
      </c>
      <c r="S15" s="76">
        <v>0.82359400000000005</v>
      </c>
      <c r="T15" s="76">
        <v>6.6000000000000005E-5</v>
      </c>
      <c r="U15" s="7">
        <v>2.0264000000000002</v>
      </c>
      <c r="V15" s="7">
        <v>1.8000000000000001E-4</v>
      </c>
      <c r="W15" s="5"/>
      <c r="X15" s="6"/>
      <c r="Y15" s="11"/>
      <c r="Z15" s="10"/>
      <c r="AA15" s="10"/>
      <c r="AB15" s="4" t="s">
        <v>8609</v>
      </c>
      <c r="AC15" s="4"/>
      <c r="AD15" s="4"/>
      <c r="AE15" s="4"/>
      <c r="AF15" s="4"/>
      <c r="AG15" s="8"/>
      <c r="AH15" s="8"/>
      <c r="AI15" s="8"/>
      <c r="AJ15" s="8"/>
      <c r="AK15" s="8"/>
      <c r="AL15" s="141">
        <v>-94</v>
      </c>
      <c r="AM15" s="142">
        <v>9.9247999999999994</v>
      </c>
      <c r="AN15" s="142">
        <v>3.6589999999999998</v>
      </c>
      <c r="AO15" s="4" t="s">
        <v>54</v>
      </c>
      <c r="AP15" s="4" t="s">
        <v>6147</v>
      </c>
      <c r="AQ15" s="130" t="s">
        <v>8307</v>
      </c>
      <c r="AR15" s="131" t="s">
        <v>7868</v>
      </c>
      <c r="AS15" s="4"/>
    </row>
    <row r="16" spans="1:45" customFormat="1">
      <c r="A16" s="4" t="s">
        <v>4711</v>
      </c>
      <c r="B16" s="4">
        <v>15</v>
      </c>
      <c r="C16" s="4" t="s">
        <v>95</v>
      </c>
      <c r="D16" s="4" t="s">
        <v>284</v>
      </c>
      <c r="E16" s="4" t="s">
        <v>1335</v>
      </c>
      <c r="F16" s="4" t="s">
        <v>1336</v>
      </c>
      <c r="G16" s="14">
        <v>43.25076</v>
      </c>
      <c r="H16" s="14">
        <v>-5.948213</v>
      </c>
      <c r="I16" s="4" t="s">
        <v>100</v>
      </c>
      <c r="J16" s="4" t="s">
        <v>5616</v>
      </c>
      <c r="K16" s="4" t="s">
        <v>3186</v>
      </c>
      <c r="L16" s="4" t="s">
        <v>117</v>
      </c>
      <c r="M16" s="71">
        <v>19.024000000000001</v>
      </c>
      <c r="N16" s="71">
        <v>2.5000000000000001E-3</v>
      </c>
      <c r="O16" s="71">
        <v>15.7281</v>
      </c>
      <c r="P16" s="71">
        <v>1.9E-3</v>
      </c>
      <c r="Q16" s="71">
        <v>38.797400000000003</v>
      </c>
      <c r="R16" s="71">
        <v>5.7000000000000002E-3</v>
      </c>
      <c r="S16" s="76">
        <v>0.82674800000000004</v>
      </c>
      <c r="T16" s="76">
        <v>6.2000000000000003E-5</v>
      </c>
      <c r="U16" s="7">
        <v>2.0394000000000001</v>
      </c>
      <c r="V16" s="7">
        <v>1.2E-4</v>
      </c>
      <c r="W16" s="5"/>
      <c r="X16" s="6"/>
      <c r="Y16" s="11"/>
      <c r="Z16" s="10"/>
      <c r="AA16" s="10"/>
      <c r="AB16" s="4" t="s">
        <v>8609</v>
      </c>
      <c r="AC16" s="4"/>
      <c r="AD16" s="4"/>
      <c r="AE16" s="4"/>
      <c r="AF16" s="4"/>
      <c r="AG16" s="8"/>
      <c r="AH16" s="8"/>
      <c r="AI16" s="8"/>
      <c r="AJ16" s="8"/>
      <c r="AK16" s="8"/>
      <c r="AL16" s="141">
        <v>-49</v>
      </c>
      <c r="AM16" s="142">
        <v>9.9070999999999998</v>
      </c>
      <c r="AN16" s="142">
        <v>3.7427000000000001</v>
      </c>
      <c r="AO16" s="4" t="s">
        <v>54</v>
      </c>
      <c r="AP16" s="4" t="s">
        <v>6147</v>
      </c>
      <c r="AQ16" s="130" t="s">
        <v>8307</v>
      </c>
      <c r="AR16" s="131" t="s">
        <v>7868</v>
      </c>
      <c r="AS16" s="4"/>
    </row>
    <row r="17" spans="1:45" customFormat="1">
      <c r="A17" s="4" t="s">
        <v>4712</v>
      </c>
      <c r="B17" s="4">
        <v>16</v>
      </c>
      <c r="C17" s="4" t="s">
        <v>95</v>
      </c>
      <c r="D17" s="4" t="s">
        <v>284</v>
      </c>
      <c r="E17" s="4" t="s">
        <v>1335</v>
      </c>
      <c r="F17" s="4" t="s">
        <v>1336</v>
      </c>
      <c r="G17" s="14">
        <v>43.25076</v>
      </c>
      <c r="H17" s="14">
        <v>-5.948213</v>
      </c>
      <c r="I17" s="4" t="s">
        <v>100</v>
      </c>
      <c r="J17" s="4" t="s">
        <v>5616</v>
      </c>
      <c r="K17" s="4" t="s">
        <v>3186</v>
      </c>
      <c r="L17" s="4" t="s">
        <v>117</v>
      </c>
      <c r="M17" s="71">
        <v>19.856300000000001</v>
      </c>
      <c r="N17" s="71">
        <v>8.9999999999999993E-3</v>
      </c>
      <c r="O17" s="71">
        <v>15.771699999999999</v>
      </c>
      <c r="P17" s="71">
        <v>7.1999999999999998E-3</v>
      </c>
      <c r="Q17" s="71">
        <v>38.776499999999999</v>
      </c>
      <c r="R17" s="71">
        <v>1.7299999999999999E-2</v>
      </c>
      <c r="S17" s="76">
        <v>0.79429300000000003</v>
      </c>
      <c r="T17" s="76">
        <v>8.6000000000000003E-5</v>
      </c>
      <c r="U17" s="7">
        <v>1.95286</v>
      </c>
      <c r="V17" s="7">
        <v>2.3000000000000001E-4</v>
      </c>
      <c r="W17" s="5"/>
      <c r="X17" s="6"/>
      <c r="Y17" s="11"/>
      <c r="Z17" s="10"/>
      <c r="AA17" s="10"/>
      <c r="AB17" s="4" t="s">
        <v>8609</v>
      </c>
      <c r="AC17" s="4"/>
      <c r="AD17" s="4"/>
      <c r="AE17" s="4"/>
      <c r="AF17" s="4"/>
      <c r="AG17" s="8"/>
      <c r="AH17" s="8"/>
      <c r="AI17" s="8"/>
      <c r="AJ17" s="8"/>
      <c r="AK17" s="8"/>
      <c r="AL17" s="141">
        <v>-587</v>
      </c>
      <c r="AM17" s="142">
        <v>9.9581999999999997</v>
      </c>
      <c r="AN17" s="142">
        <v>3.3003999999999998</v>
      </c>
      <c r="AO17" s="4" t="s">
        <v>54</v>
      </c>
      <c r="AP17" s="4" t="s">
        <v>6147</v>
      </c>
      <c r="AQ17" s="130" t="s">
        <v>8307</v>
      </c>
      <c r="AR17" s="131" t="s">
        <v>7868</v>
      </c>
      <c r="AS17" s="4"/>
    </row>
    <row r="18" spans="1:45" customFormat="1">
      <c r="A18" s="4" t="s">
        <v>4713</v>
      </c>
      <c r="B18" s="4">
        <v>17</v>
      </c>
      <c r="C18" s="4" t="s">
        <v>95</v>
      </c>
      <c r="D18" s="4" t="s">
        <v>284</v>
      </c>
      <c r="E18" s="4" t="s">
        <v>1335</v>
      </c>
      <c r="F18" s="4" t="s">
        <v>1336</v>
      </c>
      <c r="G18" s="14">
        <v>43.25076</v>
      </c>
      <c r="H18" s="14">
        <v>-5.948213</v>
      </c>
      <c r="I18" s="4" t="s">
        <v>100</v>
      </c>
      <c r="J18" s="4" t="s">
        <v>5616</v>
      </c>
      <c r="K18" s="4" t="s">
        <v>3186</v>
      </c>
      <c r="L18" s="4" t="s">
        <v>117</v>
      </c>
      <c r="M18" s="71">
        <v>19.425899999999999</v>
      </c>
      <c r="N18" s="71">
        <v>1.24E-2</v>
      </c>
      <c r="O18" s="71">
        <v>15.7538</v>
      </c>
      <c r="P18" s="71">
        <v>1.0500000000000001E-2</v>
      </c>
      <c r="Q18" s="71">
        <v>38.790999999999997</v>
      </c>
      <c r="R18" s="71">
        <v>2.4E-2</v>
      </c>
      <c r="S18" s="76">
        <v>0.81096999999999997</v>
      </c>
      <c r="T18" s="76">
        <v>1.1900000000000001E-4</v>
      </c>
      <c r="U18" s="7">
        <v>1.99688</v>
      </c>
      <c r="V18" s="7">
        <v>2.5000000000000001E-4</v>
      </c>
      <c r="W18" s="5"/>
      <c r="X18" s="6"/>
      <c r="Y18" s="11"/>
      <c r="Z18" s="10"/>
      <c r="AA18" s="10"/>
      <c r="AB18" s="4" t="s">
        <v>8609</v>
      </c>
      <c r="AC18" s="4"/>
      <c r="AD18" s="4"/>
      <c r="AE18" s="4"/>
      <c r="AF18" s="4"/>
      <c r="AG18" s="8"/>
      <c r="AH18" s="8"/>
      <c r="AI18" s="8"/>
      <c r="AJ18" s="8"/>
      <c r="AK18" s="8"/>
      <c r="AL18" s="141">
        <v>-298</v>
      </c>
      <c r="AM18" s="142">
        <v>9.9430999999999994</v>
      </c>
      <c r="AN18" s="142">
        <v>3.5211999999999999</v>
      </c>
      <c r="AO18" s="4" t="s">
        <v>54</v>
      </c>
      <c r="AP18" s="4" t="s">
        <v>6147</v>
      </c>
      <c r="AQ18" s="130" t="s">
        <v>8307</v>
      </c>
      <c r="AR18" s="131" t="s">
        <v>7868</v>
      </c>
      <c r="AS18" s="4"/>
    </row>
    <row r="19" spans="1:45" customFormat="1">
      <c r="A19" s="4" t="s">
        <v>4714</v>
      </c>
      <c r="B19" s="4">
        <v>18</v>
      </c>
      <c r="C19" s="4" t="s">
        <v>95</v>
      </c>
      <c r="D19" s="4" t="s">
        <v>284</v>
      </c>
      <c r="E19" s="4" t="s">
        <v>1335</v>
      </c>
      <c r="F19" s="4" t="s">
        <v>1336</v>
      </c>
      <c r="G19" s="14">
        <v>43.25076</v>
      </c>
      <c r="H19" s="14">
        <v>-5.948213</v>
      </c>
      <c r="I19" s="4" t="s">
        <v>100</v>
      </c>
      <c r="J19" s="4" t="s">
        <v>5616</v>
      </c>
      <c r="K19" s="4" t="s">
        <v>3186</v>
      </c>
      <c r="L19" s="4" t="s">
        <v>117</v>
      </c>
      <c r="M19" s="71">
        <v>19.023</v>
      </c>
      <c r="N19" s="71">
        <v>3.3E-3</v>
      </c>
      <c r="O19" s="71">
        <v>15.726800000000001</v>
      </c>
      <c r="P19" s="71">
        <v>2.8999999999999998E-3</v>
      </c>
      <c r="Q19" s="71">
        <v>38.793500000000002</v>
      </c>
      <c r="R19" s="71">
        <v>7.1999999999999998E-3</v>
      </c>
      <c r="S19" s="76">
        <v>0.82672599999999996</v>
      </c>
      <c r="T19" s="76">
        <v>7.3999999999999996E-5</v>
      </c>
      <c r="U19" s="7">
        <v>2.0392999999999999</v>
      </c>
      <c r="V19" s="7">
        <v>1.4999999999999999E-4</v>
      </c>
      <c r="W19" s="5"/>
      <c r="X19" s="6"/>
      <c r="Y19" s="11"/>
      <c r="Z19" s="10"/>
      <c r="AA19" s="10"/>
      <c r="AB19" s="4" t="s">
        <v>8609</v>
      </c>
      <c r="AC19" s="4"/>
      <c r="AD19" s="4"/>
      <c r="AE19" s="4"/>
      <c r="AF19" s="4"/>
      <c r="AG19" s="8"/>
      <c r="AH19" s="8"/>
      <c r="AI19" s="8"/>
      <c r="AJ19" s="8"/>
      <c r="AK19" s="8"/>
      <c r="AL19" s="141">
        <v>-51</v>
      </c>
      <c r="AM19" s="142">
        <v>9.9023000000000003</v>
      </c>
      <c r="AN19" s="142">
        <v>3.7408999999999999</v>
      </c>
      <c r="AO19" s="4" t="s">
        <v>54</v>
      </c>
      <c r="AP19" s="4" t="s">
        <v>6147</v>
      </c>
      <c r="AQ19" s="130" t="s">
        <v>8307</v>
      </c>
      <c r="AR19" s="131" t="s">
        <v>7868</v>
      </c>
      <c r="AS19" s="4"/>
    </row>
    <row r="20" spans="1:45" customFormat="1">
      <c r="A20" s="4" t="s">
        <v>4715</v>
      </c>
      <c r="B20" s="4">
        <v>19</v>
      </c>
      <c r="C20" s="4" t="s">
        <v>95</v>
      </c>
      <c r="D20" s="4" t="s">
        <v>284</v>
      </c>
      <c r="E20" s="4" t="s">
        <v>1335</v>
      </c>
      <c r="F20" s="4" t="s">
        <v>1336</v>
      </c>
      <c r="G20" s="14">
        <v>43.25076</v>
      </c>
      <c r="H20" s="14">
        <v>-5.948213</v>
      </c>
      <c r="I20" s="4" t="s">
        <v>100</v>
      </c>
      <c r="J20" s="4" t="s">
        <v>5616</v>
      </c>
      <c r="K20" s="4" t="s">
        <v>3186</v>
      </c>
      <c r="L20" s="4" t="s">
        <v>117</v>
      </c>
      <c r="M20" s="71">
        <v>19.0077</v>
      </c>
      <c r="N20" s="71">
        <v>3.7000000000000002E-3</v>
      </c>
      <c r="O20" s="71">
        <v>15.728400000000001</v>
      </c>
      <c r="P20" s="71">
        <v>3.0999999999999999E-3</v>
      </c>
      <c r="Q20" s="71">
        <v>38.783000000000001</v>
      </c>
      <c r="R20" s="71">
        <v>8.3999999999999995E-3</v>
      </c>
      <c r="S20" s="76">
        <v>0.82747599999999999</v>
      </c>
      <c r="T20" s="76">
        <v>7.3999999999999996E-5</v>
      </c>
      <c r="U20" s="7">
        <v>2.0403899999999999</v>
      </c>
      <c r="V20" s="7">
        <v>1.9000000000000001E-4</v>
      </c>
      <c r="W20" s="5"/>
      <c r="X20" s="6"/>
      <c r="Y20" s="11"/>
      <c r="Z20" s="10"/>
      <c r="AA20" s="10"/>
      <c r="AB20" s="4" t="s">
        <v>8609</v>
      </c>
      <c r="AC20" s="4"/>
      <c r="AD20" s="4"/>
      <c r="AE20" s="4"/>
      <c r="AF20" s="4"/>
      <c r="AG20" s="8"/>
      <c r="AH20" s="8"/>
      <c r="AI20" s="8"/>
      <c r="AJ20" s="8"/>
      <c r="AK20" s="8"/>
      <c r="AL20" s="141">
        <v>-37</v>
      </c>
      <c r="AM20" s="142">
        <v>9.9109999999999996</v>
      </c>
      <c r="AN20" s="142">
        <v>3.7454999999999998</v>
      </c>
      <c r="AO20" s="4" t="s">
        <v>54</v>
      </c>
      <c r="AP20" s="4" t="s">
        <v>6147</v>
      </c>
      <c r="AQ20" s="130" t="s">
        <v>8307</v>
      </c>
      <c r="AR20" s="131" t="s">
        <v>7868</v>
      </c>
      <c r="AS20" s="4"/>
    </row>
    <row r="21" spans="1:45" customFormat="1">
      <c r="A21" s="4" t="s">
        <v>4716</v>
      </c>
      <c r="B21" s="4">
        <v>20</v>
      </c>
      <c r="C21" s="4" t="s">
        <v>95</v>
      </c>
      <c r="D21" s="4" t="s">
        <v>284</v>
      </c>
      <c r="E21" s="4" t="s">
        <v>1335</v>
      </c>
      <c r="F21" s="4" t="s">
        <v>1336</v>
      </c>
      <c r="G21" s="14">
        <v>43.25076</v>
      </c>
      <c r="H21" s="14">
        <v>-5.948213</v>
      </c>
      <c r="I21" s="4" t="s">
        <v>100</v>
      </c>
      <c r="J21" s="4" t="s">
        <v>5616</v>
      </c>
      <c r="K21" s="4" t="s">
        <v>3186</v>
      </c>
      <c r="L21" s="4" t="s">
        <v>117</v>
      </c>
      <c r="M21" s="71">
        <v>19.097100000000001</v>
      </c>
      <c r="N21" s="71">
        <v>7.3000000000000001E-3</v>
      </c>
      <c r="O21" s="71">
        <v>15.730399999999999</v>
      </c>
      <c r="P21" s="71">
        <v>6.4000000000000003E-3</v>
      </c>
      <c r="Q21" s="71">
        <v>38.741300000000003</v>
      </c>
      <c r="R21" s="71">
        <v>1.5699999999999999E-2</v>
      </c>
      <c r="S21" s="76">
        <v>0.82370500000000002</v>
      </c>
      <c r="T21" s="76">
        <v>9.1000000000000003E-5</v>
      </c>
      <c r="U21" s="7">
        <v>2.0286499999999998</v>
      </c>
      <c r="V21" s="7">
        <v>2.4000000000000001E-4</v>
      </c>
      <c r="W21" s="5"/>
      <c r="X21" s="6"/>
      <c r="Y21" s="11"/>
      <c r="Z21" s="10"/>
      <c r="AA21" s="10"/>
      <c r="AB21" s="4" t="s">
        <v>8609</v>
      </c>
      <c r="AC21" s="4"/>
      <c r="AD21" s="4"/>
      <c r="AE21" s="4"/>
      <c r="AF21" s="4"/>
      <c r="AG21" s="8"/>
      <c r="AH21" s="8"/>
      <c r="AI21" s="8"/>
      <c r="AJ21" s="8"/>
      <c r="AK21" s="8"/>
      <c r="AL21" s="141">
        <v>-99</v>
      </c>
      <c r="AM21" s="142">
        <v>9.9038000000000004</v>
      </c>
      <c r="AN21" s="142">
        <v>3.6737000000000002</v>
      </c>
      <c r="AO21" s="4" t="s">
        <v>54</v>
      </c>
      <c r="AP21" s="4" t="s">
        <v>6147</v>
      </c>
      <c r="AQ21" s="130" t="s">
        <v>8307</v>
      </c>
      <c r="AR21" s="131" t="s">
        <v>7868</v>
      </c>
      <c r="AS21" s="4"/>
    </row>
    <row r="22" spans="1:45">
      <c r="S22" s="13"/>
      <c r="T22" s="13"/>
    </row>
  </sheetData>
  <sheetProtection selectLockedCells="1" selectUnlockedCells="1"/>
  <pageMargins left="0.75" right="0.75" top="1" bottom="1" header="0.51180555555555551" footer="0.51180555555555551"/>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
  <sheetViews>
    <sheetView zoomScale="85" zoomScaleNormal="85" zoomScalePageLayoutView="85" workbookViewId="0">
      <selection sqref="A1:XFD1"/>
    </sheetView>
  </sheetViews>
  <sheetFormatPr baseColWidth="10" defaultColWidth="12.6640625" defaultRowHeight="15" x14ac:dyDescent="0"/>
  <cols>
    <col min="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4717</v>
      </c>
      <c r="B2" s="4" t="s">
        <v>1337</v>
      </c>
      <c r="C2" s="4" t="s">
        <v>95</v>
      </c>
      <c r="D2" s="4" t="s">
        <v>417</v>
      </c>
      <c r="E2" s="4" t="s">
        <v>1338</v>
      </c>
      <c r="F2" s="4" t="s">
        <v>916</v>
      </c>
      <c r="G2" s="14">
        <v>37.413083</v>
      </c>
      <c r="H2" s="14">
        <v>-6.0666770000000003</v>
      </c>
      <c r="I2" s="4" t="s">
        <v>8606</v>
      </c>
      <c r="J2" s="4" t="s">
        <v>6693</v>
      </c>
      <c r="K2" s="4" t="s">
        <v>1339</v>
      </c>
      <c r="L2" s="4"/>
      <c r="M2" s="72">
        <v>18.111000000000001</v>
      </c>
      <c r="N2" s="72"/>
      <c r="O2" s="72">
        <v>15.609</v>
      </c>
      <c r="P2" s="72"/>
      <c r="Q2" s="72">
        <v>38.134</v>
      </c>
      <c r="R2" s="72"/>
      <c r="S2" s="73">
        <v>0.86180000000000001</v>
      </c>
      <c r="T2" s="73"/>
      <c r="U2" s="73">
        <v>2.1055000000000001</v>
      </c>
      <c r="V2" s="7"/>
      <c r="W2" s="5"/>
      <c r="X2" s="6"/>
      <c r="Y2" s="11"/>
      <c r="Z2" s="10"/>
      <c r="AA2" s="10"/>
      <c r="AB2" s="4"/>
      <c r="AC2" s="4"/>
      <c r="AD2" s="4"/>
      <c r="AE2" s="4"/>
      <c r="AF2" s="4"/>
      <c r="AG2" s="8"/>
      <c r="AH2" s="8"/>
      <c r="AI2" s="8"/>
      <c r="AJ2" s="8" t="s">
        <v>5624</v>
      </c>
      <c r="AK2" s="8"/>
      <c r="AL2" s="141">
        <v>401</v>
      </c>
      <c r="AM2" s="142">
        <v>9.6332000000000004</v>
      </c>
      <c r="AN2" s="142">
        <v>3.9430999999999998</v>
      </c>
      <c r="AO2" s="4" t="s">
        <v>1340</v>
      </c>
      <c r="AP2" s="4" t="s">
        <v>6148</v>
      </c>
      <c r="AQ2" s="4" t="s">
        <v>8293</v>
      </c>
      <c r="AR2" s="4" t="s">
        <v>7868</v>
      </c>
      <c r="AS2" s="4"/>
    </row>
    <row r="3" spans="1:45" customFormat="1">
      <c r="A3" s="4" t="s">
        <v>4718</v>
      </c>
      <c r="B3" s="4" t="s">
        <v>1341</v>
      </c>
      <c r="C3" s="4" t="s">
        <v>95</v>
      </c>
      <c r="D3" s="4" t="s">
        <v>417</v>
      </c>
      <c r="E3" s="4" t="s">
        <v>1338</v>
      </c>
      <c r="F3" s="4" t="s">
        <v>916</v>
      </c>
      <c r="G3" s="14">
        <v>37.413083</v>
      </c>
      <c r="H3" s="14">
        <v>-6.0666770000000003</v>
      </c>
      <c r="I3" s="4" t="s">
        <v>8606</v>
      </c>
      <c r="J3" s="4" t="s">
        <v>6693</v>
      </c>
      <c r="K3" s="4" t="s">
        <v>1339</v>
      </c>
      <c r="L3" s="4"/>
      <c r="M3" s="72">
        <v>18.288</v>
      </c>
      <c r="N3" s="72"/>
      <c r="O3" s="72">
        <v>15.638</v>
      </c>
      <c r="P3" s="72"/>
      <c r="Q3" s="72">
        <v>38.316000000000003</v>
      </c>
      <c r="R3" s="72"/>
      <c r="S3" s="73">
        <v>0.85509999999999997</v>
      </c>
      <c r="T3" s="73"/>
      <c r="U3" s="73">
        <v>2.0952000000000002</v>
      </c>
      <c r="V3" s="7"/>
      <c r="W3" s="5"/>
      <c r="X3" s="6"/>
      <c r="Y3" s="11"/>
      <c r="Z3" s="10"/>
      <c r="AA3" s="10"/>
      <c r="AB3" s="4"/>
      <c r="AC3" s="4"/>
      <c r="AD3" s="4"/>
      <c r="AE3" s="4"/>
      <c r="AF3" s="4"/>
      <c r="AG3" s="8"/>
      <c r="AH3" s="8"/>
      <c r="AI3" s="8"/>
      <c r="AJ3" s="8" t="s">
        <v>5624</v>
      </c>
      <c r="AK3" s="8"/>
      <c r="AL3" s="141">
        <v>323</v>
      </c>
      <c r="AM3" s="142">
        <v>9.7052999999999994</v>
      </c>
      <c r="AN3" s="142">
        <v>3.9318</v>
      </c>
      <c r="AO3" s="4" t="s">
        <v>1340</v>
      </c>
      <c r="AP3" s="4" t="s">
        <v>6148</v>
      </c>
      <c r="AQ3" s="4" t="s">
        <v>8293</v>
      </c>
      <c r="AR3" s="4" t="s">
        <v>7868</v>
      </c>
      <c r="AS3" s="4"/>
    </row>
    <row r="4" spans="1:45" customFormat="1">
      <c r="A4" s="4" t="s">
        <v>4719</v>
      </c>
      <c r="B4" s="4" t="s">
        <v>1342</v>
      </c>
      <c r="C4" s="4" t="s">
        <v>95</v>
      </c>
      <c r="D4" s="4" t="s">
        <v>417</v>
      </c>
      <c r="E4" s="4" t="s">
        <v>1338</v>
      </c>
      <c r="F4" s="4" t="s">
        <v>916</v>
      </c>
      <c r="G4" s="14">
        <v>37.413083</v>
      </c>
      <c r="H4" s="14">
        <v>-6.0666770000000003</v>
      </c>
      <c r="I4" s="4" t="s">
        <v>8606</v>
      </c>
      <c r="J4" s="4" t="s">
        <v>6693</v>
      </c>
      <c r="K4" s="4" t="s">
        <v>1339</v>
      </c>
      <c r="L4" s="4"/>
      <c r="M4" s="72">
        <v>18.324999999999999</v>
      </c>
      <c r="N4" s="72"/>
      <c r="O4" s="72">
        <v>15.654</v>
      </c>
      <c r="P4" s="72"/>
      <c r="Q4" s="72">
        <v>38.451000000000001</v>
      </c>
      <c r="R4" s="72"/>
      <c r="S4" s="73">
        <v>0.85419999999999996</v>
      </c>
      <c r="T4" s="73"/>
      <c r="U4" s="73">
        <v>2.0981999999999998</v>
      </c>
      <c r="V4" s="7"/>
      <c r="W4" s="5"/>
      <c r="X4" s="6"/>
      <c r="Y4" s="11"/>
      <c r="Z4" s="10"/>
      <c r="AA4" s="10"/>
      <c r="AB4" s="4"/>
      <c r="AC4" s="4"/>
      <c r="AD4" s="4"/>
      <c r="AE4" s="4"/>
      <c r="AF4" s="4"/>
      <c r="AG4" s="8"/>
      <c r="AH4" s="8"/>
      <c r="AI4" s="8"/>
      <c r="AJ4" s="8" t="s">
        <v>5624</v>
      </c>
      <c r="AK4" s="8"/>
      <c r="AL4" s="141">
        <v>325</v>
      </c>
      <c r="AM4" s="142">
        <v>9.7601999999999993</v>
      </c>
      <c r="AN4" s="142">
        <v>3.9849999999999999</v>
      </c>
      <c r="AO4" s="4" t="s">
        <v>1340</v>
      </c>
      <c r="AP4" s="4" t="s">
        <v>6148</v>
      </c>
      <c r="AQ4" s="4" t="s">
        <v>8293</v>
      </c>
      <c r="AR4" s="4" t="s">
        <v>7868</v>
      </c>
      <c r="AS4" s="4"/>
    </row>
    <row r="5" spans="1:45" customFormat="1">
      <c r="A5" s="4" t="s">
        <v>4720</v>
      </c>
      <c r="B5" s="4" t="s">
        <v>1343</v>
      </c>
      <c r="C5" s="4" t="s">
        <v>95</v>
      </c>
      <c r="D5" s="4" t="s">
        <v>122</v>
      </c>
      <c r="E5" s="4" t="s">
        <v>122</v>
      </c>
      <c r="F5" s="4" t="s">
        <v>1344</v>
      </c>
      <c r="G5" s="14">
        <v>38.809477999999999</v>
      </c>
      <c r="H5" s="14">
        <v>-6.6910619999999996</v>
      </c>
      <c r="I5" s="4" t="s">
        <v>8606</v>
      </c>
      <c r="J5" s="4" t="s">
        <v>6693</v>
      </c>
      <c r="K5" s="4" t="s">
        <v>1339</v>
      </c>
      <c r="L5" s="4"/>
      <c r="M5" s="72">
        <v>18.199000000000002</v>
      </c>
      <c r="N5" s="72"/>
      <c r="O5" s="72">
        <v>15.635</v>
      </c>
      <c r="P5" s="72"/>
      <c r="Q5" s="72">
        <v>38.218000000000004</v>
      </c>
      <c r="R5" s="72"/>
      <c r="S5" s="73">
        <v>0.85909999999999997</v>
      </c>
      <c r="T5" s="73"/>
      <c r="U5" s="73">
        <v>2.0998999999999999</v>
      </c>
      <c r="V5" s="7"/>
      <c r="W5" s="5"/>
      <c r="X5" s="6"/>
      <c r="Y5" s="11"/>
      <c r="Z5" s="10"/>
      <c r="AA5" s="10"/>
      <c r="AB5" s="4"/>
      <c r="AC5" s="4"/>
      <c r="AD5" s="4"/>
      <c r="AE5" s="4"/>
      <c r="AF5" s="4"/>
      <c r="AG5" s="8"/>
      <c r="AH5" s="8"/>
      <c r="AI5" s="8"/>
      <c r="AJ5" s="8" t="s">
        <v>5624</v>
      </c>
      <c r="AK5" s="8"/>
      <c r="AL5" s="141">
        <v>383</v>
      </c>
      <c r="AM5" s="142">
        <v>9.7152999999999992</v>
      </c>
      <c r="AN5" s="142">
        <v>3.9379</v>
      </c>
      <c r="AO5" s="4" t="s">
        <v>1340</v>
      </c>
      <c r="AP5" s="4" t="s">
        <v>6148</v>
      </c>
      <c r="AQ5" s="4" t="s">
        <v>8293</v>
      </c>
      <c r="AR5" s="4" t="s">
        <v>7868</v>
      </c>
      <c r="AS5" s="4"/>
    </row>
    <row r="6" spans="1:45" customFormat="1">
      <c r="A6" s="4" t="s">
        <v>4721</v>
      </c>
      <c r="B6" s="4" t="s">
        <v>1345</v>
      </c>
      <c r="C6" s="4" t="s">
        <v>95</v>
      </c>
      <c r="D6" s="4" t="s">
        <v>122</v>
      </c>
      <c r="E6" s="4" t="s">
        <v>122</v>
      </c>
      <c r="F6" s="4" t="s">
        <v>1344</v>
      </c>
      <c r="G6" s="14">
        <v>38.809477999999999</v>
      </c>
      <c r="H6" s="14">
        <v>-6.6910619999999996</v>
      </c>
      <c r="I6" s="4" t="s">
        <v>8606</v>
      </c>
      <c r="J6" s="4" t="s">
        <v>6693</v>
      </c>
      <c r="K6" s="4" t="s">
        <v>1339</v>
      </c>
      <c r="L6" s="4"/>
      <c r="M6" s="72">
        <v>18.565000000000001</v>
      </c>
      <c r="N6" s="72"/>
      <c r="O6" s="72">
        <v>15.659000000000001</v>
      </c>
      <c r="P6" s="72"/>
      <c r="Q6" s="72">
        <v>38.564</v>
      </c>
      <c r="R6" s="72"/>
      <c r="S6" s="73">
        <v>0.84350000000000003</v>
      </c>
      <c r="T6" s="73"/>
      <c r="U6" s="73">
        <v>2.0773000000000001</v>
      </c>
      <c r="V6" s="7"/>
      <c r="W6" s="5"/>
      <c r="X6" s="6"/>
      <c r="Y6" s="11"/>
      <c r="Z6" s="10"/>
      <c r="AA6" s="10"/>
      <c r="AB6" s="4"/>
      <c r="AC6" s="4"/>
      <c r="AD6" s="4"/>
      <c r="AE6" s="4"/>
      <c r="AF6" s="4"/>
      <c r="AG6" s="8"/>
      <c r="AH6" s="8"/>
      <c r="AI6" s="8"/>
      <c r="AJ6" s="8" t="s">
        <v>5624</v>
      </c>
      <c r="AK6" s="8"/>
      <c r="AL6" s="141">
        <v>156</v>
      </c>
      <c r="AM6" s="142">
        <v>9.7265999999999995</v>
      </c>
      <c r="AN6" s="142">
        <v>3.8868</v>
      </c>
      <c r="AO6" s="4" t="s">
        <v>1340</v>
      </c>
      <c r="AP6" s="4" t="s">
        <v>6148</v>
      </c>
      <c r="AQ6" s="4" t="s">
        <v>8293</v>
      </c>
      <c r="AR6" s="4" t="s">
        <v>7868</v>
      </c>
      <c r="AS6" s="4"/>
    </row>
  </sheetData>
  <sheetProtection selectLockedCells="1" selectUnlockedCells="1"/>
  <conditionalFormatting sqref="AQ2:AQ6">
    <cfRule type="containsText" dxfId="66"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3"/>
  <sheetViews>
    <sheetView workbookViewId="0">
      <selection sqref="A1:XFD1"/>
    </sheetView>
  </sheetViews>
  <sheetFormatPr baseColWidth="10" defaultRowHeight="15" x14ac:dyDescent="0"/>
  <cols>
    <col min="1" max="1" width="10.83203125" style="61"/>
    <col min="2" max="2" width="10.33203125" style="61" bestFit="1" customWidth="1"/>
    <col min="3" max="3" width="12.1640625" style="61" bestFit="1" customWidth="1"/>
    <col min="4" max="4" width="9.1640625" style="61" bestFit="1" customWidth="1"/>
    <col min="5" max="5" width="12.1640625" style="61" bestFit="1" customWidth="1"/>
    <col min="6" max="6" width="8.83203125" style="61" bestFit="1" customWidth="1"/>
    <col min="7" max="7" width="12.1640625" style="61" bestFit="1" customWidth="1"/>
    <col min="8" max="8" width="15.33203125" style="61" bestFit="1" customWidth="1"/>
    <col min="9" max="9" width="12.1640625" style="61" bestFit="1" customWidth="1"/>
    <col min="10" max="10" width="8.83203125" style="61" bestFit="1" customWidth="1"/>
    <col min="11" max="11" width="12.1640625" style="61" bestFit="1" customWidth="1"/>
    <col min="12" max="12" width="8.83203125" style="61" bestFit="1" customWidth="1"/>
    <col min="13" max="16384" width="10.83203125" style="6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7407</v>
      </c>
      <c r="B2" s="4">
        <v>63</v>
      </c>
      <c r="C2" s="4" t="s">
        <v>95</v>
      </c>
      <c r="D2" s="4" t="s">
        <v>379</v>
      </c>
      <c r="E2" s="4" t="s">
        <v>7408</v>
      </c>
      <c r="F2" s="4" t="s">
        <v>7409</v>
      </c>
      <c r="G2" s="14">
        <v>41.393352999999998</v>
      </c>
      <c r="H2" s="14">
        <v>1.555804</v>
      </c>
      <c r="I2" s="4" t="s">
        <v>8606</v>
      </c>
      <c r="J2" s="4" t="s">
        <v>6693</v>
      </c>
      <c r="K2" s="4" t="s">
        <v>7410</v>
      </c>
      <c r="L2" s="4"/>
      <c r="M2" s="71">
        <v>18.362200000000001</v>
      </c>
      <c r="N2" s="71">
        <v>0.01</v>
      </c>
      <c r="O2" s="71">
        <v>15.666600000000001</v>
      </c>
      <c r="P2" s="71">
        <v>1.2E-2</v>
      </c>
      <c r="Q2" s="71">
        <v>38.547400000000003</v>
      </c>
      <c r="R2" s="71">
        <v>3.1E-2</v>
      </c>
      <c r="S2" s="76">
        <v>0.85319500000000004</v>
      </c>
      <c r="T2" s="76">
        <v>5.0000000000000001E-3</v>
      </c>
      <c r="U2" s="7">
        <v>2.0992199999999999</v>
      </c>
      <c r="V2" s="7">
        <v>1.0999999999999999E-2</v>
      </c>
      <c r="W2" s="5"/>
      <c r="X2" s="6"/>
      <c r="Y2" s="11"/>
      <c r="Z2" s="10"/>
      <c r="AA2" s="10"/>
      <c r="AB2" s="4"/>
      <c r="AC2" s="4"/>
      <c r="AD2" s="4"/>
      <c r="AE2" s="4"/>
      <c r="AF2" s="4"/>
      <c r="AG2" s="8"/>
      <c r="AH2" s="8"/>
      <c r="AI2" s="8"/>
      <c r="AJ2" s="8" t="s">
        <v>5624</v>
      </c>
      <c r="AK2" s="8"/>
      <c r="AL2" s="141">
        <v>322</v>
      </c>
      <c r="AM2" s="142">
        <v>9.8015000000000008</v>
      </c>
      <c r="AN2" s="142">
        <v>4.0156999999999998</v>
      </c>
      <c r="AO2" s="4" t="s">
        <v>8248</v>
      </c>
      <c r="AP2" s="4" t="s">
        <v>6149</v>
      </c>
      <c r="AQ2" s="4" t="s">
        <v>8293</v>
      </c>
      <c r="AR2" s="4" t="s">
        <v>3048</v>
      </c>
      <c r="AS2" s="4"/>
    </row>
    <row r="17" spans="4:12">
      <c r="D17" s="62"/>
      <c r="F17" s="62"/>
      <c r="H17" s="62"/>
      <c r="L17" s="62"/>
    </row>
    <row r="18" spans="4:12">
      <c r="D18" s="62"/>
      <c r="F18" s="62"/>
      <c r="H18" s="62"/>
      <c r="L18" s="62"/>
    </row>
    <row r="19" spans="4:12">
      <c r="D19" s="62"/>
      <c r="F19" s="62"/>
      <c r="H19" s="62"/>
      <c r="L19" s="62"/>
    </row>
    <row r="20" spans="4:12">
      <c r="D20" s="62"/>
      <c r="F20" s="62"/>
      <c r="H20" s="62"/>
      <c r="L20" s="62"/>
    </row>
    <row r="21" spans="4:12">
      <c r="D21" s="62"/>
      <c r="F21" s="62"/>
      <c r="H21" s="62"/>
      <c r="L21" s="62"/>
    </row>
    <row r="22" spans="4:12">
      <c r="D22" s="62"/>
      <c r="F22" s="62"/>
      <c r="H22" s="62"/>
      <c r="L22" s="62"/>
    </row>
    <row r="23" spans="4:12">
      <c r="D23" s="62"/>
      <c r="F23" s="62"/>
      <c r="H23" s="62"/>
      <c r="L23" s="62"/>
    </row>
  </sheetData>
  <conditionalFormatting sqref="AQ2">
    <cfRule type="containsText" dxfId="65"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
  <sheetViews>
    <sheetView zoomScale="85" zoomScaleNormal="85" zoomScalePageLayoutView="85" workbookViewId="0">
      <selection sqref="A1:XFD1"/>
    </sheetView>
  </sheetViews>
  <sheetFormatPr baseColWidth="10" defaultColWidth="12.6640625" defaultRowHeight="15" x14ac:dyDescent="0"/>
  <cols>
    <col min="1" max="28" width="12.6640625" style="1"/>
    <col min="29" max="29" width="15" style="1" customWidth="1"/>
    <col min="30" max="30" width="12.6640625" style="1"/>
    <col min="31" max="31" width="13.83203125" style="1" customWidth="1"/>
    <col min="32"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4722</v>
      </c>
      <c r="B2" s="4" t="s">
        <v>1346</v>
      </c>
      <c r="C2" s="4" t="s">
        <v>95</v>
      </c>
      <c r="D2" s="4" t="s">
        <v>364</v>
      </c>
      <c r="E2" s="4" t="s">
        <v>1347</v>
      </c>
      <c r="F2" s="4" t="s">
        <v>1348</v>
      </c>
      <c r="G2" s="14">
        <v>41.147485000000003</v>
      </c>
      <c r="H2" s="14">
        <v>0.74747200000000003</v>
      </c>
      <c r="I2" s="4" t="s">
        <v>8606</v>
      </c>
      <c r="J2" s="4" t="s">
        <v>5616</v>
      </c>
      <c r="K2" s="4"/>
      <c r="L2" s="4"/>
      <c r="M2" s="71">
        <v>18.317</v>
      </c>
      <c r="N2" s="71"/>
      <c r="O2" s="71">
        <v>15.6751</v>
      </c>
      <c r="P2" s="71"/>
      <c r="Q2" s="71">
        <v>38.486400000000003</v>
      </c>
      <c r="R2" s="71"/>
      <c r="S2" s="76">
        <v>0.85575900000000005</v>
      </c>
      <c r="T2" s="76"/>
      <c r="U2" s="76">
        <v>2.1010520000000001</v>
      </c>
      <c r="V2" s="7"/>
      <c r="W2" s="5"/>
      <c r="X2" s="6"/>
      <c r="Y2" s="11"/>
      <c r="Z2" s="10"/>
      <c r="AA2" s="10"/>
      <c r="AB2" s="4"/>
      <c r="AC2" s="4"/>
      <c r="AD2" s="4"/>
      <c r="AE2" s="4"/>
      <c r="AF2" s="4"/>
      <c r="AG2" s="8"/>
      <c r="AH2" s="8"/>
      <c r="AI2" s="8"/>
      <c r="AJ2" s="8" t="s">
        <v>5624</v>
      </c>
      <c r="AK2" s="8"/>
      <c r="AL2" s="141">
        <v>371</v>
      </c>
      <c r="AM2" s="142">
        <v>9.8465000000000007</v>
      </c>
      <c r="AN2" s="142">
        <v>4.0168999999999997</v>
      </c>
      <c r="AO2" s="4" t="s">
        <v>58</v>
      </c>
      <c r="AP2" s="4" t="s">
        <v>6526</v>
      </c>
      <c r="AQ2" s="4" t="s">
        <v>8293</v>
      </c>
      <c r="AR2" s="4" t="s">
        <v>3048</v>
      </c>
      <c r="AS2" s="4"/>
    </row>
  </sheetData>
  <sheetProtection selectLockedCells="1" selectUnlockedCells="1"/>
  <conditionalFormatting sqref="AQ2">
    <cfRule type="containsText" dxfId="64"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
  <sheetViews>
    <sheetView zoomScale="70" zoomScaleNormal="70" zoomScalePageLayoutView="70" workbookViewId="0">
      <selection sqref="A1:XFD1"/>
    </sheetView>
  </sheetViews>
  <sheetFormatPr baseColWidth="10" defaultColWidth="12.6640625" defaultRowHeight="15" x14ac:dyDescent="0"/>
  <cols>
    <col min="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4723</v>
      </c>
      <c r="B2" s="4" t="s">
        <v>1349</v>
      </c>
      <c r="C2" s="4" t="s">
        <v>95</v>
      </c>
      <c r="D2" s="4" t="s">
        <v>364</v>
      </c>
      <c r="E2" s="4" t="s">
        <v>1350</v>
      </c>
      <c r="F2" s="4" t="s">
        <v>1351</v>
      </c>
      <c r="G2" s="14">
        <v>41.239472999999997</v>
      </c>
      <c r="H2" s="14">
        <v>0.52292400000000006</v>
      </c>
      <c r="I2" s="4" t="s">
        <v>8606</v>
      </c>
      <c r="J2" s="4" t="s">
        <v>6693</v>
      </c>
      <c r="K2" s="4" t="s">
        <v>6700</v>
      </c>
      <c r="L2" s="4"/>
      <c r="M2" s="72">
        <v>18.253</v>
      </c>
      <c r="N2" s="71"/>
      <c r="O2" s="72">
        <v>15.638</v>
      </c>
      <c r="P2" s="72"/>
      <c r="Q2" s="72">
        <v>38.427</v>
      </c>
      <c r="R2" s="71"/>
      <c r="S2" s="73">
        <v>0.85680000000000001</v>
      </c>
      <c r="T2" s="73"/>
      <c r="U2" s="73">
        <v>2.1052</v>
      </c>
      <c r="V2" s="7"/>
      <c r="W2" s="5"/>
      <c r="X2" s="6"/>
      <c r="Y2" s="11"/>
      <c r="Z2" s="10"/>
      <c r="AA2" s="10"/>
      <c r="AB2" s="4"/>
      <c r="AC2" s="4"/>
      <c r="AD2" s="4"/>
      <c r="AE2" s="4"/>
      <c r="AF2" s="4"/>
      <c r="AG2" s="8"/>
      <c r="AH2" s="8"/>
      <c r="AI2" s="8"/>
      <c r="AJ2" s="8" t="s">
        <v>5624</v>
      </c>
      <c r="AK2" s="8"/>
      <c r="AL2" s="141">
        <v>349</v>
      </c>
      <c r="AM2" s="142">
        <v>9.7138000000000009</v>
      </c>
      <c r="AN2" s="142">
        <v>4.0159000000000002</v>
      </c>
      <c r="AO2" s="4" t="s">
        <v>60</v>
      </c>
      <c r="AP2" s="4" t="s">
        <v>6527</v>
      </c>
      <c r="AQ2" s="4" t="s">
        <v>8293</v>
      </c>
      <c r="AR2" s="4" t="s">
        <v>3048</v>
      </c>
      <c r="AS2" s="4"/>
    </row>
    <row r="3" spans="1:45" customFormat="1">
      <c r="A3" s="4" t="s">
        <v>4724</v>
      </c>
      <c r="B3" s="4" t="s">
        <v>1353</v>
      </c>
      <c r="C3" s="4" t="s">
        <v>95</v>
      </c>
      <c r="D3" s="4" t="s">
        <v>364</v>
      </c>
      <c r="E3" s="4" t="s">
        <v>1350</v>
      </c>
      <c r="F3" s="4" t="s">
        <v>1351</v>
      </c>
      <c r="G3" s="14">
        <v>41.239472999999997</v>
      </c>
      <c r="H3" s="14">
        <v>0.52292400000000006</v>
      </c>
      <c r="I3" s="4" t="s">
        <v>8606</v>
      </c>
      <c r="J3" s="4" t="s">
        <v>6693</v>
      </c>
      <c r="K3" s="4" t="s">
        <v>6700</v>
      </c>
      <c r="L3" s="4"/>
      <c r="M3" s="72">
        <v>18.291</v>
      </c>
      <c r="N3" s="71"/>
      <c r="O3" s="72">
        <v>15.651999999999999</v>
      </c>
      <c r="P3" s="72"/>
      <c r="Q3" s="72">
        <v>38.466999999999999</v>
      </c>
      <c r="R3" s="71"/>
      <c r="S3" s="73">
        <v>0.85570000000000002</v>
      </c>
      <c r="T3" s="73"/>
      <c r="U3" s="73">
        <v>2.1031</v>
      </c>
      <c r="V3" s="7"/>
      <c r="W3" s="5"/>
      <c r="X3" s="6"/>
      <c r="Y3" s="11"/>
      <c r="Z3" s="10"/>
      <c r="AA3" s="10"/>
      <c r="AB3" s="4"/>
      <c r="AC3" s="4"/>
      <c r="AD3" s="4"/>
      <c r="AE3" s="4"/>
      <c r="AF3" s="4"/>
      <c r="AG3" s="8"/>
      <c r="AH3" s="8"/>
      <c r="AI3" s="8"/>
      <c r="AJ3" s="8" t="s">
        <v>5624</v>
      </c>
      <c r="AK3" s="8"/>
      <c r="AL3" s="141">
        <v>347</v>
      </c>
      <c r="AM3" s="142">
        <v>9.7605000000000004</v>
      </c>
      <c r="AN3" s="142">
        <v>4.0162000000000004</v>
      </c>
      <c r="AO3" s="4" t="s">
        <v>60</v>
      </c>
      <c r="AP3" s="4" t="s">
        <v>6527</v>
      </c>
      <c r="AQ3" s="4" t="s">
        <v>8293</v>
      </c>
      <c r="AR3" s="4" t="s">
        <v>3048</v>
      </c>
      <c r="AS3" s="4"/>
    </row>
    <row r="4" spans="1:45">
      <c r="J4" s="23"/>
    </row>
  </sheetData>
  <sheetProtection selectLockedCells="1" selectUnlockedCells="1"/>
  <conditionalFormatting sqref="AQ2:AQ3">
    <cfRule type="containsText" dxfId="63"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
  <sheetViews>
    <sheetView workbookViewId="0">
      <selection sqref="A1:XFD1"/>
    </sheetView>
  </sheetViews>
  <sheetFormatPr baseColWidth="10" defaultRowHeight="15" x14ac:dyDescent="0"/>
  <cols>
    <col min="1" max="16384" width="10.83203125" style="53"/>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7254</v>
      </c>
      <c r="B2" s="4" t="s">
        <v>7255</v>
      </c>
      <c r="C2" s="4" t="s">
        <v>95</v>
      </c>
      <c r="D2" s="4" t="s">
        <v>1277</v>
      </c>
      <c r="E2" s="4" t="s">
        <v>8487</v>
      </c>
      <c r="F2" s="4"/>
      <c r="G2" s="14">
        <v>39.156249000000003</v>
      </c>
      <c r="H2" s="14">
        <v>2.9216630000000001</v>
      </c>
      <c r="I2" s="4" t="s">
        <v>8606</v>
      </c>
      <c r="J2" s="4" t="s">
        <v>6663</v>
      </c>
      <c r="K2" s="4" t="s">
        <v>2423</v>
      </c>
      <c r="L2" s="4"/>
      <c r="M2" s="72">
        <v>18.184000000000001</v>
      </c>
      <c r="N2" s="71"/>
      <c r="O2" s="72">
        <v>15.586</v>
      </c>
      <c r="P2" s="72"/>
      <c r="Q2" s="72">
        <v>38.265000000000001</v>
      </c>
      <c r="R2" s="71"/>
      <c r="S2" s="7">
        <v>0.85711999999999999</v>
      </c>
      <c r="T2" s="7"/>
      <c r="U2" s="7">
        <v>2.1042999999999998</v>
      </c>
      <c r="V2" s="7"/>
      <c r="W2" s="5"/>
      <c r="X2" s="6"/>
      <c r="Y2" s="11"/>
      <c r="Z2" s="10"/>
      <c r="AA2" s="10"/>
      <c r="AB2" s="4"/>
      <c r="AC2" s="4"/>
      <c r="AD2" s="4"/>
      <c r="AE2" s="4"/>
      <c r="AF2" s="4"/>
      <c r="AG2" s="8"/>
      <c r="AH2" s="8"/>
      <c r="AI2" s="8"/>
      <c r="AJ2" s="8" t="s">
        <v>5636</v>
      </c>
      <c r="AK2" s="8"/>
      <c r="AL2" s="141">
        <v>302</v>
      </c>
      <c r="AM2" s="142">
        <v>9.5231999999999992</v>
      </c>
      <c r="AN2" s="142">
        <v>3.9567999999999999</v>
      </c>
      <c r="AO2" s="4" t="s">
        <v>7256</v>
      </c>
      <c r="AP2" s="4" t="s">
        <v>6528</v>
      </c>
      <c r="AQ2" s="4" t="s">
        <v>8291</v>
      </c>
      <c r="AR2" s="4" t="s">
        <v>3048</v>
      </c>
      <c r="AS2" s="4"/>
    </row>
    <row r="3" spans="1:45" customFormat="1">
      <c r="A3" s="4" t="s">
        <v>7257</v>
      </c>
      <c r="B3" s="4" t="s">
        <v>7258</v>
      </c>
      <c r="C3" s="4" t="s">
        <v>95</v>
      </c>
      <c r="D3" s="4" t="s">
        <v>1277</v>
      </c>
      <c r="E3" s="4" t="s">
        <v>8487</v>
      </c>
      <c r="F3" s="4"/>
      <c r="G3" s="14">
        <v>39.156249000000003</v>
      </c>
      <c r="H3" s="14">
        <v>2.9216630000000001</v>
      </c>
      <c r="I3" s="4" t="s">
        <v>8606</v>
      </c>
      <c r="J3" s="4" t="s">
        <v>6663</v>
      </c>
      <c r="K3" s="4" t="s">
        <v>2423</v>
      </c>
      <c r="L3" s="4"/>
      <c r="M3" s="72">
        <v>18.21</v>
      </c>
      <c r="N3" s="71"/>
      <c r="O3" s="72">
        <v>15.612</v>
      </c>
      <c r="P3" s="72"/>
      <c r="Q3" s="72">
        <v>38.353000000000002</v>
      </c>
      <c r="R3" s="71"/>
      <c r="S3" s="7">
        <v>0.85736999999999997</v>
      </c>
      <c r="T3" s="7"/>
      <c r="U3" s="7">
        <v>2.10623</v>
      </c>
      <c r="V3" s="7"/>
      <c r="W3" s="5"/>
      <c r="X3" s="6"/>
      <c r="Y3" s="11"/>
      <c r="Z3" s="10"/>
      <c r="AA3" s="10"/>
      <c r="AB3" s="4"/>
      <c r="AC3" s="4"/>
      <c r="AD3" s="4"/>
      <c r="AE3" s="4"/>
      <c r="AF3" s="4"/>
      <c r="AG3" s="8"/>
      <c r="AH3" s="8"/>
      <c r="AI3" s="8"/>
      <c r="AJ3" s="8" t="s">
        <v>5636</v>
      </c>
      <c r="AK3" s="8"/>
      <c r="AL3" s="141">
        <v>332</v>
      </c>
      <c r="AM3" s="142">
        <v>9.6204999999999998</v>
      </c>
      <c r="AN3" s="142">
        <v>3.9962</v>
      </c>
      <c r="AO3" s="4" t="s">
        <v>7256</v>
      </c>
      <c r="AP3" s="4" t="s">
        <v>6528</v>
      </c>
      <c r="AQ3" s="4" t="s">
        <v>8291</v>
      </c>
      <c r="AR3" s="4" t="s">
        <v>3048</v>
      </c>
      <c r="AS3" s="4"/>
    </row>
    <row r="4" spans="1:45" customFormat="1">
      <c r="A4" s="4" t="s">
        <v>7259</v>
      </c>
      <c r="B4" s="4" t="s">
        <v>7260</v>
      </c>
      <c r="C4" s="4" t="s">
        <v>95</v>
      </c>
      <c r="D4" s="4" t="s">
        <v>1277</v>
      </c>
      <c r="E4" s="4" t="s">
        <v>8487</v>
      </c>
      <c r="F4" s="4"/>
      <c r="G4" s="14">
        <v>39.156249000000003</v>
      </c>
      <c r="H4" s="14">
        <v>2.9216630000000001</v>
      </c>
      <c r="I4" s="4" t="s">
        <v>8606</v>
      </c>
      <c r="J4" s="4" t="s">
        <v>6663</v>
      </c>
      <c r="K4" s="4" t="s">
        <v>2423</v>
      </c>
      <c r="L4" s="4"/>
      <c r="M4" s="72">
        <v>18.253</v>
      </c>
      <c r="N4" s="71"/>
      <c r="O4" s="72">
        <v>15.688000000000001</v>
      </c>
      <c r="P4" s="72"/>
      <c r="Q4" s="72">
        <v>38.545999999999999</v>
      </c>
      <c r="R4" s="71"/>
      <c r="S4" s="7">
        <v>0.85940000000000005</v>
      </c>
      <c r="T4" s="7"/>
      <c r="U4" s="7">
        <v>2.1116999999999999</v>
      </c>
      <c r="V4" s="7"/>
      <c r="W4" s="5"/>
      <c r="X4" s="6"/>
      <c r="Y4" s="11"/>
      <c r="Z4" s="10"/>
      <c r="AA4" s="10"/>
      <c r="AB4" s="4"/>
      <c r="AC4" s="4"/>
      <c r="AD4" s="4"/>
      <c r="AE4" s="4"/>
      <c r="AF4" s="4"/>
      <c r="AG4" s="8"/>
      <c r="AH4" s="8"/>
      <c r="AI4" s="8"/>
      <c r="AJ4" s="8" t="s">
        <v>5636</v>
      </c>
      <c r="AK4" s="8"/>
      <c r="AL4" s="141">
        <v>441</v>
      </c>
      <c r="AM4" s="142">
        <v>9.9153000000000002</v>
      </c>
      <c r="AN4" s="142">
        <v>4.0980999999999996</v>
      </c>
      <c r="AO4" s="4" t="s">
        <v>7256</v>
      </c>
      <c r="AP4" s="4" t="s">
        <v>6528</v>
      </c>
      <c r="AQ4" s="4" t="s">
        <v>8291</v>
      </c>
      <c r="AR4" s="4" t="s">
        <v>3048</v>
      </c>
      <c r="AS4" s="4"/>
    </row>
    <row r="5" spans="1:45" customFormat="1">
      <c r="A5" s="4" t="s">
        <v>7261</v>
      </c>
      <c r="B5" s="4" t="s">
        <v>7262</v>
      </c>
      <c r="C5" s="4" t="s">
        <v>95</v>
      </c>
      <c r="D5" s="4" t="s">
        <v>1277</v>
      </c>
      <c r="E5" s="4" t="s">
        <v>8487</v>
      </c>
      <c r="F5" s="4"/>
      <c r="G5" s="14">
        <v>39.156249000000003</v>
      </c>
      <c r="H5" s="14">
        <v>2.9216630000000001</v>
      </c>
      <c r="I5" s="4" t="s">
        <v>8606</v>
      </c>
      <c r="J5" s="4" t="s">
        <v>6663</v>
      </c>
      <c r="K5" s="4" t="s">
        <v>2423</v>
      </c>
      <c r="L5" s="4"/>
      <c r="M5" s="72">
        <v>18.199000000000002</v>
      </c>
      <c r="N5" s="71"/>
      <c r="O5" s="72">
        <v>15.611000000000001</v>
      </c>
      <c r="P5" s="72"/>
      <c r="Q5" s="72">
        <v>38.366</v>
      </c>
      <c r="R5" s="71"/>
      <c r="S5" s="7">
        <v>0.85777999999999999</v>
      </c>
      <c r="T5" s="7"/>
      <c r="U5" s="7">
        <v>2.1080999999999999</v>
      </c>
      <c r="V5" s="7"/>
      <c r="W5" s="5"/>
      <c r="X5" s="6"/>
      <c r="Y5" s="11"/>
      <c r="Z5" s="10"/>
      <c r="AA5" s="10"/>
      <c r="AB5" s="4"/>
      <c r="AC5" s="4"/>
      <c r="AD5" s="4"/>
      <c r="AE5" s="4"/>
      <c r="AF5" s="4"/>
      <c r="AG5" s="8"/>
      <c r="AH5" s="8"/>
      <c r="AI5" s="8"/>
      <c r="AJ5" s="8" t="s">
        <v>5636</v>
      </c>
      <c r="AK5" s="8"/>
      <c r="AL5" s="141">
        <v>338</v>
      </c>
      <c r="AM5" s="142">
        <v>9.6191999999999993</v>
      </c>
      <c r="AN5" s="142">
        <v>4.0106000000000002</v>
      </c>
      <c r="AO5" s="4" t="s">
        <v>7256</v>
      </c>
      <c r="AP5" s="4" t="s">
        <v>6528</v>
      </c>
      <c r="AQ5" s="4" t="s">
        <v>8291</v>
      </c>
      <c r="AR5" s="4" t="s">
        <v>3048</v>
      </c>
      <c r="AS5" s="4"/>
    </row>
  </sheetData>
  <pageMargins left="0.75" right="0.75" top="1" bottom="1" header="0.5" footer="0.5"/>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4"/>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8116</v>
      </c>
      <c r="B2" s="4" t="s">
        <v>8117</v>
      </c>
      <c r="C2" s="4" t="s">
        <v>95</v>
      </c>
      <c r="D2" s="4" t="s">
        <v>3142</v>
      </c>
      <c r="E2" s="4" t="s">
        <v>7882</v>
      </c>
      <c r="F2" s="4" t="s">
        <v>8118</v>
      </c>
      <c r="G2" s="14">
        <v>40.141317000000001</v>
      </c>
      <c r="H2" s="14">
        <v>9.6879999999999994E-2</v>
      </c>
      <c r="I2" s="4" t="s">
        <v>100</v>
      </c>
      <c r="J2" s="4" t="s">
        <v>3053</v>
      </c>
      <c r="K2" s="4" t="s">
        <v>3053</v>
      </c>
      <c r="L2" s="4" t="s">
        <v>114</v>
      </c>
      <c r="M2" s="72">
        <v>18.68</v>
      </c>
      <c r="N2" s="72"/>
      <c r="O2" s="72">
        <v>15.734999999999999</v>
      </c>
      <c r="P2" s="72"/>
      <c r="Q2" s="72">
        <v>39.072000000000003</v>
      </c>
      <c r="R2" s="72"/>
      <c r="S2" s="73">
        <v>0.84240000000000004</v>
      </c>
      <c r="T2" s="73"/>
      <c r="U2" s="73">
        <v>2.0918000000000001</v>
      </c>
      <c r="V2" s="73"/>
      <c r="W2" s="5"/>
      <c r="X2" s="6"/>
      <c r="Y2" s="11"/>
      <c r="Z2" s="10"/>
      <c r="AA2" s="10"/>
      <c r="AB2" s="4" t="s">
        <v>6746</v>
      </c>
      <c r="AC2" s="4"/>
      <c r="AD2" s="4"/>
      <c r="AE2" s="4"/>
      <c r="AF2" s="4"/>
      <c r="AG2" s="8"/>
      <c r="AH2" s="8"/>
      <c r="AI2" s="8"/>
      <c r="AJ2" s="8"/>
      <c r="AK2" s="8"/>
      <c r="AL2" s="141">
        <v>217</v>
      </c>
      <c r="AM2" s="142">
        <v>9.9993999999999996</v>
      </c>
      <c r="AN2" s="142">
        <v>4.0987</v>
      </c>
      <c r="AO2" s="4" t="s">
        <v>8119</v>
      </c>
      <c r="AP2" s="4" t="s">
        <v>6529</v>
      </c>
      <c r="AQ2" s="4" t="s">
        <v>8293</v>
      </c>
      <c r="AR2" s="4" t="s">
        <v>7868</v>
      </c>
      <c r="AS2" s="4"/>
    </row>
    <row r="3" spans="1:45">
      <c r="A3" s="121" t="s">
        <v>8120</v>
      </c>
      <c r="B3" s="4" t="s">
        <v>8121</v>
      </c>
      <c r="C3" s="4" t="s">
        <v>95</v>
      </c>
      <c r="D3" s="4" t="s">
        <v>3142</v>
      </c>
      <c r="E3" s="4" t="s">
        <v>7882</v>
      </c>
      <c r="F3" s="4" t="s">
        <v>8118</v>
      </c>
      <c r="G3" s="14">
        <v>40.141317000000001</v>
      </c>
      <c r="H3" s="14">
        <v>9.6879999999999994E-2</v>
      </c>
      <c r="I3" s="4" t="s">
        <v>100</v>
      </c>
      <c r="J3" s="4" t="s">
        <v>3053</v>
      </c>
      <c r="K3" s="4" t="s">
        <v>3053</v>
      </c>
      <c r="L3" s="4" t="s">
        <v>114</v>
      </c>
      <c r="M3" s="72">
        <v>18.649999999999999</v>
      </c>
      <c r="N3" s="72"/>
      <c r="O3" s="72">
        <v>15.698</v>
      </c>
      <c r="P3" s="72"/>
      <c r="Q3" s="72">
        <v>38.969000000000001</v>
      </c>
      <c r="R3" s="72"/>
      <c r="S3" s="73">
        <v>0.8417</v>
      </c>
      <c r="T3" s="73"/>
      <c r="U3" s="73">
        <v>2.0895000000000001</v>
      </c>
      <c r="V3" s="73"/>
      <c r="W3" s="5"/>
      <c r="X3" s="6"/>
      <c r="Y3" s="11"/>
      <c r="Z3" s="10"/>
      <c r="AA3" s="10"/>
      <c r="AB3" s="4" t="s">
        <v>6746</v>
      </c>
      <c r="AC3" s="4"/>
      <c r="AD3" s="4"/>
      <c r="AE3" s="4"/>
      <c r="AF3" s="4"/>
      <c r="AG3" s="8"/>
      <c r="AH3" s="8"/>
      <c r="AI3" s="8"/>
      <c r="AJ3" s="8"/>
      <c r="AK3" s="8"/>
      <c r="AL3" s="141">
        <v>169</v>
      </c>
      <c r="AM3" s="142">
        <v>9.8611000000000004</v>
      </c>
      <c r="AN3" s="142">
        <v>4.0529000000000002</v>
      </c>
      <c r="AO3" s="4" t="s">
        <v>8119</v>
      </c>
      <c r="AP3" s="4" t="s">
        <v>6529</v>
      </c>
      <c r="AQ3" s="4" t="s">
        <v>8293</v>
      </c>
      <c r="AR3" s="4" t="s">
        <v>7868</v>
      </c>
      <c r="AS3" s="4"/>
    </row>
    <row r="4" spans="1:45">
      <c r="A4" s="121" t="s">
        <v>8122</v>
      </c>
      <c r="B4" s="4" t="s">
        <v>8123</v>
      </c>
      <c r="C4" s="4" t="s">
        <v>95</v>
      </c>
      <c r="D4" s="4" t="s">
        <v>3142</v>
      </c>
      <c r="E4" s="4" t="s">
        <v>7882</v>
      </c>
      <c r="F4" s="4" t="s">
        <v>8118</v>
      </c>
      <c r="G4" s="14">
        <v>40.141317000000001</v>
      </c>
      <c r="H4" s="14">
        <v>9.6879999999999994E-2</v>
      </c>
      <c r="I4" s="4" t="s">
        <v>100</v>
      </c>
      <c r="J4" s="4" t="s">
        <v>3053</v>
      </c>
      <c r="K4" s="4" t="s">
        <v>3053</v>
      </c>
      <c r="L4" s="4" t="s">
        <v>114</v>
      </c>
      <c r="M4" s="72">
        <v>18.684000000000001</v>
      </c>
      <c r="N4" s="72"/>
      <c r="O4" s="72">
        <v>15.74</v>
      </c>
      <c r="P4" s="72"/>
      <c r="Q4" s="72">
        <v>39.064999999999998</v>
      </c>
      <c r="R4" s="72"/>
      <c r="S4" s="73">
        <v>0.84240000000000004</v>
      </c>
      <c r="T4" s="73"/>
      <c r="U4" s="73">
        <v>2.0910000000000002</v>
      </c>
      <c r="V4" s="73"/>
      <c r="W4" s="5"/>
      <c r="X4" s="6"/>
      <c r="Y4" s="11"/>
      <c r="Z4" s="10"/>
      <c r="AA4" s="10"/>
      <c r="AB4" s="4" t="s">
        <v>6746</v>
      </c>
      <c r="AC4" s="4"/>
      <c r="AD4" s="4"/>
      <c r="AE4" s="4"/>
      <c r="AF4" s="4"/>
      <c r="AG4" s="8"/>
      <c r="AH4" s="8"/>
      <c r="AI4" s="8"/>
      <c r="AJ4" s="8"/>
      <c r="AK4" s="8"/>
      <c r="AL4" s="141">
        <v>224</v>
      </c>
      <c r="AM4" s="142">
        <v>10.0182</v>
      </c>
      <c r="AN4" s="142">
        <v>4.0941999999999998</v>
      </c>
      <c r="AO4" s="4" t="s">
        <v>8119</v>
      </c>
      <c r="AP4" s="4" t="s">
        <v>6529</v>
      </c>
      <c r="AQ4" s="4" t="s">
        <v>8293</v>
      </c>
      <c r="AR4" s="4" t="s">
        <v>7868</v>
      </c>
      <c r="AS4" s="4"/>
    </row>
    <row r="5" spans="1:45">
      <c r="A5" s="121" t="s">
        <v>8124</v>
      </c>
      <c r="B5" s="4" t="s">
        <v>8125</v>
      </c>
      <c r="C5" s="4" t="s">
        <v>95</v>
      </c>
      <c r="D5" s="4" t="s">
        <v>3142</v>
      </c>
      <c r="E5" s="4" t="s">
        <v>7882</v>
      </c>
      <c r="F5" s="4" t="s">
        <v>8126</v>
      </c>
      <c r="G5" s="14">
        <v>40.093719</v>
      </c>
      <c r="H5" s="14">
        <v>8.6327000000000001E-2</v>
      </c>
      <c r="I5" s="4" t="s">
        <v>100</v>
      </c>
      <c r="J5" s="4" t="s">
        <v>3053</v>
      </c>
      <c r="K5" s="4" t="s">
        <v>3053</v>
      </c>
      <c r="L5" s="4" t="s">
        <v>114</v>
      </c>
      <c r="M5" s="72">
        <v>18.420999999999999</v>
      </c>
      <c r="N5" s="72"/>
      <c r="O5" s="72">
        <v>15.667</v>
      </c>
      <c r="P5" s="72"/>
      <c r="Q5" s="72">
        <v>38.618000000000002</v>
      </c>
      <c r="R5" s="72"/>
      <c r="S5" s="73">
        <v>0.85050000000000003</v>
      </c>
      <c r="T5" s="73"/>
      <c r="U5" s="73">
        <v>2.0964999999999998</v>
      </c>
      <c r="V5" s="73"/>
      <c r="W5" s="5"/>
      <c r="X5" s="6"/>
      <c r="Y5" s="11"/>
      <c r="Z5" s="10"/>
      <c r="AA5" s="10"/>
      <c r="AB5" s="4" t="s">
        <v>6746</v>
      </c>
      <c r="AC5" s="4"/>
      <c r="AD5" s="4"/>
      <c r="AE5" s="4"/>
      <c r="AF5" s="4"/>
      <c r="AG5" s="8"/>
      <c r="AH5" s="8"/>
      <c r="AI5" s="8"/>
      <c r="AJ5" s="8"/>
      <c r="AK5" s="8"/>
      <c r="AL5" s="141">
        <v>279</v>
      </c>
      <c r="AM5" s="142">
        <v>9.7891999999999992</v>
      </c>
      <c r="AN5" s="142">
        <v>4.0133999999999999</v>
      </c>
      <c r="AO5" s="4" t="s">
        <v>8119</v>
      </c>
      <c r="AP5" s="4" t="s">
        <v>6529</v>
      </c>
      <c r="AQ5" s="4" t="s">
        <v>8293</v>
      </c>
      <c r="AR5" s="4" t="s">
        <v>7868</v>
      </c>
      <c r="AS5" s="4"/>
    </row>
    <row r="6" spans="1:45">
      <c r="A6" s="121" t="s">
        <v>8127</v>
      </c>
      <c r="B6" s="4" t="s">
        <v>8128</v>
      </c>
      <c r="C6" s="4" t="s">
        <v>95</v>
      </c>
      <c r="D6" s="4" t="s">
        <v>3142</v>
      </c>
      <c r="E6" s="4" t="s">
        <v>7882</v>
      </c>
      <c r="F6" s="4" t="s">
        <v>8126</v>
      </c>
      <c r="G6" s="14">
        <v>40.093719</v>
      </c>
      <c r="H6" s="14">
        <v>8.6327000000000001E-2</v>
      </c>
      <c r="I6" s="4" t="s">
        <v>100</v>
      </c>
      <c r="J6" s="4" t="s">
        <v>3053</v>
      </c>
      <c r="K6" s="4" t="s">
        <v>3053</v>
      </c>
      <c r="L6" s="4" t="s">
        <v>114</v>
      </c>
      <c r="M6" s="72">
        <v>18.419</v>
      </c>
      <c r="N6" s="72"/>
      <c r="O6" s="72">
        <v>15.666</v>
      </c>
      <c r="P6" s="72"/>
      <c r="Q6" s="72">
        <v>38.615000000000002</v>
      </c>
      <c r="R6" s="72"/>
      <c r="S6" s="73">
        <v>0.85050000000000003</v>
      </c>
      <c r="T6" s="73"/>
      <c r="U6" s="73">
        <v>2.0964999999999998</v>
      </c>
      <c r="V6" s="73"/>
      <c r="W6" s="5"/>
      <c r="X6" s="6"/>
      <c r="Y6" s="11"/>
      <c r="Z6" s="10"/>
      <c r="AA6" s="10"/>
      <c r="AB6" s="4" t="s">
        <v>6746</v>
      </c>
      <c r="AC6" s="4"/>
      <c r="AD6" s="4"/>
      <c r="AE6" s="4"/>
      <c r="AF6" s="4"/>
      <c r="AG6" s="8"/>
      <c r="AH6" s="8"/>
      <c r="AI6" s="8"/>
      <c r="AJ6" s="8"/>
      <c r="AK6" s="8"/>
      <c r="AL6" s="141">
        <v>278</v>
      </c>
      <c r="AM6" s="142">
        <v>9.7857000000000003</v>
      </c>
      <c r="AN6" s="142">
        <v>4.0128000000000004</v>
      </c>
      <c r="AO6" s="4" t="s">
        <v>8119</v>
      </c>
      <c r="AP6" s="4" t="s">
        <v>6529</v>
      </c>
      <c r="AQ6" s="4" t="s">
        <v>8293</v>
      </c>
      <c r="AR6" s="4" t="s">
        <v>7868</v>
      </c>
      <c r="AS6" s="4"/>
    </row>
    <row r="7" spans="1:45">
      <c r="A7" s="121" t="s">
        <v>8129</v>
      </c>
      <c r="B7" s="4" t="s">
        <v>8130</v>
      </c>
      <c r="C7" s="4" t="s">
        <v>95</v>
      </c>
      <c r="D7" s="4" t="s">
        <v>3142</v>
      </c>
      <c r="E7" s="4" t="s">
        <v>7882</v>
      </c>
      <c r="F7" s="4" t="s">
        <v>8126</v>
      </c>
      <c r="G7" s="14">
        <v>40.093719</v>
      </c>
      <c r="H7" s="14">
        <v>8.6327000000000001E-2</v>
      </c>
      <c r="I7" s="4" t="s">
        <v>100</v>
      </c>
      <c r="J7" s="4" t="s">
        <v>3053</v>
      </c>
      <c r="K7" s="4" t="s">
        <v>3053</v>
      </c>
      <c r="L7" s="4" t="s">
        <v>114</v>
      </c>
      <c r="M7" s="72">
        <v>18.416</v>
      </c>
      <c r="N7" s="72"/>
      <c r="O7" s="72">
        <v>15.673</v>
      </c>
      <c r="P7" s="72"/>
      <c r="Q7" s="72">
        <v>38.630000000000003</v>
      </c>
      <c r="R7" s="72"/>
      <c r="S7" s="73">
        <v>0.85099999999999998</v>
      </c>
      <c r="T7" s="73"/>
      <c r="U7" s="73">
        <v>2.0975999999999999</v>
      </c>
      <c r="V7" s="73"/>
      <c r="W7" s="5"/>
      <c r="X7" s="6"/>
      <c r="Y7" s="11"/>
      <c r="Z7" s="10"/>
      <c r="AA7" s="10"/>
      <c r="AB7" s="4" t="s">
        <v>6746</v>
      </c>
      <c r="AC7" s="4"/>
      <c r="AD7" s="4"/>
      <c r="AE7" s="4"/>
      <c r="AF7" s="4"/>
      <c r="AG7" s="8"/>
      <c r="AH7" s="8"/>
      <c r="AI7" s="8"/>
      <c r="AJ7" s="8"/>
      <c r="AK7" s="8"/>
      <c r="AL7" s="141">
        <v>294</v>
      </c>
      <c r="AM7" s="142">
        <v>9.8141999999999996</v>
      </c>
      <c r="AN7" s="142">
        <v>4.0252999999999997</v>
      </c>
      <c r="AO7" s="4" t="s">
        <v>8119</v>
      </c>
      <c r="AP7" s="4" t="s">
        <v>6529</v>
      </c>
      <c r="AQ7" s="4" t="s">
        <v>8293</v>
      </c>
      <c r="AR7" s="4" t="s">
        <v>7868</v>
      </c>
      <c r="AS7" s="4"/>
    </row>
    <row r="8" spans="1:45">
      <c r="A8" s="121" t="s">
        <v>8131</v>
      </c>
      <c r="B8" s="4" t="s">
        <v>8132</v>
      </c>
      <c r="C8" s="4" t="s">
        <v>95</v>
      </c>
      <c r="D8" s="4" t="s">
        <v>3142</v>
      </c>
      <c r="E8" s="4" t="s">
        <v>8133</v>
      </c>
      <c r="F8" s="4" t="s">
        <v>8134</v>
      </c>
      <c r="G8" s="14">
        <v>40.073238000000003</v>
      </c>
      <c r="H8" s="14">
        <v>3.0254E-2</v>
      </c>
      <c r="I8" s="4" t="s">
        <v>100</v>
      </c>
      <c r="J8" s="4" t="s">
        <v>3053</v>
      </c>
      <c r="K8" s="4" t="s">
        <v>3053</v>
      </c>
      <c r="L8" s="4" t="s">
        <v>114</v>
      </c>
      <c r="M8" s="72">
        <v>18.596</v>
      </c>
      <c r="N8" s="72"/>
      <c r="O8" s="72">
        <v>15.683999999999999</v>
      </c>
      <c r="P8" s="72"/>
      <c r="Q8" s="72">
        <v>38.78</v>
      </c>
      <c r="R8" s="72"/>
      <c r="S8" s="73">
        <v>0.84340000000000004</v>
      </c>
      <c r="T8" s="73"/>
      <c r="U8" s="73">
        <v>2.0853999999999999</v>
      </c>
      <c r="V8" s="73"/>
      <c r="W8" s="5"/>
      <c r="X8" s="6"/>
      <c r="Y8" s="11"/>
      <c r="Z8" s="10"/>
      <c r="AA8" s="10"/>
      <c r="AB8" s="4" t="s">
        <v>6746</v>
      </c>
      <c r="AC8" s="4"/>
      <c r="AD8" s="4"/>
      <c r="AE8" s="4"/>
      <c r="AF8" s="4"/>
      <c r="AG8" s="8"/>
      <c r="AH8" s="8"/>
      <c r="AI8" s="8"/>
      <c r="AJ8" s="8"/>
      <c r="AK8" s="8"/>
      <c r="AL8" s="141">
        <v>182</v>
      </c>
      <c r="AM8" s="142">
        <v>9.8177000000000003</v>
      </c>
      <c r="AN8" s="142">
        <v>3.9868000000000001</v>
      </c>
      <c r="AO8" s="4" t="s">
        <v>8119</v>
      </c>
      <c r="AP8" s="4" t="s">
        <v>6529</v>
      </c>
      <c r="AQ8" s="4" t="s">
        <v>8293</v>
      </c>
      <c r="AR8" s="4" t="s">
        <v>7868</v>
      </c>
      <c r="AS8" s="4"/>
    </row>
    <row r="9" spans="1:45">
      <c r="A9" s="121" t="s">
        <v>8135</v>
      </c>
      <c r="B9" s="4" t="s">
        <v>8136</v>
      </c>
      <c r="C9" s="4" t="s">
        <v>95</v>
      </c>
      <c r="D9" s="4" t="s">
        <v>3142</v>
      </c>
      <c r="E9" s="4" t="s">
        <v>8133</v>
      </c>
      <c r="F9" s="4" t="s">
        <v>8134</v>
      </c>
      <c r="G9" s="14">
        <v>40.073238000000003</v>
      </c>
      <c r="H9" s="14">
        <v>3.0254E-2</v>
      </c>
      <c r="I9" s="4" t="s">
        <v>100</v>
      </c>
      <c r="J9" s="4" t="s">
        <v>3053</v>
      </c>
      <c r="K9" s="4" t="s">
        <v>3053</v>
      </c>
      <c r="L9" s="4" t="s">
        <v>114</v>
      </c>
      <c r="M9" s="72">
        <v>18.596</v>
      </c>
      <c r="N9" s="72"/>
      <c r="O9" s="72">
        <v>15.686</v>
      </c>
      <c r="P9" s="72"/>
      <c r="Q9" s="72">
        <v>38.771000000000001</v>
      </c>
      <c r="R9" s="72"/>
      <c r="S9" s="73">
        <v>0.84350000000000003</v>
      </c>
      <c r="T9" s="73"/>
      <c r="U9" s="73">
        <v>2.0849000000000002</v>
      </c>
      <c r="V9" s="73"/>
      <c r="W9" s="5"/>
      <c r="X9" s="6"/>
      <c r="Y9" s="11"/>
      <c r="Z9" s="10"/>
      <c r="AA9" s="10"/>
      <c r="AB9" s="4" t="s">
        <v>6746</v>
      </c>
      <c r="AC9" s="4"/>
      <c r="AD9" s="4"/>
      <c r="AE9" s="4"/>
      <c r="AF9" s="4"/>
      <c r="AG9" s="8"/>
      <c r="AH9" s="8"/>
      <c r="AI9" s="8"/>
      <c r="AJ9" s="8"/>
      <c r="AK9" s="8"/>
      <c r="AL9" s="141">
        <v>186</v>
      </c>
      <c r="AM9" s="142">
        <v>9.8254999999999999</v>
      </c>
      <c r="AN9" s="142">
        <v>3.9828000000000001</v>
      </c>
      <c r="AO9" s="4" t="s">
        <v>8119</v>
      </c>
      <c r="AP9" s="4" t="s">
        <v>6529</v>
      </c>
      <c r="AQ9" s="4" t="s">
        <v>8293</v>
      </c>
      <c r="AR9" s="4" t="s">
        <v>7868</v>
      </c>
      <c r="AS9" s="4"/>
    </row>
    <row r="10" spans="1:45">
      <c r="A10" s="121" t="s">
        <v>8137</v>
      </c>
      <c r="B10" s="4" t="s">
        <v>8138</v>
      </c>
      <c r="C10" s="4" t="s">
        <v>95</v>
      </c>
      <c r="D10" s="4" t="s">
        <v>3142</v>
      </c>
      <c r="E10" s="4" t="s">
        <v>8139</v>
      </c>
      <c r="F10" s="4" t="s">
        <v>8140</v>
      </c>
      <c r="G10" s="14">
        <v>40.048110999999999</v>
      </c>
      <c r="H10" s="14">
        <v>-6.2755000000000005E-2</v>
      </c>
      <c r="I10" s="4" t="s">
        <v>100</v>
      </c>
      <c r="J10" s="4" t="s">
        <v>3053</v>
      </c>
      <c r="K10" s="4" t="s">
        <v>3053</v>
      </c>
      <c r="L10" s="4" t="s">
        <v>114</v>
      </c>
      <c r="M10" s="72">
        <v>18.321999999999999</v>
      </c>
      <c r="N10" s="72"/>
      <c r="O10" s="72">
        <v>15.686</v>
      </c>
      <c r="P10" s="72"/>
      <c r="Q10" s="72">
        <v>38.555999999999997</v>
      </c>
      <c r="R10" s="72"/>
      <c r="S10" s="73">
        <v>0.85609999999999997</v>
      </c>
      <c r="T10" s="73"/>
      <c r="U10" s="73">
        <v>2.1042999999999998</v>
      </c>
      <c r="V10" s="73"/>
      <c r="W10" s="5"/>
      <c r="X10" s="6"/>
      <c r="Y10" s="11"/>
      <c r="Z10" s="10"/>
      <c r="AA10" s="10"/>
      <c r="AB10" s="4" t="s">
        <v>6746</v>
      </c>
      <c r="AC10" s="4"/>
      <c r="AD10" s="4"/>
      <c r="AE10" s="4"/>
      <c r="AF10" s="4"/>
      <c r="AG10" s="8"/>
      <c r="AH10" s="8"/>
      <c r="AI10" s="8"/>
      <c r="AJ10" s="8"/>
      <c r="AK10" s="8"/>
      <c r="AL10" s="141">
        <v>387</v>
      </c>
      <c r="AM10" s="142">
        <v>9.8890999999999991</v>
      </c>
      <c r="AN10" s="142">
        <v>4.0547000000000004</v>
      </c>
      <c r="AO10" s="4" t="s">
        <v>8119</v>
      </c>
      <c r="AP10" s="4" t="s">
        <v>6529</v>
      </c>
      <c r="AQ10" s="4" t="s">
        <v>8293</v>
      </c>
      <c r="AR10" s="4" t="s">
        <v>7868</v>
      </c>
      <c r="AS10" s="4"/>
    </row>
    <row r="11" spans="1:45">
      <c r="A11" s="121" t="s">
        <v>8141</v>
      </c>
      <c r="B11" s="4" t="s">
        <v>8142</v>
      </c>
      <c r="C11" s="4" t="s">
        <v>95</v>
      </c>
      <c r="D11" s="4" t="s">
        <v>3142</v>
      </c>
      <c r="E11" s="4" t="s">
        <v>8139</v>
      </c>
      <c r="F11" s="4" t="s">
        <v>8140</v>
      </c>
      <c r="G11" s="14">
        <v>40.048110999999999</v>
      </c>
      <c r="H11" s="14">
        <v>-6.2755000000000005E-2</v>
      </c>
      <c r="I11" s="4" t="s">
        <v>100</v>
      </c>
      <c r="J11" s="4" t="s">
        <v>6665</v>
      </c>
      <c r="K11" s="4" t="s">
        <v>8143</v>
      </c>
      <c r="L11" s="4" t="s">
        <v>114</v>
      </c>
      <c r="M11" s="72">
        <v>18.323</v>
      </c>
      <c r="N11" s="72"/>
      <c r="O11" s="72">
        <v>15.688000000000001</v>
      </c>
      <c r="P11" s="72"/>
      <c r="Q11" s="72">
        <v>38.561999999999998</v>
      </c>
      <c r="R11" s="72"/>
      <c r="S11" s="73">
        <v>0.85619999999999996</v>
      </c>
      <c r="T11" s="73"/>
      <c r="U11" s="73">
        <v>2.1046</v>
      </c>
      <c r="V11" s="73"/>
      <c r="W11" s="5"/>
      <c r="X11" s="6"/>
      <c r="Y11" s="11"/>
      <c r="Z11" s="10"/>
      <c r="AA11" s="10"/>
      <c r="AB11" s="4" t="s">
        <v>6746</v>
      </c>
      <c r="AC11" s="4"/>
      <c r="AD11" s="4"/>
      <c r="AE11" s="4"/>
      <c r="AF11" s="4"/>
      <c r="AG11" s="8"/>
      <c r="AH11" s="8"/>
      <c r="AI11" s="8"/>
      <c r="AJ11" s="8"/>
      <c r="AK11" s="8"/>
      <c r="AL11" s="141">
        <v>390</v>
      </c>
      <c r="AM11" s="142">
        <v>9.8969000000000005</v>
      </c>
      <c r="AN11" s="142">
        <v>4.0579999999999998</v>
      </c>
      <c r="AO11" s="4" t="s">
        <v>8119</v>
      </c>
      <c r="AP11" s="4" t="s">
        <v>6529</v>
      </c>
      <c r="AQ11" s="4" t="s">
        <v>8293</v>
      </c>
      <c r="AR11" s="4" t="s">
        <v>7868</v>
      </c>
      <c r="AS11" s="4"/>
    </row>
    <row r="12" spans="1:45">
      <c r="A12" s="121" t="s">
        <v>8144</v>
      </c>
      <c r="B12" s="4" t="s">
        <v>8145</v>
      </c>
      <c r="C12" s="4" t="s">
        <v>95</v>
      </c>
      <c r="D12" s="4" t="s">
        <v>3142</v>
      </c>
      <c r="E12" s="4" t="s">
        <v>8139</v>
      </c>
      <c r="F12" s="4" t="s">
        <v>8140</v>
      </c>
      <c r="G12" s="14">
        <v>40.048110999999999</v>
      </c>
      <c r="H12" s="14">
        <v>-6.2755000000000005E-2</v>
      </c>
      <c r="I12" s="4" t="s">
        <v>100</v>
      </c>
      <c r="J12" s="4" t="s">
        <v>6665</v>
      </c>
      <c r="K12" s="4" t="s">
        <v>8146</v>
      </c>
      <c r="L12" s="4" t="s">
        <v>114</v>
      </c>
      <c r="M12" s="72">
        <v>18.34</v>
      </c>
      <c r="N12" s="72"/>
      <c r="O12" s="72">
        <v>15.688000000000001</v>
      </c>
      <c r="P12" s="72"/>
      <c r="Q12" s="72">
        <v>38.585000000000001</v>
      </c>
      <c r="R12" s="72"/>
      <c r="S12" s="73">
        <v>0.85540000000000005</v>
      </c>
      <c r="T12" s="73"/>
      <c r="U12" s="73">
        <v>2.1038999999999999</v>
      </c>
      <c r="V12" s="73"/>
      <c r="W12" s="5"/>
      <c r="X12" s="6"/>
      <c r="Y12" s="11"/>
      <c r="Z12" s="10"/>
      <c r="AA12" s="10"/>
      <c r="AB12" s="4" t="s">
        <v>6746</v>
      </c>
      <c r="AC12" s="4"/>
      <c r="AD12" s="4"/>
      <c r="AE12" s="4"/>
      <c r="AF12" s="4"/>
      <c r="AG12" s="8"/>
      <c r="AH12" s="8"/>
      <c r="AI12" s="8"/>
      <c r="AJ12" s="8"/>
      <c r="AK12" s="8"/>
      <c r="AL12" s="141">
        <v>378</v>
      </c>
      <c r="AM12" s="142">
        <v>9.8925000000000001</v>
      </c>
      <c r="AN12" s="142">
        <v>4.0586000000000002</v>
      </c>
      <c r="AO12" s="4" t="s">
        <v>8119</v>
      </c>
      <c r="AP12" s="4" t="s">
        <v>6529</v>
      </c>
      <c r="AQ12" s="4" t="s">
        <v>8293</v>
      </c>
      <c r="AR12" s="4" t="s">
        <v>7868</v>
      </c>
      <c r="AS12" s="4"/>
    </row>
    <row r="13" spans="1:45">
      <c r="A13" s="121" t="s">
        <v>8147</v>
      </c>
      <c r="B13" s="4" t="s">
        <v>8148</v>
      </c>
      <c r="C13" s="4" t="s">
        <v>95</v>
      </c>
      <c r="D13" s="4" t="s">
        <v>3142</v>
      </c>
      <c r="E13" s="4"/>
      <c r="F13" s="4" t="s">
        <v>8149</v>
      </c>
      <c r="G13" s="14">
        <v>40.260539000000001</v>
      </c>
      <c r="H13" s="14">
        <v>0.267515</v>
      </c>
      <c r="I13" s="4" t="s">
        <v>8606</v>
      </c>
      <c r="J13" s="4" t="s">
        <v>6663</v>
      </c>
      <c r="K13" s="4" t="s">
        <v>8150</v>
      </c>
      <c r="L13" s="4" t="s">
        <v>114</v>
      </c>
      <c r="M13" s="72">
        <v>18.3475</v>
      </c>
      <c r="N13" s="72"/>
      <c r="O13" s="72">
        <v>15.682</v>
      </c>
      <c r="P13" s="72"/>
      <c r="Q13" s="72">
        <v>38.561999999999998</v>
      </c>
      <c r="R13" s="72"/>
      <c r="S13" s="73">
        <v>0.85470000000000002</v>
      </c>
      <c r="T13" s="73"/>
      <c r="U13" s="73">
        <v>2.1017999999999999</v>
      </c>
      <c r="V13" s="73"/>
      <c r="W13" s="5"/>
      <c r="X13" s="6"/>
      <c r="Y13" s="11"/>
      <c r="Z13" s="10"/>
      <c r="AA13" s="10"/>
      <c r="AB13" s="4" t="s">
        <v>6746</v>
      </c>
      <c r="AC13" s="4"/>
      <c r="AD13" s="4"/>
      <c r="AE13" s="4"/>
      <c r="AF13" s="4"/>
      <c r="AG13" s="8"/>
      <c r="AH13" s="8"/>
      <c r="AI13" s="8"/>
      <c r="AJ13" s="8"/>
      <c r="AK13" s="8"/>
      <c r="AL13" s="141">
        <v>361</v>
      </c>
      <c r="AM13" s="142">
        <v>9.8666</v>
      </c>
      <c r="AN13" s="142">
        <v>4.0389999999999997</v>
      </c>
      <c r="AO13" s="4" t="s">
        <v>8119</v>
      </c>
      <c r="AP13" s="4" t="s">
        <v>6529</v>
      </c>
      <c r="AQ13" s="4" t="s">
        <v>8302</v>
      </c>
      <c r="AR13" s="4" t="s">
        <v>3048</v>
      </c>
      <c r="AS13" s="4" t="s">
        <v>8151</v>
      </c>
    </row>
    <row r="14" spans="1:45">
      <c r="A14" s="121" t="s">
        <v>8152</v>
      </c>
      <c r="B14" s="4" t="s">
        <v>8153</v>
      </c>
      <c r="C14" s="4" t="s">
        <v>95</v>
      </c>
      <c r="D14" s="4" t="s">
        <v>3142</v>
      </c>
      <c r="E14" s="4"/>
      <c r="F14" s="4" t="s">
        <v>8149</v>
      </c>
      <c r="G14" s="14">
        <v>40.260539000000001</v>
      </c>
      <c r="H14" s="14">
        <v>0.267515</v>
      </c>
      <c r="I14" s="4" t="s">
        <v>8606</v>
      </c>
      <c r="J14" s="4" t="s">
        <v>6663</v>
      </c>
      <c r="K14" s="4" t="s">
        <v>8150</v>
      </c>
      <c r="L14" s="4" t="s">
        <v>114</v>
      </c>
      <c r="M14" s="72">
        <v>18.344999999999999</v>
      </c>
      <c r="N14" s="72"/>
      <c r="O14" s="72">
        <v>15.682</v>
      </c>
      <c r="P14" s="72"/>
      <c r="Q14" s="72">
        <v>38.558</v>
      </c>
      <c r="R14" s="72"/>
      <c r="S14" s="73">
        <v>0.8548</v>
      </c>
      <c r="T14" s="73"/>
      <c r="U14" s="73">
        <v>2.1017999999999999</v>
      </c>
      <c r="V14" s="73"/>
      <c r="W14" s="5"/>
      <c r="X14" s="6"/>
      <c r="Y14" s="11"/>
      <c r="Z14" s="10"/>
      <c r="AA14" s="10"/>
      <c r="AB14" s="4" t="s">
        <v>6746</v>
      </c>
      <c r="AC14" s="4"/>
      <c r="AD14" s="4"/>
      <c r="AE14" s="4"/>
      <c r="AF14" s="4"/>
      <c r="AG14" s="8"/>
      <c r="AH14" s="8"/>
      <c r="AI14" s="8"/>
      <c r="AJ14" s="8"/>
      <c r="AK14" s="8"/>
      <c r="AL14" s="141">
        <v>363</v>
      </c>
      <c r="AM14" s="142">
        <v>9.8672000000000004</v>
      </c>
      <c r="AN14" s="142">
        <v>4.0385</v>
      </c>
      <c r="AO14" s="4" t="s">
        <v>8119</v>
      </c>
      <c r="AP14" s="4" t="s">
        <v>6529</v>
      </c>
      <c r="AQ14" s="4" t="s">
        <v>8302</v>
      </c>
      <c r="AR14" s="4" t="s">
        <v>3048</v>
      </c>
      <c r="AS14" s="4" t="s">
        <v>8151</v>
      </c>
    </row>
    <row r="15" spans="1:45">
      <c r="A15" s="121" t="s">
        <v>8154</v>
      </c>
      <c r="B15" s="4" t="s">
        <v>8155</v>
      </c>
      <c r="C15" s="4" t="s">
        <v>95</v>
      </c>
      <c r="D15" s="4" t="s">
        <v>3142</v>
      </c>
      <c r="E15" s="4"/>
      <c r="F15" s="4" t="s">
        <v>7805</v>
      </c>
      <c r="G15" s="14">
        <v>40.141446000000002</v>
      </c>
      <c r="H15" s="14">
        <v>0.16464100000000001</v>
      </c>
      <c r="I15" s="4" t="s">
        <v>100</v>
      </c>
      <c r="J15" s="4" t="s">
        <v>3053</v>
      </c>
      <c r="K15" s="4" t="s">
        <v>3053</v>
      </c>
      <c r="L15" s="4" t="s">
        <v>114</v>
      </c>
      <c r="M15" s="72">
        <v>18.657</v>
      </c>
      <c r="N15" s="72"/>
      <c r="O15" s="72">
        <v>15.685</v>
      </c>
      <c r="P15" s="72"/>
      <c r="Q15" s="72">
        <v>38.877000000000002</v>
      </c>
      <c r="R15" s="72"/>
      <c r="S15" s="73">
        <v>0.8407</v>
      </c>
      <c r="T15" s="73"/>
      <c r="U15" s="73">
        <v>2.0838000000000001</v>
      </c>
      <c r="V15" s="73"/>
      <c r="W15" s="5"/>
      <c r="X15" s="6"/>
      <c r="Y15" s="11"/>
      <c r="Z15" s="10"/>
      <c r="AA15" s="10"/>
      <c r="AB15" s="4" t="s">
        <v>6746</v>
      </c>
      <c r="AC15" s="4"/>
      <c r="AD15" s="4"/>
      <c r="AE15" s="4"/>
      <c r="AF15" s="4"/>
      <c r="AG15" s="8"/>
      <c r="AH15" s="8"/>
      <c r="AI15" s="8"/>
      <c r="AJ15" s="8"/>
      <c r="AK15" s="8"/>
      <c r="AL15" s="141">
        <v>138</v>
      </c>
      <c r="AM15" s="142">
        <v>9.8091000000000008</v>
      </c>
      <c r="AN15" s="142">
        <v>3.9965999999999999</v>
      </c>
      <c r="AO15" s="4" t="s">
        <v>8119</v>
      </c>
      <c r="AP15" s="4" t="s">
        <v>6529</v>
      </c>
      <c r="AQ15" s="4" t="s">
        <v>8302</v>
      </c>
      <c r="AR15" s="4" t="s">
        <v>3048</v>
      </c>
      <c r="AS15" s="4" t="s">
        <v>8151</v>
      </c>
    </row>
    <row r="16" spans="1:45">
      <c r="A16" s="121" t="s">
        <v>8156</v>
      </c>
      <c r="B16" s="4" t="s">
        <v>8157</v>
      </c>
      <c r="C16" s="4" t="s">
        <v>95</v>
      </c>
      <c r="D16" s="4" t="s">
        <v>3142</v>
      </c>
      <c r="E16" s="4"/>
      <c r="F16" s="4" t="s">
        <v>7805</v>
      </c>
      <c r="G16" s="14">
        <v>40.141446000000002</v>
      </c>
      <c r="H16" s="14">
        <v>0.16464100000000001</v>
      </c>
      <c r="I16" s="4" t="s">
        <v>100</v>
      </c>
      <c r="J16" s="4" t="s">
        <v>3053</v>
      </c>
      <c r="K16" s="4" t="s">
        <v>3053</v>
      </c>
      <c r="L16" s="4" t="s">
        <v>114</v>
      </c>
      <c r="M16" s="72">
        <v>18.651</v>
      </c>
      <c r="N16" s="72"/>
      <c r="O16" s="72">
        <v>15.683999999999999</v>
      </c>
      <c r="P16" s="72"/>
      <c r="Q16" s="72">
        <v>38.85</v>
      </c>
      <c r="R16" s="72"/>
      <c r="S16" s="73">
        <v>0.84089999999999998</v>
      </c>
      <c r="T16" s="73"/>
      <c r="U16" s="73">
        <v>2.0831</v>
      </c>
      <c r="V16" s="73"/>
      <c r="W16" s="5"/>
      <c r="X16" s="6"/>
      <c r="Y16" s="11"/>
      <c r="Z16" s="10"/>
      <c r="AA16" s="10"/>
      <c r="AB16" s="4" t="s">
        <v>6746</v>
      </c>
      <c r="AC16" s="4"/>
      <c r="AD16" s="4"/>
      <c r="AE16" s="4"/>
      <c r="AF16" s="4"/>
      <c r="AG16" s="8"/>
      <c r="AH16" s="8"/>
      <c r="AI16" s="8"/>
      <c r="AJ16" s="8"/>
      <c r="AK16" s="8"/>
      <c r="AL16" s="141">
        <v>141</v>
      </c>
      <c r="AM16" s="142">
        <v>9.8064</v>
      </c>
      <c r="AN16" s="142">
        <v>3.9864000000000002</v>
      </c>
      <c r="AO16" s="4" t="s">
        <v>8119</v>
      </c>
      <c r="AP16" s="4" t="s">
        <v>6529</v>
      </c>
      <c r="AQ16" s="4" t="s">
        <v>8302</v>
      </c>
      <c r="AR16" s="4" t="s">
        <v>3048</v>
      </c>
      <c r="AS16" s="4" t="s">
        <v>8151</v>
      </c>
    </row>
    <row r="17" spans="1:45">
      <c r="A17" s="121" t="s">
        <v>8158</v>
      </c>
      <c r="B17" s="4" t="s">
        <v>8159</v>
      </c>
      <c r="C17" s="4" t="s">
        <v>95</v>
      </c>
      <c r="D17" s="4" t="s">
        <v>3142</v>
      </c>
      <c r="E17" s="4"/>
      <c r="F17" s="4" t="s">
        <v>7805</v>
      </c>
      <c r="G17" s="14">
        <v>40.141446000000002</v>
      </c>
      <c r="H17" s="14">
        <v>0.16464100000000001</v>
      </c>
      <c r="I17" s="4" t="s">
        <v>100</v>
      </c>
      <c r="J17" s="4" t="s">
        <v>3053</v>
      </c>
      <c r="K17" s="4" t="s">
        <v>3053</v>
      </c>
      <c r="L17" s="4" t="s">
        <v>114</v>
      </c>
      <c r="M17" s="72">
        <v>18.651</v>
      </c>
      <c r="N17" s="72"/>
      <c r="O17" s="72">
        <v>15.680999999999999</v>
      </c>
      <c r="P17" s="72"/>
      <c r="Q17" s="72">
        <v>38.845999999999997</v>
      </c>
      <c r="R17" s="72"/>
      <c r="S17" s="73">
        <v>0.84079999999999999</v>
      </c>
      <c r="T17" s="73"/>
      <c r="U17" s="73">
        <v>2.0828000000000002</v>
      </c>
      <c r="V17" s="73"/>
      <c r="W17" s="5"/>
      <c r="X17" s="6"/>
      <c r="Y17" s="11"/>
      <c r="Z17" s="10"/>
      <c r="AA17" s="10"/>
      <c r="AB17" s="4" t="s">
        <v>6746</v>
      </c>
      <c r="AC17" s="4"/>
      <c r="AD17" s="4"/>
      <c r="AE17" s="4"/>
      <c r="AF17" s="4"/>
      <c r="AG17" s="8"/>
      <c r="AH17" s="8"/>
      <c r="AI17" s="8"/>
      <c r="AJ17" s="8"/>
      <c r="AK17" s="8"/>
      <c r="AL17" s="141">
        <v>135</v>
      </c>
      <c r="AM17" s="142">
        <v>9.7948000000000004</v>
      </c>
      <c r="AN17" s="142">
        <v>3.9832999999999998</v>
      </c>
      <c r="AO17" s="4" t="s">
        <v>8119</v>
      </c>
      <c r="AP17" s="4" t="s">
        <v>6529</v>
      </c>
      <c r="AQ17" s="4" t="s">
        <v>8302</v>
      </c>
      <c r="AR17" s="4" t="s">
        <v>3048</v>
      </c>
      <c r="AS17" s="4" t="s">
        <v>8151</v>
      </c>
    </row>
    <row r="18" spans="1:45">
      <c r="A18" s="121" t="s">
        <v>8160</v>
      </c>
      <c r="B18" s="4" t="s">
        <v>8161</v>
      </c>
      <c r="C18" s="4" t="s">
        <v>95</v>
      </c>
      <c r="D18" s="4" t="s">
        <v>3142</v>
      </c>
      <c r="E18" s="4"/>
      <c r="F18" s="4" t="s">
        <v>7805</v>
      </c>
      <c r="G18" s="14">
        <v>40.141446000000002</v>
      </c>
      <c r="H18" s="14">
        <v>0.16464100000000001</v>
      </c>
      <c r="I18" s="4" t="s">
        <v>8606</v>
      </c>
      <c r="J18" s="4" t="s">
        <v>6663</v>
      </c>
      <c r="K18" s="4" t="s">
        <v>8150</v>
      </c>
      <c r="L18" s="4" t="s">
        <v>114</v>
      </c>
      <c r="M18" s="72">
        <v>18.747</v>
      </c>
      <c r="N18" s="72"/>
      <c r="O18" s="72">
        <v>15.694000000000001</v>
      </c>
      <c r="P18" s="72"/>
      <c r="Q18" s="72">
        <v>39.058999999999997</v>
      </c>
      <c r="R18" s="72"/>
      <c r="S18" s="73">
        <v>0.83709999999999996</v>
      </c>
      <c r="T18" s="73"/>
      <c r="U18" s="73">
        <v>2.0834999999999999</v>
      </c>
      <c r="V18" s="73"/>
      <c r="W18" s="5"/>
      <c r="X18" s="6"/>
      <c r="Y18" s="11"/>
      <c r="Z18" s="10"/>
      <c r="AA18" s="10"/>
      <c r="AB18" s="4" t="s">
        <v>6746</v>
      </c>
      <c r="AC18" s="4"/>
      <c r="AD18" s="4"/>
      <c r="AE18" s="4"/>
      <c r="AF18" s="4"/>
      <c r="AG18" s="8"/>
      <c r="AH18" s="8"/>
      <c r="AI18" s="8"/>
      <c r="AJ18" s="8"/>
      <c r="AK18" s="8"/>
      <c r="AL18" s="141">
        <v>89</v>
      </c>
      <c r="AM18" s="142">
        <v>9.8262999999999998</v>
      </c>
      <c r="AN18" s="142">
        <v>4.0327000000000002</v>
      </c>
      <c r="AO18" s="4" t="s">
        <v>8119</v>
      </c>
      <c r="AP18" s="4" t="s">
        <v>6529</v>
      </c>
      <c r="AQ18" s="4" t="s">
        <v>8302</v>
      </c>
      <c r="AR18" s="4" t="s">
        <v>3048</v>
      </c>
      <c r="AS18" s="4" t="s">
        <v>8151</v>
      </c>
    </row>
    <row r="19" spans="1:45">
      <c r="A19" s="121" t="s">
        <v>8162</v>
      </c>
      <c r="B19" s="4" t="s">
        <v>8163</v>
      </c>
      <c r="C19" s="4" t="s">
        <v>95</v>
      </c>
      <c r="D19" s="4" t="s">
        <v>3142</v>
      </c>
      <c r="E19" s="4"/>
      <c r="F19" s="4" t="s">
        <v>7805</v>
      </c>
      <c r="G19" s="14">
        <v>40.141446000000002</v>
      </c>
      <c r="H19" s="14">
        <v>0.16464100000000001</v>
      </c>
      <c r="I19" s="4" t="s">
        <v>8606</v>
      </c>
      <c r="J19" s="4" t="s">
        <v>6663</v>
      </c>
      <c r="K19" s="4" t="s">
        <v>8164</v>
      </c>
      <c r="L19" s="4" t="s">
        <v>114</v>
      </c>
      <c r="M19" s="72">
        <v>18.731000000000002</v>
      </c>
      <c r="N19" s="72"/>
      <c r="O19" s="72">
        <v>15.693</v>
      </c>
      <c r="P19" s="72"/>
      <c r="Q19" s="72">
        <v>39.039000000000001</v>
      </c>
      <c r="R19" s="72"/>
      <c r="S19" s="73">
        <v>0.83779999999999999</v>
      </c>
      <c r="T19" s="73"/>
      <c r="U19" s="73">
        <v>2.0840999999999998</v>
      </c>
      <c r="V19" s="73"/>
      <c r="W19" s="5"/>
      <c r="X19" s="6"/>
      <c r="Y19" s="11"/>
      <c r="Z19" s="10"/>
      <c r="AA19" s="10"/>
      <c r="AB19" s="4" t="s">
        <v>6746</v>
      </c>
      <c r="AC19" s="4"/>
      <c r="AD19" s="4"/>
      <c r="AE19" s="4"/>
      <c r="AF19" s="4"/>
      <c r="AG19" s="8"/>
      <c r="AH19" s="8"/>
      <c r="AI19" s="8"/>
      <c r="AJ19" s="8"/>
      <c r="AK19" s="8"/>
      <c r="AL19" s="141">
        <v>99</v>
      </c>
      <c r="AM19" s="142">
        <v>9.8254999999999999</v>
      </c>
      <c r="AN19" s="142">
        <v>4.0327999999999999</v>
      </c>
      <c r="AO19" s="4" t="s">
        <v>8119</v>
      </c>
      <c r="AP19" s="4" t="s">
        <v>6529</v>
      </c>
      <c r="AQ19" s="4" t="s">
        <v>8302</v>
      </c>
      <c r="AR19" s="4" t="s">
        <v>3048</v>
      </c>
      <c r="AS19" s="4" t="s">
        <v>8151</v>
      </c>
    </row>
    <row r="20" spans="1:45">
      <c r="A20" s="121" t="s">
        <v>8165</v>
      </c>
      <c r="B20" s="4" t="s">
        <v>8166</v>
      </c>
      <c r="C20" s="4" t="s">
        <v>95</v>
      </c>
      <c r="D20" s="4" t="s">
        <v>3142</v>
      </c>
      <c r="E20" s="4" t="s">
        <v>7882</v>
      </c>
      <c r="F20" s="4" t="s">
        <v>8167</v>
      </c>
      <c r="G20" s="14">
        <v>40.140272000000003</v>
      </c>
      <c r="H20" s="14">
        <v>0.105823</v>
      </c>
      <c r="I20" s="4" t="s">
        <v>8606</v>
      </c>
      <c r="J20" s="4" t="s">
        <v>6663</v>
      </c>
      <c r="K20" s="4" t="s">
        <v>8150</v>
      </c>
      <c r="L20" s="4" t="s">
        <v>114</v>
      </c>
      <c r="M20" s="72">
        <v>18.329999999999998</v>
      </c>
      <c r="N20" s="72"/>
      <c r="O20" s="72">
        <v>15.676</v>
      </c>
      <c r="P20" s="72"/>
      <c r="Q20" s="72">
        <v>38.569000000000003</v>
      </c>
      <c r="R20" s="72"/>
      <c r="S20" s="73">
        <v>0.85519999999999996</v>
      </c>
      <c r="T20" s="73"/>
      <c r="U20" s="73">
        <v>2.1042000000000001</v>
      </c>
      <c r="V20" s="73"/>
      <c r="W20" s="5"/>
      <c r="X20" s="6"/>
      <c r="Y20" s="11"/>
      <c r="Z20" s="10"/>
      <c r="AA20" s="10"/>
      <c r="AB20" s="4" t="s">
        <v>6746</v>
      </c>
      <c r="AC20" s="4"/>
      <c r="AD20" s="4"/>
      <c r="AE20" s="4"/>
      <c r="AF20" s="4"/>
      <c r="AG20" s="8"/>
      <c r="AH20" s="8"/>
      <c r="AI20" s="8"/>
      <c r="AJ20" s="8"/>
      <c r="AK20" s="8"/>
      <c r="AL20" s="141">
        <v>363</v>
      </c>
      <c r="AM20" s="142">
        <v>9.8468999999999998</v>
      </c>
      <c r="AN20" s="142">
        <v>4.0526999999999997</v>
      </c>
      <c r="AO20" s="4" t="s">
        <v>8119</v>
      </c>
      <c r="AP20" s="4" t="s">
        <v>6529</v>
      </c>
      <c r="AQ20" s="4" t="s">
        <v>8293</v>
      </c>
      <c r="AR20" s="4" t="s">
        <v>7868</v>
      </c>
      <c r="AS20" s="4"/>
    </row>
    <row r="21" spans="1:45">
      <c r="A21" s="121" t="s">
        <v>8168</v>
      </c>
      <c r="B21" s="4" t="s">
        <v>8169</v>
      </c>
      <c r="C21" s="4" t="s">
        <v>95</v>
      </c>
      <c r="D21" s="4" t="s">
        <v>3142</v>
      </c>
      <c r="E21" s="4" t="s">
        <v>7882</v>
      </c>
      <c r="F21" s="4" t="s">
        <v>8167</v>
      </c>
      <c r="G21" s="14">
        <v>40.140272000000003</v>
      </c>
      <c r="H21" s="14">
        <v>0.105823</v>
      </c>
      <c r="I21" s="4" t="s">
        <v>8606</v>
      </c>
      <c r="J21" s="4" t="s">
        <v>6663</v>
      </c>
      <c r="K21" s="4" t="s">
        <v>8150</v>
      </c>
      <c r="L21" s="4" t="s">
        <v>114</v>
      </c>
      <c r="M21" s="72">
        <v>18.323</v>
      </c>
      <c r="N21" s="72"/>
      <c r="O21" s="72">
        <v>15.667</v>
      </c>
      <c r="P21" s="72"/>
      <c r="Q21" s="72">
        <v>38.542000000000002</v>
      </c>
      <c r="R21" s="72"/>
      <c r="S21" s="73">
        <v>0.85509999999999997</v>
      </c>
      <c r="T21" s="73"/>
      <c r="U21" s="73">
        <v>2.1034999999999999</v>
      </c>
      <c r="V21" s="73"/>
      <c r="W21" s="5"/>
      <c r="X21" s="6"/>
      <c r="Y21" s="11"/>
      <c r="Z21" s="10"/>
      <c r="AA21" s="10"/>
      <c r="AB21" s="4" t="s">
        <v>6746</v>
      </c>
      <c r="AC21" s="4"/>
      <c r="AD21" s="4"/>
      <c r="AE21" s="4"/>
      <c r="AF21" s="4"/>
      <c r="AG21" s="8"/>
      <c r="AH21" s="8"/>
      <c r="AI21" s="8"/>
      <c r="AJ21" s="8"/>
      <c r="AK21" s="8"/>
      <c r="AL21" s="141">
        <v>351</v>
      </c>
      <c r="AM21" s="142">
        <v>9.8125999999999998</v>
      </c>
      <c r="AN21" s="142">
        <v>4.0399000000000003</v>
      </c>
      <c r="AO21" s="4" t="s">
        <v>8119</v>
      </c>
      <c r="AP21" s="4" t="s">
        <v>6529</v>
      </c>
      <c r="AQ21" s="4" t="s">
        <v>8293</v>
      </c>
      <c r="AR21" s="4" t="s">
        <v>7868</v>
      </c>
      <c r="AS21" s="4"/>
    </row>
    <row r="22" spans="1:45">
      <c r="A22" s="121" t="s">
        <v>8170</v>
      </c>
      <c r="B22" s="4" t="s">
        <v>8171</v>
      </c>
      <c r="C22" s="4" t="s">
        <v>95</v>
      </c>
      <c r="D22" s="4" t="s">
        <v>3142</v>
      </c>
      <c r="E22" s="4" t="s">
        <v>7882</v>
      </c>
      <c r="F22" s="4" t="s">
        <v>8167</v>
      </c>
      <c r="G22" s="14">
        <v>40.140272000000003</v>
      </c>
      <c r="H22" s="14">
        <v>0.105823</v>
      </c>
      <c r="I22" s="4" t="s">
        <v>8606</v>
      </c>
      <c r="J22" s="4" t="s">
        <v>6663</v>
      </c>
      <c r="K22" s="4" t="s">
        <v>8150</v>
      </c>
      <c r="L22" s="4" t="s">
        <v>114</v>
      </c>
      <c r="M22" s="72">
        <v>18.338000000000001</v>
      </c>
      <c r="N22" s="72"/>
      <c r="O22" s="72">
        <v>15.685</v>
      </c>
      <c r="P22" s="72"/>
      <c r="Q22" s="72">
        <v>38.603000000000002</v>
      </c>
      <c r="R22" s="72"/>
      <c r="S22" s="73">
        <v>0.85529999999999995</v>
      </c>
      <c r="T22" s="73"/>
      <c r="U22" s="73">
        <v>2.1051000000000002</v>
      </c>
      <c r="V22" s="73"/>
      <c r="W22" s="5"/>
      <c r="X22" s="6"/>
      <c r="Y22" s="11"/>
      <c r="Z22" s="10"/>
      <c r="AA22" s="10"/>
      <c r="AB22" s="4" t="s">
        <v>6746</v>
      </c>
      <c r="AC22" s="4"/>
      <c r="AD22" s="4"/>
      <c r="AE22" s="4"/>
      <c r="AF22" s="4"/>
      <c r="AG22" s="8"/>
      <c r="AH22" s="8"/>
      <c r="AI22" s="8"/>
      <c r="AJ22" s="8"/>
      <c r="AK22" s="8"/>
      <c r="AL22" s="141">
        <v>374</v>
      </c>
      <c r="AM22" s="142">
        <v>9.8810000000000002</v>
      </c>
      <c r="AN22" s="142">
        <v>4.0686</v>
      </c>
      <c r="AO22" s="4" t="s">
        <v>8119</v>
      </c>
      <c r="AP22" s="4" t="s">
        <v>6529</v>
      </c>
      <c r="AQ22" s="4" t="s">
        <v>8293</v>
      </c>
      <c r="AR22" s="4" t="s">
        <v>7868</v>
      </c>
      <c r="AS22" s="4"/>
    </row>
    <row r="23" spans="1:45">
      <c r="A23" s="121" t="s">
        <v>8172</v>
      </c>
      <c r="B23" s="4" t="s">
        <v>8173</v>
      </c>
      <c r="C23" s="4" t="s">
        <v>95</v>
      </c>
      <c r="D23" s="4" t="s">
        <v>3142</v>
      </c>
      <c r="E23" s="4" t="s">
        <v>7882</v>
      </c>
      <c r="F23" s="4" t="s">
        <v>8167</v>
      </c>
      <c r="G23" s="14">
        <v>40.140272000000003</v>
      </c>
      <c r="H23" s="14">
        <v>0.105823</v>
      </c>
      <c r="I23" s="4" t="s">
        <v>8606</v>
      </c>
      <c r="J23" s="4" t="s">
        <v>6663</v>
      </c>
      <c r="K23" s="4" t="s">
        <v>8150</v>
      </c>
      <c r="L23" s="4" t="s">
        <v>114</v>
      </c>
      <c r="M23" s="72">
        <v>18.341999999999999</v>
      </c>
      <c r="N23" s="72"/>
      <c r="O23" s="72">
        <v>15.677</v>
      </c>
      <c r="P23" s="72"/>
      <c r="Q23" s="72">
        <v>38.549999999999997</v>
      </c>
      <c r="R23" s="72"/>
      <c r="S23" s="73">
        <v>0.85470000000000002</v>
      </c>
      <c r="T23" s="73"/>
      <c r="U23" s="73">
        <v>2.1017000000000001</v>
      </c>
      <c r="V23" s="73"/>
      <c r="W23" s="5"/>
      <c r="X23" s="6"/>
      <c r="Y23" s="11"/>
      <c r="Z23" s="10"/>
      <c r="AA23" s="10"/>
      <c r="AB23" s="4" t="s">
        <v>6746</v>
      </c>
      <c r="AC23" s="4"/>
      <c r="AD23" s="4"/>
      <c r="AE23" s="4"/>
      <c r="AF23" s="4"/>
      <c r="AG23" s="8"/>
      <c r="AH23" s="8"/>
      <c r="AI23" s="8"/>
      <c r="AJ23" s="8"/>
      <c r="AK23" s="8"/>
      <c r="AL23" s="141">
        <v>356</v>
      </c>
      <c r="AM23" s="142">
        <v>9.8478999999999992</v>
      </c>
      <c r="AN23" s="142">
        <v>4.0346000000000002</v>
      </c>
      <c r="AO23" s="4" t="s">
        <v>8119</v>
      </c>
      <c r="AP23" s="4" t="s">
        <v>6529</v>
      </c>
      <c r="AQ23" s="4" t="s">
        <v>8293</v>
      </c>
      <c r="AR23" s="4" t="s">
        <v>7868</v>
      </c>
      <c r="AS23" s="4"/>
    </row>
    <row r="24" spans="1:45">
      <c r="A24" s="121" t="s">
        <v>8174</v>
      </c>
      <c r="B24" s="4" t="s">
        <v>8175</v>
      </c>
      <c r="C24" s="4" t="s">
        <v>95</v>
      </c>
      <c r="D24" s="4" t="s">
        <v>3142</v>
      </c>
      <c r="E24" s="4" t="s">
        <v>7882</v>
      </c>
      <c r="F24" s="4" t="s">
        <v>8167</v>
      </c>
      <c r="G24" s="14">
        <v>40.140272000000003</v>
      </c>
      <c r="H24" s="14">
        <v>0.105823</v>
      </c>
      <c r="I24" s="4" t="s">
        <v>100</v>
      </c>
      <c r="J24" s="4" t="s">
        <v>3053</v>
      </c>
      <c r="K24" s="4" t="s">
        <v>3053</v>
      </c>
      <c r="L24" s="4" t="s">
        <v>114</v>
      </c>
      <c r="M24" s="72">
        <v>18.579999999999998</v>
      </c>
      <c r="N24" s="72"/>
      <c r="O24" s="72">
        <v>15.664</v>
      </c>
      <c r="P24" s="72"/>
      <c r="Q24" s="72">
        <v>38.652000000000001</v>
      </c>
      <c r="R24" s="72"/>
      <c r="S24" s="73">
        <v>0.84309999999999996</v>
      </c>
      <c r="T24" s="73"/>
      <c r="U24" s="73">
        <v>2.0802999999999998</v>
      </c>
      <c r="V24" s="73"/>
      <c r="W24" s="5"/>
      <c r="X24" s="6"/>
      <c r="Y24" s="11"/>
      <c r="Z24" s="10"/>
      <c r="AA24" s="10"/>
      <c r="AB24" s="4" t="s">
        <v>6746</v>
      </c>
      <c r="AC24" s="4"/>
      <c r="AD24" s="4"/>
      <c r="AE24" s="4"/>
      <c r="AF24" s="4"/>
      <c r="AG24" s="8"/>
      <c r="AH24" s="8"/>
      <c r="AI24" s="8"/>
      <c r="AJ24" s="8"/>
      <c r="AK24" s="8"/>
      <c r="AL24" s="141">
        <v>155</v>
      </c>
      <c r="AM24" s="142">
        <v>9.7430000000000003</v>
      </c>
      <c r="AN24" s="142">
        <v>3.9241999999999999</v>
      </c>
      <c r="AO24" s="4" t="s">
        <v>8119</v>
      </c>
      <c r="AP24" s="4" t="s">
        <v>6529</v>
      </c>
      <c r="AQ24" s="4" t="s">
        <v>8293</v>
      </c>
      <c r="AR24" s="4" t="s">
        <v>7868</v>
      </c>
      <c r="AS24" s="4"/>
    </row>
  </sheetData>
  <conditionalFormatting sqref="AQ2:AQ12">
    <cfRule type="containsText" dxfId="62" priority="2" operator="containsText" text="NA">
      <formula>NOT(ISERROR(SEARCH("NA",AQ2)))</formula>
    </cfRule>
  </conditionalFormatting>
  <conditionalFormatting sqref="AQ20:AQ24">
    <cfRule type="containsText" dxfId="61" priority="1" operator="containsText" text="NA">
      <formula>NOT(ISERROR(SEARCH("NA",AQ20)))</formula>
    </cfRule>
  </conditionalFormatting>
  <pageMargins left="0.75" right="0.75" top="1" bottom="1" header="0.5" footer="0.5"/>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
  <sheetViews>
    <sheetView zoomScale="70" zoomScaleNormal="70" zoomScalePageLayoutView="70" workbookViewId="0">
      <selection sqref="A1:XFD1"/>
    </sheetView>
  </sheetViews>
  <sheetFormatPr baseColWidth="10" defaultRowHeight="15" x14ac:dyDescent="0"/>
  <cols>
    <col min="1" max="3" width="10.83203125" style="125"/>
    <col min="4" max="6" width="13.1640625" style="125" bestFit="1" customWidth="1"/>
    <col min="7" max="7" width="14.6640625" style="125" bestFit="1" customWidth="1"/>
    <col min="8" max="8" width="12.33203125" style="125" bestFit="1" customWidth="1"/>
    <col min="9" max="12" width="10.83203125" style="125"/>
    <col min="13" max="13" width="11.33203125" style="125" bestFit="1" customWidth="1"/>
    <col min="14" max="14" width="10.83203125" style="125"/>
    <col min="15" max="15" width="11.33203125" style="125" bestFit="1" customWidth="1"/>
    <col min="16" max="16" width="10.83203125" style="125"/>
    <col min="17" max="17" width="11.33203125" style="125" bestFit="1" customWidth="1"/>
    <col min="18" max="18" width="10.83203125" style="125"/>
    <col min="19" max="19" width="11.1640625" style="125" bestFit="1" customWidth="1"/>
    <col min="20" max="20" width="10.83203125" style="125"/>
    <col min="21" max="21" width="11.1640625" style="125" bestFit="1" customWidth="1"/>
    <col min="22" max="16384" width="10.83203125" style="125"/>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4" customHeight="1">
      <c r="A2" s="4" t="s">
        <v>8213</v>
      </c>
      <c r="B2" s="4" t="s">
        <v>8214</v>
      </c>
      <c r="C2" s="4" t="s">
        <v>95</v>
      </c>
      <c r="D2" s="4" t="s">
        <v>128</v>
      </c>
      <c r="E2" s="4"/>
      <c r="F2" s="4" t="s">
        <v>8215</v>
      </c>
      <c r="G2" s="14">
        <v>37.136566000000002</v>
      </c>
      <c r="H2" s="14">
        <v>-3.5479289999999999</v>
      </c>
      <c r="I2" s="4" t="s">
        <v>8606</v>
      </c>
      <c r="J2" s="4" t="s">
        <v>6665</v>
      </c>
      <c r="K2" s="4" t="s">
        <v>8216</v>
      </c>
      <c r="L2" s="4"/>
      <c r="M2" s="12">
        <v>18.44538</v>
      </c>
      <c r="N2" s="12"/>
      <c r="O2" s="12">
        <v>15.632</v>
      </c>
      <c r="P2" s="12"/>
      <c r="Q2" s="12">
        <v>38.517719999999997</v>
      </c>
      <c r="R2" s="12"/>
      <c r="S2" s="128">
        <v>0.84745999999999999</v>
      </c>
      <c r="T2" s="7"/>
      <c r="U2" s="7">
        <v>2.0882100000000001</v>
      </c>
      <c r="V2" s="7"/>
      <c r="W2" s="5"/>
      <c r="X2" s="6"/>
      <c r="Y2" s="11"/>
      <c r="Z2" s="10"/>
      <c r="AA2" s="10"/>
      <c r="AB2" s="4"/>
      <c r="AC2" s="4"/>
      <c r="AD2" s="4"/>
      <c r="AE2" s="4"/>
      <c r="AF2" s="4"/>
      <c r="AG2" s="8"/>
      <c r="AH2" s="8"/>
      <c r="AI2" s="8"/>
      <c r="AJ2" s="8" t="s">
        <v>5624</v>
      </c>
      <c r="AK2" s="8"/>
      <c r="AL2" s="141">
        <v>193</v>
      </c>
      <c r="AM2" s="142">
        <v>9.6462000000000003</v>
      </c>
      <c r="AN2" s="142">
        <v>3.9317000000000002</v>
      </c>
      <c r="AO2" s="4" t="s">
        <v>8217</v>
      </c>
      <c r="AP2" s="4" t="s">
        <v>6582</v>
      </c>
      <c r="AQ2" s="4" t="s">
        <v>8293</v>
      </c>
      <c r="AR2" s="4" t="s">
        <v>7868</v>
      </c>
      <c r="AS2" s="4"/>
    </row>
    <row r="3" spans="1:45" ht="14" customHeight="1">
      <c r="A3" s="4" t="s">
        <v>8218</v>
      </c>
      <c r="B3" s="4" t="s">
        <v>8219</v>
      </c>
      <c r="C3" s="4" t="s">
        <v>95</v>
      </c>
      <c r="D3" s="4" t="s">
        <v>128</v>
      </c>
      <c r="E3" s="4"/>
      <c r="F3" s="4" t="s">
        <v>8215</v>
      </c>
      <c r="G3" s="14">
        <v>37.136566000000002</v>
      </c>
      <c r="H3" s="14">
        <v>-3.5479289999999999</v>
      </c>
      <c r="I3" s="4" t="s">
        <v>8606</v>
      </c>
      <c r="J3" s="4" t="s">
        <v>5603</v>
      </c>
      <c r="K3" s="4" t="s">
        <v>8220</v>
      </c>
      <c r="L3" s="4"/>
      <c r="M3" s="12">
        <v>18.154199999999999</v>
      </c>
      <c r="N3" s="12"/>
      <c r="O3" s="12">
        <v>15.577070000000001</v>
      </c>
      <c r="P3" s="12"/>
      <c r="Q3" s="12">
        <v>38.294449999999998</v>
      </c>
      <c r="R3" s="12"/>
      <c r="S3" s="128">
        <v>0.85804000000000002</v>
      </c>
      <c r="T3" s="7"/>
      <c r="U3" s="7">
        <v>2.1093799999999998</v>
      </c>
      <c r="V3" s="7"/>
      <c r="W3" s="5"/>
      <c r="X3" s="6"/>
      <c r="Y3" s="11"/>
      <c r="Z3" s="10"/>
      <c r="AA3" s="10"/>
      <c r="AB3" s="4"/>
      <c r="AC3" s="4"/>
      <c r="AD3" s="4"/>
      <c r="AE3" s="4"/>
      <c r="AF3" s="4"/>
      <c r="AG3" s="8"/>
      <c r="AH3" s="8"/>
      <c r="AI3" s="8"/>
      <c r="AJ3" s="8" t="s">
        <v>5624</v>
      </c>
      <c r="AK3" s="8"/>
      <c r="AL3" s="141">
        <v>307</v>
      </c>
      <c r="AM3" s="142">
        <v>9.4946999999999999</v>
      </c>
      <c r="AN3" s="142">
        <v>3.9904000000000002</v>
      </c>
      <c r="AO3" s="4" t="s">
        <v>8217</v>
      </c>
      <c r="AP3" s="4" t="s">
        <v>6582</v>
      </c>
      <c r="AQ3" s="4" t="s">
        <v>8293</v>
      </c>
      <c r="AR3" s="4" t="s">
        <v>7868</v>
      </c>
      <c r="AS3" s="4"/>
    </row>
    <row r="4" spans="1:45" ht="14" customHeight="1">
      <c r="A4" s="4" t="s">
        <v>8221</v>
      </c>
      <c r="B4" s="4" t="s">
        <v>8222</v>
      </c>
      <c r="C4" s="4" t="s">
        <v>95</v>
      </c>
      <c r="D4" s="4" t="s">
        <v>128</v>
      </c>
      <c r="E4" s="4"/>
      <c r="F4" s="4" t="s">
        <v>8215</v>
      </c>
      <c r="G4" s="14">
        <v>37.136566000000002</v>
      </c>
      <c r="H4" s="14">
        <v>-3.5479289999999999</v>
      </c>
      <c r="I4" s="4" t="s">
        <v>8606</v>
      </c>
      <c r="J4" s="4" t="s">
        <v>5603</v>
      </c>
      <c r="K4" s="4" t="s">
        <v>8223</v>
      </c>
      <c r="L4" s="4"/>
      <c r="M4" s="12">
        <v>18.232900000000001</v>
      </c>
      <c r="N4" s="12"/>
      <c r="O4" s="12">
        <v>15.59712</v>
      </c>
      <c r="P4" s="12"/>
      <c r="Q4" s="12">
        <v>38.32694</v>
      </c>
      <c r="R4" s="12"/>
      <c r="S4" s="128">
        <v>0.85545000000000004</v>
      </c>
      <c r="T4" s="7"/>
      <c r="U4" s="73">
        <v>2.1021000000000001</v>
      </c>
      <c r="V4" s="7"/>
      <c r="W4" s="5"/>
      <c r="X4" s="6"/>
      <c r="Y4" s="11"/>
      <c r="Z4" s="10"/>
      <c r="AA4" s="10"/>
      <c r="AB4" s="4"/>
      <c r="AC4" s="4"/>
      <c r="AD4" s="4"/>
      <c r="AE4" s="4"/>
      <c r="AF4" s="4"/>
      <c r="AG4" s="8"/>
      <c r="AH4" s="8"/>
      <c r="AI4" s="8"/>
      <c r="AJ4" s="8" t="s">
        <v>5624</v>
      </c>
      <c r="AK4" s="8"/>
      <c r="AL4" s="141">
        <v>286</v>
      </c>
      <c r="AM4" s="142">
        <v>9.5558999999999994</v>
      </c>
      <c r="AN4" s="142">
        <v>3.9609000000000001</v>
      </c>
      <c r="AO4" s="4" t="s">
        <v>8217</v>
      </c>
      <c r="AP4" s="4" t="s">
        <v>6582</v>
      </c>
      <c r="AQ4" s="4" t="s">
        <v>8293</v>
      </c>
      <c r="AR4" s="4" t="s">
        <v>7868</v>
      </c>
      <c r="AS4" s="4"/>
    </row>
    <row r="5" spans="1:45" ht="14" customHeight="1">
      <c r="A5" s="4" t="s">
        <v>8224</v>
      </c>
      <c r="B5" s="4" t="s">
        <v>8225</v>
      </c>
      <c r="C5" s="4" t="s">
        <v>95</v>
      </c>
      <c r="D5" s="4" t="s">
        <v>128</v>
      </c>
      <c r="E5" s="4"/>
      <c r="F5" s="4" t="s">
        <v>8215</v>
      </c>
      <c r="G5" s="14">
        <v>37.136566000000002</v>
      </c>
      <c r="H5" s="14">
        <v>-3.5479289999999999</v>
      </c>
      <c r="I5" s="4" t="s">
        <v>8606</v>
      </c>
      <c r="J5" s="4" t="s">
        <v>5603</v>
      </c>
      <c r="K5" s="4" t="s">
        <v>8226</v>
      </c>
      <c r="L5" s="4"/>
      <c r="M5" s="12">
        <v>18.252510000000001</v>
      </c>
      <c r="N5" s="12"/>
      <c r="O5" s="12">
        <v>15.61018</v>
      </c>
      <c r="P5" s="12"/>
      <c r="Q5" s="12">
        <v>38.340940000000003</v>
      </c>
      <c r="R5" s="12"/>
      <c r="S5" s="128">
        <v>0.85526999999999997</v>
      </c>
      <c r="T5" s="7"/>
      <c r="U5" s="73">
        <v>2.1006</v>
      </c>
      <c r="V5" s="7"/>
      <c r="W5" s="5"/>
      <c r="X5" s="6"/>
      <c r="Y5" s="11"/>
      <c r="Z5" s="10"/>
      <c r="AA5" s="10"/>
      <c r="AB5" s="4"/>
      <c r="AC5" s="4"/>
      <c r="AD5" s="4"/>
      <c r="AE5" s="4"/>
      <c r="AF5" s="4"/>
      <c r="AG5" s="8"/>
      <c r="AH5" s="8"/>
      <c r="AI5" s="8"/>
      <c r="AJ5" s="8" t="s">
        <v>5624</v>
      </c>
      <c r="AK5" s="8"/>
      <c r="AL5" s="141">
        <v>296</v>
      </c>
      <c r="AM5" s="142">
        <v>9.6030999999999995</v>
      </c>
      <c r="AN5" s="142">
        <v>3.9597000000000002</v>
      </c>
      <c r="AO5" s="4" t="s">
        <v>8217</v>
      </c>
      <c r="AP5" s="4" t="s">
        <v>6582</v>
      </c>
      <c r="AQ5" s="4" t="s">
        <v>8293</v>
      </c>
      <c r="AR5" s="4" t="s">
        <v>7868</v>
      </c>
      <c r="AS5" s="4"/>
    </row>
    <row r="6" spans="1:45" ht="14" customHeight="1">
      <c r="A6" s="4" t="s">
        <v>8227</v>
      </c>
      <c r="B6" s="4" t="s">
        <v>8228</v>
      </c>
      <c r="C6" s="4" t="s">
        <v>95</v>
      </c>
      <c r="D6" s="4" t="s">
        <v>128</v>
      </c>
      <c r="E6" s="4"/>
      <c r="F6" s="4" t="s">
        <v>8215</v>
      </c>
      <c r="G6" s="14">
        <v>37.136566000000002</v>
      </c>
      <c r="H6" s="14">
        <v>-3.5479289999999999</v>
      </c>
      <c r="I6" s="4" t="s">
        <v>8606</v>
      </c>
      <c r="J6" s="4" t="s">
        <v>5603</v>
      </c>
      <c r="K6" s="4" t="s">
        <v>8223</v>
      </c>
      <c r="L6" s="4"/>
      <c r="M6" s="72">
        <v>18.189</v>
      </c>
      <c r="N6" s="72"/>
      <c r="O6" s="72">
        <v>15.611000000000001</v>
      </c>
      <c r="P6" s="12"/>
      <c r="Q6" s="72">
        <v>38.328000000000003</v>
      </c>
      <c r="R6" s="12"/>
      <c r="S6" s="128">
        <v>0.85824999999999996</v>
      </c>
      <c r="T6" s="7"/>
      <c r="U6" s="73">
        <v>2.1072000000000002</v>
      </c>
      <c r="V6" s="7"/>
      <c r="W6" s="5"/>
      <c r="X6" s="6"/>
      <c r="Y6" s="11"/>
      <c r="Z6" s="10"/>
      <c r="AA6" s="10"/>
      <c r="AB6" s="4"/>
      <c r="AC6" s="4"/>
      <c r="AD6" s="4"/>
      <c r="AE6" s="4"/>
      <c r="AF6" s="4"/>
      <c r="AG6" s="8"/>
      <c r="AH6" s="8"/>
      <c r="AI6" s="8"/>
      <c r="AJ6" s="8" t="s">
        <v>5624</v>
      </c>
      <c r="AK6" s="8"/>
      <c r="AL6" s="141">
        <v>346</v>
      </c>
      <c r="AM6" s="142">
        <v>9.6216000000000008</v>
      </c>
      <c r="AN6" s="142">
        <v>3.9967000000000001</v>
      </c>
      <c r="AO6" s="4" t="s">
        <v>8217</v>
      </c>
      <c r="AP6" s="4" t="s">
        <v>6582</v>
      </c>
      <c r="AQ6" s="4" t="s">
        <v>8293</v>
      </c>
      <c r="AR6" s="4" t="s">
        <v>7868</v>
      </c>
      <c r="AS6" s="4"/>
    </row>
    <row r="7" spans="1:45" ht="14" customHeight="1">
      <c r="A7" s="4" t="s">
        <v>8229</v>
      </c>
      <c r="B7" s="4" t="s">
        <v>8230</v>
      </c>
      <c r="C7" s="4" t="s">
        <v>95</v>
      </c>
      <c r="D7" s="4" t="s">
        <v>3200</v>
      </c>
      <c r="E7" s="4"/>
      <c r="F7" s="4" t="s">
        <v>8231</v>
      </c>
      <c r="G7" s="14">
        <v>37.297229999999999</v>
      </c>
      <c r="H7" s="14">
        <v>-1.8840490000000001</v>
      </c>
      <c r="I7" s="4" t="s">
        <v>8606</v>
      </c>
      <c r="J7" s="4" t="s">
        <v>5603</v>
      </c>
      <c r="K7" s="4" t="s">
        <v>8220</v>
      </c>
      <c r="L7" s="4"/>
      <c r="M7" s="72">
        <v>18.742000000000001</v>
      </c>
      <c r="N7" s="72"/>
      <c r="O7" s="72">
        <v>15.676</v>
      </c>
      <c r="P7" s="12"/>
      <c r="Q7" s="72">
        <v>38.762</v>
      </c>
      <c r="R7" s="12"/>
      <c r="S7" s="128">
        <v>0.83640000000000003</v>
      </c>
      <c r="T7" s="7"/>
      <c r="U7" s="73">
        <v>2.0682</v>
      </c>
      <c r="V7" s="7"/>
      <c r="W7" s="5"/>
      <c r="X7" s="6"/>
      <c r="Y7" s="11"/>
      <c r="Z7" s="10"/>
      <c r="AA7" s="10"/>
      <c r="AB7" s="4"/>
      <c r="AC7" s="4"/>
      <c r="AD7" s="4"/>
      <c r="AE7" s="4"/>
      <c r="AF7" s="4"/>
      <c r="AG7" s="8"/>
      <c r="AH7" s="8"/>
      <c r="AI7" s="8"/>
      <c r="AJ7" s="8" t="s">
        <v>5624</v>
      </c>
      <c r="AK7" s="8"/>
      <c r="AL7" s="141">
        <v>57</v>
      </c>
      <c r="AM7" s="142">
        <v>9.7578999999999994</v>
      </c>
      <c r="AN7" s="142">
        <v>3.8801000000000001</v>
      </c>
      <c r="AO7" s="4" t="s">
        <v>8217</v>
      </c>
      <c r="AP7" s="4" t="s">
        <v>6582</v>
      </c>
      <c r="AQ7" s="4" t="s">
        <v>8293</v>
      </c>
      <c r="AR7" s="4" t="s">
        <v>7868</v>
      </c>
      <c r="AS7" s="4"/>
    </row>
    <row r="8" spans="1:45" ht="14" customHeight="1">
      <c r="A8" s="4" t="s">
        <v>8232</v>
      </c>
      <c r="B8" s="4" t="s">
        <v>8233</v>
      </c>
      <c r="C8" s="4" t="s">
        <v>95</v>
      </c>
      <c r="D8" s="4" t="s">
        <v>3200</v>
      </c>
      <c r="E8" s="4"/>
      <c r="F8" s="4" t="s">
        <v>8234</v>
      </c>
      <c r="G8" s="14">
        <v>37.297229999999999</v>
      </c>
      <c r="H8" s="14">
        <v>-1.8840490000000001</v>
      </c>
      <c r="I8" s="4" t="s">
        <v>8606</v>
      </c>
      <c r="J8" s="4" t="s">
        <v>5603</v>
      </c>
      <c r="K8" s="4" t="s">
        <v>8220</v>
      </c>
      <c r="L8" s="4"/>
      <c r="M8" s="72">
        <v>18.21</v>
      </c>
      <c r="N8" s="72"/>
      <c r="O8" s="72">
        <v>15.614000000000001</v>
      </c>
      <c r="P8" s="12"/>
      <c r="Q8" s="72">
        <v>38.414000000000001</v>
      </c>
      <c r="R8" s="12"/>
      <c r="S8" s="128">
        <v>0.85743999999999998</v>
      </c>
      <c r="T8" s="7"/>
      <c r="U8" s="73">
        <v>2.1095000000000002</v>
      </c>
      <c r="V8" s="7"/>
      <c r="W8" s="5"/>
      <c r="X8" s="6"/>
      <c r="Y8" s="11"/>
      <c r="Z8" s="10"/>
      <c r="AA8" s="10"/>
      <c r="AB8" s="4"/>
      <c r="AC8" s="4"/>
      <c r="AD8" s="4"/>
      <c r="AE8" s="4"/>
      <c r="AF8" s="4"/>
      <c r="AG8" s="8"/>
      <c r="AH8" s="8"/>
      <c r="AI8" s="8"/>
      <c r="AJ8" s="8" t="s">
        <v>5624</v>
      </c>
      <c r="AK8" s="8"/>
      <c r="AL8" s="141">
        <v>336</v>
      </c>
      <c r="AM8" s="142">
        <v>9.6285000000000007</v>
      </c>
      <c r="AN8" s="142">
        <v>4.0301999999999998</v>
      </c>
      <c r="AO8" s="4" t="s">
        <v>8217</v>
      </c>
      <c r="AP8" s="4" t="s">
        <v>6582</v>
      </c>
      <c r="AQ8" s="4" t="s">
        <v>8293</v>
      </c>
      <c r="AR8" s="4" t="s">
        <v>7868</v>
      </c>
      <c r="AS8" s="4"/>
    </row>
    <row r="9" spans="1:45" ht="14" customHeight="1">
      <c r="A9" s="4" t="s">
        <v>8235</v>
      </c>
      <c r="B9" s="4" t="s">
        <v>8236</v>
      </c>
      <c r="C9" s="4" t="s">
        <v>95</v>
      </c>
      <c r="D9" s="4" t="s">
        <v>3200</v>
      </c>
      <c r="E9" s="4"/>
      <c r="F9" s="4" t="s">
        <v>2388</v>
      </c>
      <c r="G9" s="14">
        <v>37.252125999999997</v>
      </c>
      <c r="H9" s="14">
        <v>-1.9171229999999999</v>
      </c>
      <c r="I9" s="4" t="s">
        <v>8606</v>
      </c>
      <c r="J9" s="4" t="s">
        <v>5603</v>
      </c>
      <c r="K9" s="4" t="s">
        <v>8220</v>
      </c>
      <c r="L9" s="4"/>
      <c r="M9" s="72">
        <v>18.227</v>
      </c>
      <c r="N9" s="72"/>
      <c r="O9" s="72">
        <v>15.603</v>
      </c>
      <c r="P9" s="12"/>
      <c r="Q9" s="72">
        <v>38.369999999999997</v>
      </c>
      <c r="R9" s="12"/>
      <c r="S9" s="128">
        <v>0.85604999999999998</v>
      </c>
      <c r="T9" s="7"/>
      <c r="U9" s="73">
        <v>2.1051000000000002</v>
      </c>
      <c r="V9" s="7"/>
      <c r="W9" s="5"/>
      <c r="X9" s="6"/>
      <c r="Y9" s="11"/>
      <c r="Z9" s="10"/>
      <c r="AA9" s="10"/>
      <c r="AB9" s="4"/>
      <c r="AC9" s="4"/>
      <c r="AD9" s="4"/>
      <c r="AE9" s="4"/>
      <c r="AF9" s="4"/>
      <c r="AG9" s="8"/>
      <c r="AH9" s="8"/>
      <c r="AI9" s="8"/>
      <c r="AJ9" s="8" t="s">
        <v>5624</v>
      </c>
      <c r="AK9" s="8"/>
      <c r="AL9" s="141">
        <v>302</v>
      </c>
      <c r="AM9" s="142">
        <v>9.5806000000000004</v>
      </c>
      <c r="AN9" s="142">
        <v>3.9904000000000002</v>
      </c>
      <c r="AO9" s="4" t="s">
        <v>8217</v>
      </c>
      <c r="AP9" s="4" t="s">
        <v>6582</v>
      </c>
      <c r="AQ9" s="4" t="s">
        <v>8293</v>
      </c>
      <c r="AR9" s="4" t="s">
        <v>7868</v>
      </c>
      <c r="AS9" s="4"/>
    </row>
  </sheetData>
  <conditionalFormatting sqref="AQ2:AQ9">
    <cfRule type="containsText" dxfId="60"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8110</v>
      </c>
      <c r="B2" s="4" t="s">
        <v>8111</v>
      </c>
      <c r="C2" s="4" t="s">
        <v>95</v>
      </c>
      <c r="D2" s="4" t="s">
        <v>364</v>
      </c>
      <c r="E2" s="4"/>
      <c r="F2" s="4" t="s">
        <v>8112</v>
      </c>
      <c r="G2" s="14">
        <v>41.246732999999999</v>
      </c>
      <c r="H2" s="14">
        <v>0.91375399999999996</v>
      </c>
      <c r="I2" s="4" t="s">
        <v>100</v>
      </c>
      <c r="J2" s="4" t="s">
        <v>6665</v>
      </c>
      <c r="K2" s="4"/>
      <c r="L2" s="4"/>
      <c r="M2" s="71">
        <v>18.4816</v>
      </c>
      <c r="N2" s="71"/>
      <c r="O2" s="71">
        <v>15.689399999999999</v>
      </c>
      <c r="P2" s="71"/>
      <c r="Q2" s="71">
        <v>38.755899999999997</v>
      </c>
      <c r="R2" s="71"/>
      <c r="S2" s="7">
        <v>0.84892000000000001</v>
      </c>
      <c r="T2" s="7"/>
      <c r="U2" s="7">
        <v>2.09701</v>
      </c>
      <c r="V2" s="7"/>
      <c r="W2" s="5"/>
      <c r="X2" s="6"/>
      <c r="Y2" s="11"/>
      <c r="Z2" s="10"/>
      <c r="AA2" s="10"/>
      <c r="AB2" s="4" t="s">
        <v>6746</v>
      </c>
      <c r="AC2" s="4"/>
      <c r="AD2" s="4"/>
      <c r="AE2" s="4"/>
      <c r="AF2" s="4"/>
      <c r="AG2" s="8"/>
      <c r="AH2" s="8"/>
      <c r="AI2" s="8"/>
      <c r="AJ2" s="8"/>
      <c r="AK2" s="8"/>
      <c r="AL2" s="141">
        <v>276</v>
      </c>
      <c r="AM2" s="142">
        <v>9.8640000000000008</v>
      </c>
      <c r="AN2" s="142">
        <v>4.0529000000000002</v>
      </c>
      <c r="AO2" s="4" t="s">
        <v>8113</v>
      </c>
      <c r="AP2" s="4" t="s">
        <v>6583</v>
      </c>
      <c r="AQ2" s="4" t="s">
        <v>8293</v>
      </c>
      <c r="AR2" s="4" t="s">
        <v>7868</v>
      </c>
      <c r="AS2" s="4"/>
    </row>
    <row r="3" spans="1:45">
      <c r="A3" s="121" t="s">
        <v>8114</v>
      </c>
      <c r="B3" s="4" t="s">
        <v>8115</v>
      </c>
      <c r="C3" s="4" t="s">
        <v>95</v>
      </c>
      <c r="D3" s="4" t="s">
        <v>364</v>
      </c>
      <c r="E3" s="4"/>
      <c r="F3" s="4" t="s">
        <v>8112</v>
      </c>
      <c r="G3" s="14">
        <v>41.246732999999999</v>
      </c>
      <c r="H3" s="14">
        <v>0.91375399999999996</v>
      </c>
      <c r="I3" s="4" t="s">
        <v>100</v>
      </c>
      <c r="J3" s="4" t="s">
        <v>6665</v>
      </c>
      <c r="K3" s="4"/>
      <c r="L3" s="4"/>
      <c r="M3" s="71">
        <v>18.477399999999999</v>
      </c>
      <c r="N3" s="71"/>
      <c r="O3" s="71">
        <v>15.6867</v>
      </c>
      <c r="P3" s="71"/>
      <c r="Q3" s="71">
        <v>38.744300000000003</v>
      </c>
      <c r="R3" s="71"/>
      <c r="S3" s="7">
        <v>0.84897</v>
      </c>
      <c r="T3" s="7"/>
      <c r="U3" s="7">
        <v>2.0968499999999999</v>
      </c>
      <c r="V3" s="7"/>
      <c r="W3" s="5"/>
      <c r="X3" s="6"/>
      <c r="Y3" s="11"/>
      <c r="Z3" s="10"/>
      <c r="AA3" s="10"/>
      <c r="AB3" s="4" t="s">
        <v>6746</v>
      </c>
      <c r="AC3" s="4"/>
      <c r="AD3" s="4"/>
      <c r="AE3" s="4"/>
      <c r="AF3" s="4"/>
      <c r="AG3" s="8"/>
      <c r="AH3" s="8"/>
      <c r="AI3" s="8"/>
      <c r="AJ3" s="8"/>
      <c r="AK3" s="8"/>
      <c r="AL3" s="141">
        <v>274</v>
      </c>
      <c r="AM3" s="142">
        <v>9.8543000000000003</v>
      </c>
      <c r="AN3" s="142">
        <v>4.0487000000000002</v>
      </c>
      <c r="AO3" s="4" t="s">
        <v>8113</v>
      </c>
      <c r="AP3" s="4" t="s">
        <v>6583</v>
      </c>
      <c r="AQ3" s="4" t="s">
        <v>8293</v>
      </c>
      <c r="AR3" s="4" t="s">
        <v>7868</v>
      </c>
      <c r="AS3" s="4"/>
    </row>
  </sheetData>
  <conditionalFormatting sqref="AQ2:AQ3">
    <cfRule type="containsText" dxfId="59"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
  <sheetViews>
    <sheetView zoomScale="70" zoomScaleNormal="70" zoomScalePageLayoutView="70" workbookViewId="0">
      <selection sqref="A1:XFD1"/>
    </sheetView>
  </sheetViews>
  <sheetFormatPr baseColWidth="10" defaultColWidth="12.6640625" defaultRowHeight="15" x14ac:dyDescent="0"/>
  <cols>
    <col min="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4725</v>
      </c>
      <c r="B2" s="4"/>
      <c r="C2" s="4" t="s">
        <v>95</v>
      </c>
      <c r="D2" s="4" t="s">
        <v>128</v>
      </c>
      <c r="E2" s="4" t="s">
        <v>1333</v>
      </c>
      <c r="F2" s="4" t="s">
        <v>1354</v>
      </c>
      <c r="G2" s="14">
        <v>37.594819999999999</v>
      </c>
      <c r="H2" s="14">
        <v>-3.005188</v>
      </c>
      <c r="I2" s="4" t="s">
        <v>8606</v>
      </c>
      <c r="J2" s="4" t="s">
        <v>6693</v>
      </c>
      <c r="K2" s="4" t="s">
        <v>6701</v>
      </c>
      <c r="L2" s="4"/>
      <c r="M2" s="71">
        <v>18.630400000000002</v>
      </c>
      <c r="N2" s="71"/>
      <c r="O2" s="72">
        <v>15.68</v>
      </c>
      <c r="P2" s="72"/>
      <c r="Q2" s="72">
        <v>38.881999999999998</v>
      </c>
      <c r="R2" s="72"/>
      <c r="S2" s="7">
        <v>0.84164000000000005</v>
      </c>
      <c r="T2" s="7"/>
      <c r="U2" s="7">
        <v>2.08704</v>
      </c>
      <c r="V2" s="7"/>
      <c r="W2" s="5"/>
      <c r="X2" s="6"/>
      <c r="Y2" s="11"/>
      <c r="Z2" s="10"/>
      <c r="AA2" s="10"/>
      <c r="AB2" s="4"/>
      <c r="AC2" s="4"/>
      <c r="AD2" s="4"/>
      <c r="AE2" s="4"/>
      <c r="AF2" s="4"/>
      <c r="AG2" s="8"/>
      <c r="AH2" s="8"/>
      <c r="AI2" s="8"/>
      <c r="AJ2" s="8" t="s">
        <v>5624</v>
      </c>
      <c r="AK2" s="8"/>
      <c r="AL2" s="141">
        <v>148</v>
      </c>
      <c r="AM2" s="142">
        <v>9.7949999999999999</v>
      </c>
      <c r="AN2" s="142">
        <v>4.0148999999999999</v>
      </c>
      <c r="AO2" s="4" t="s">
        <v>62</v>
      </c>
      <c r="AP2" s="4" t="s">
        <v>6584</v>
      </c>
      <c r="AQ2" s="4" t="s">
        <v>8293</v>
      </c>
      <c r="AR2" s="4" t="s">
        <v>7868</v>
      </c>
      <c r="AS2" s="4"/>
    </row>
    <row r="3" spans="1:45" customFormat="1">
      <c r="A3" s="4" t="s">
        <v>4726</v>
      </c>
      <c r="B3" s="4"/>
      <c r="C3" s="4" t="s">
        <v>95</v>
      </c>
      <c r="D3" s="4" t="s">
        <v>128</v>
      </c>
      <c r="E3" s="4" t="s">
        <v>1356</v>
      </c>
      <c r="F3" s="4" t="s">
        <v>1357</v>
      </c>
      <c r="G3" s="14">
        <v>37.588355</v>
      </c>
      <c r="H3" s="14">
        <v>-3.2436720000000001</v>
      </c>
      <c r="I3" s="4" t="s">
        <v>8606</v>
      </c>
      <c r="J3" s="4" t="s">
        <v>6693</v>
      </c>
      <c r="K3" s="4" t="s">
        <v>6701</v>
      </c>
      <c r="L3" s="4"/>
      <c r="M3" s="71">
        <v>18.296900000000001</v>
      </c>
      <c r="N3" s="71"/>
      <c r="O3" s="72">
        <v>15.653</v>
      </c>
      <c r="P3" s="72"/>
      <c r="Q3" s="72">
        <v>38.454000000000001</v>
      </c>
      <c r="R3" s="72"/>
      <c r="S3" s="7">
        <v>0.85550999999999999</v>
      </c>
      <c r="T3" s="7"/>
      <c r="U3" s="7">
        <v>2.1016599999999999</v>
      </c>
      <c r="V3" s="7"/>
      <c r="W3" s="5"/>
      <c r="X3" s="6"/>
      <c r="Y3" s="11"/>
      <c r="Z3" s="10"/>
      <c r="AA3" s="10"/>
      <c r="AB3" s="4"/>
      <c r="AC3" s="4"/>
      <c r="AD3" s="4"/>
      <c r="AE3" s="4"/>
      <c r="AF3" s="4"/>
      <c r="AG3" s="8"/>
      <c r="AH3" s="8"/>
      <c r="AI3" s="8"/>
      <c r="AJ3" s="8" t="s">
        <v>5624</v>
      </c>
      <c r="AK3" s="8"/>
      <c r="AL3" s="141">
        <v>344</v>
      </c>
      <c r="AM3" s="142">
        <v>9.7629999999999999</v>
      </c>
      <c r="AN3" s="142">
        <v>4.0054999999999996</v>
      </c>
      <c r="AO3" s="4" t="s">
        <v>62</v>
      </c>
      <c r="AP3" s="4" t="s">
        <v>6584</v>
      </c>
      <c r="AQ3" s="4" t="s">
        <v>8293</v>
      </c>
      <c r="AR3" s="4" t="s">
        <v>7868</v>
      </c>
      <c r="AS3" s="4"/>
    </row>
    <row r="4" spans="1:45" customFormat="1">
      <c r="A4" s="4" t="s">
        <v>4727</v>
      </c>
      <c r="B4" s="4"/>
      <c r="C4" s="4" t="s">
        <v>95</v>
      </c>
      <c r="D4" s="4" t="s">
        <v>128</v>
      </c>
      <c r="E4" s="4" t="s">
        <v>1295</v>
      </c>
      <c r="F4" s="4" t="s">
        <v>1358</v>
      </c>
      <c r="G4" s="14">
        <v>37.136712000000003</v>
      </c>
      <c r="H4" s="14">
        <v>-3.5488740000000001</v>
      </c>
      <c r="I4" s="4" t="s">
        <v>8606</v>
      </c>
      <c r="J4" s="4" t="s">
        <v>6693</v>
      </c>
      <c r="K4" s="4" t="s">
        <v>6701</v>
      </c>
      <c r="L4" s="4"/>
      <c r="M4" s="71">
        <v>18.218299999999999</v>
      </c>
      <c r="N4" s="71"/>
      <c r="O4" s="72">
        <v>15.627000000000001</v>
      </c>
      <c r="P4" s="72"/>
      <c r="Q4" s="72">
        <v>38.261000000000003</v>
      </c>
      <c r="R4" s="72"/>
      <c r="S4" s="7">
        <v>0.85779000000000005</v>
      </c>
      <c r="T4" s="7"/>
      <c r="U4" s="7">
        <v>2.1001300000000001</v>
      </c>
      <c r="V4" s="7"/>
      <c r="W4" s="5"/>
      <c r="X4" s="6"/>
      <c r="Y4" s="11"/>
      <c r="Z4" s="10"/>
      <c r="AA4" s="10"/>
      <c r="AB4" s="4"/>
      <c r="AC4" s="4"/>
      <c r="AD4" s="4"/>
      <c r="AE4" s="4"/>
      <c r="AF4" s="4"/>
      <c r="AG4" s="8"/>
      <c r="AH4" s="8"/>
      <c r="AI4" s="8"/>
      <c r="AJ4" s="8" t="s">
        <v>5624</v>
      </c>
      <c r="AK4" s="8"/>
      <c r="AL4" s="141">
        <v>354</v>
      </c>
      <c r="AM4" s="142">
        <v>9.6783999999999999</v>
      </c>
      <c r="AN4" s="142">
        <v>3.9455</v>
      </c>
      <c r="AO4" s="4" t="s">
        <v>62</v>
      </c>
      <c r="AP4" s="4" t="s">
        <v>6584</v>
      </c>
      <c r="AQ4" s="4" t="s">
        <v>8293</v>
      </c>
      <c r="AR4" s="4" t="s">
        <v>7868</v>
      </c>
      <c r="AS4" s="4"/>
    </row>
  </sheetData>
  <sheetProtection selectLockedCells="1" selectUnlockedCells="1"/>
  <conditionalFormatting sqref="AQ2:AQ4">
    <cfRule type="containsText" dxfId="58"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9"/>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8079</v>
      </c>
      <c r="B2" s="4">
        <v>1</v>
      </c>
      <c r="C2" s="4" t="s">
        <v>95</v>
      </c>
      <c r="D2" s="4" t="s">
        <v>155</v>
      </c>
      <c r="E2" s="4" t="s">
        <v>8080</v>
      </c>
      <c r="F2" s="4"/>
      <c r="G2" s="14">
        <v>42.782777000000003</v>
      </c>
      <c r="H2" s="14">
        <v>-7.8967419999999997</v>
      </c>
      <c r="I2" s="4" t="s">
        <v>8606</v>
      </c>
      <c r="J2" s="4" t="s">
        <v>5603</v>
      </c>
      <c r="K2" s="4" t="s">
        <v>8081</v>
      </c>
      <c r="L2" s="4"/>
      <c r="M2" s="72">
        <v>18.196000000000002</v>
      </c>
      <c r="N2" s="72"/>
      <c r="O2" s="72">
        <v>15.621</v>
      </c>
      <c r="P2" s="72"/>
      <c r="Q2" s="72">
        <v>38.247</v>
      </c>
      <c r="R2" s="72"/>
      <c r="S2" s="73">
        <v>0.85850000000000004</v>
      </c>
      <c r="T2" s="73"/>
      <c r="U2" s="73">
        <v>2.1013999999999999</v>
      </c>
      <c r="V2" s="73"/>
      <c r="W2" s="5"/>
      <c r="X2" s="6"/>
      <c r="Y2" s="11"/>
      <c r="Z2" s="10"/>
      <c r="AA2" s="10"/>
      <c r="AB2" s="4"/>
      <c r="AC2" s="4"/>
      <c r="AD2" s="4"/>
      <c r="AE2" s="4"/>
      <c r="AF2" s="4"/>
      <c r="AG2" s="8"/>
      <c r="AH2" s="8"/>
      <c r="AI2" s="8"/>
      <c r="AJ2" s="8" t="s">
        <v>5624</v>
      </c>
      <c r="AK2" s="8"/>
      <c r="AL2" s="141">
        <v>359</v>
      </c>
      <c r="AM2" s="142">
        <v>9.6599000000000004</v>
      </c>
      <c r="AN2" s="142">
        <v>3.9510000000000001</v>
      </c>
      <c r="AO2" s="4" t="s">
        <v>8082</v>
      </c>
      <c r="AP2" s="4" t="s">
        <v>6585</v>
      </c>
      <c r="AQ2" s="4" t="s">
        <v>8314</v>
      </c>
      <c r="AR2" s="4" t="s">
        <v>7868</v>
      </c>
      <c r="AS2" s="4"/>
    </row>
    <row r="3" spans="1:45">
      <c r="A3" s="121" t="s">
        <v>8083</v>
      </c>
      <c r="B3" s="4">
        <v>2</v>
      </c>
      <c r="C3" s="4" t="s">
        <v>95</v>
      </c>
      <c r="D3" s="4" t="s">
        <v>155</v>
      </c>
      <c r="E3" s="4" t="s">
        <v>8080</v>
      </c>
      <c r="F3" s="4"/>
      <c r="G3" s="14">
        <v>42.782777000000003</v>
      </c>
      <c r="H3" s="14">
        <v>-7.8967419999999997</v>
      </c>
      <c r="I3" s="4" t="s">
        <v>8606</v>
      </c>
      <c r="J3" s="4" t="s">
        <v>5603</v>
      </c>
      <c r="K3" s="4" t="s">
        <v>8081</v>
      </c>
      <c r="L3" s="4"/>
      <c r="M3" s="72">
        <v>18.196000000000002</v>
      </c>
      <c r="N3" s="72"/>
      <c r="O3" s="72">
        <v>15.622999999999999</v>
      </c>
      <c r="P3" s="72"/>
      <c r="Q3" s="72">
        <v>38.256999999999998</v>
      </c>
      <c r="R3" s="72"/>
      <c r="S3" s="73">
        <v>0.85860000000000003</v>
      </c>
      <c r="T3" s="73"/>
      <c r="U3" s="73">
        <v>2.1019999999999999</v>
      </c>
      <c r="V3" s="73"/>
      <c r="W3" s="5"/>
      <c r="X3" s="6"/>
      <c r="Y3" s="11"/>
      <c r="Z3" s="10"/>
      <c r="AA3" s="10"/>
      <c r="AB3" s="4"/>
      <c r="AC3" s="4"/>
      <c r="AD3" s="4"/>
      <c r="AE3" s="4"/>
      <c r="AF3" s="4"/>
      <c r="AG3" s="8"/>
      <c r="AH3" s="8"/>
      <c r="AI3" s="8"/>
      <c r="AJ3" s="8" t="s">
        <v>5624</v>
      </c>
      <c r="AK3" s="8"/>
      <c r="AL3" s="141">
        <v>363</v>
      </c>
      <c r="AM3" s="142">
        <v>9.6678999999999995</v>
      </c>
      <c r="AN3" s="142">
        <v>3.9571999999999998</v>
      </c>
      <c r="AO3" s="4" t="s">
        <v>8082</v>
      </c>
      <c r="AP3" s="4" t="s">
        <v>6585</v>
      </c>
      <c r="AQ3" s="4" t="s">
        <v>8314</v>
      </c>
      <c r="AR3" s="4" t="s">
        <v>7868</v>
      </c>
      <c r="AS3" s="4"/>
    </row>
    <row r="4" spans="1:45">
      <c r="A4" s="121" t="s">
        <v>8084</v>
      </c>
      <c r="B4" s="4">
        <v>3</v>
      </c>
      <c r="C4" s="4" t="s">
        <v>95</v>
      </c>
      <c r="D4" s="4" t="s">
        <v>155</v>
      </c>
      <c r="E4" s="4" t="s">
        <v>8080</v>
      </c>
      <c r="F4" s="4"/>
      <c r="G4" s="14">
        <v>42.782777000000003</v>
      </c>
      <c r="H4" s="14">
        <v>-7.8967419999999997</v>
      </c>
      <c r="I4" s="4" t="s">
        <v>8606</v>
      </c>
      <c r="J4" s="4" t="s">
        <v>5603</v>
      </c>
      <c r="K4" s="4" t="s">
        <v>8081</v>
      </c>
      <c r="L4" s="4"/>
      <c r="M4" s="72">
        <v>18.196000000000002</v>
      </c>
      <c r="N4" s="72"/>
      <c r="O4" s="72">
        <v>15.629</v>
      </c>
      <c r="P4" s="72"/>
      <c r="Q4" s="72">
        <v>38.270000000000003</v>
      </c>
      <c r="R4" s="72"/>
      <c r="S4" s="73">
        <v>0.8589</v>
      </c>
      <c r="T4" s="73"/>
      <c r="U4" s="73">
        <v>2.1027</v>
      </c>
      <c r="V4" s="73"/>
      <c r="W4" s="5"/>
      <c r="X4" s="6"/>
      <c r="Y4" s="11"/>
      <c r="Z4" s="10"/>
      <c r="AA4" s="10"/>
      <c r="AB4" s="4"/>
      <c r="AC4" s="4"/>
      <c r="AD4" s="4"/>
      <c r="AE4" s="4"/>
      <c r="AF4" s="4"/>
      <c r="AG4" s="8"/>
      <c r="AH4" s="8"/>
      <c r="AI4" s="8"/>
      <c r="AJ4" s="8" t="s">
        <v>5624</v>
      </c>
      <c r="AK4" s="8"/>
      <c r="AL4" s="141">
        <v>374</v>
      </c>
      <c r="AM4" s="142">
        <v>9.6920000000000002</v>
      </c>
      <c r="AN4" s="142">
        <v>3.9664000000000001</v>
      </c>
      <c r="AO4" s="4" t="s">
        <v>8082</v>
      </c>
      <c r="AP4" s="4" t="s">
        <v>6585</v>
      </c>
      <c r="AQ4" s="4" t="s">
        <v>8314</v>
      </c>
      <c r="AR4" s="4" t="s">
        <v>7868</v>
      </c>
      <c r="AS4" s="4"/>
    </row>
    <row r="5" spans="1:45">
      <c r="A5" s="121" t="s">
        <v>8085</v>
      </c>
      <c r="B5" s="4">
        <v>4</v>
      </c>
      <c r="C5" s="4" t="s">
        <v>95</v>
      </c>
      <c r="D5" s="4" t="s">
        <v>155</v>
      </c>
      <c r="E5" s="4" t="s">
        <v>8080</v>
      </c>
      <c r="F5" s="4"/>
      <c r="G5" s="14">
        <v>42.782777000000003</v>
      </c>
      <c r="H5" s="14">
        <v>-7.8967419999999997</v>
      </c>
      <c r="I5" s="4" t="s">
        <v>8606</v>
      </c>
      <c r="J5" s="4" t="s">
        <v>5603</v>
      </c>
      <c r="K5" s="4" t="s">
        <v>8081</v>
      </c>
      <c r="L5" s="4"/>
      <c r="M5" s="72">
        <v>18.277999999999999</v>
      </c>
      <c r="N5" s="72"/>
      <c r="O5" s="72">
        <v>15.622999999999999</v>
      </c>
      <c r="P5" s="72"/>
      <c r="Q5" s="72">
        <v>38.378</v>
      </c>
      <c r="R5" s="72"/>
      <c r="S5" s="73">
        <v>0.85470000000000002</v>
      </c>
      <c r="T5" s="73"/>
      <c r="U5" s="73">
        <v>2.0992000000000002</v>
      </c>
      <c r="V5" s="73"/>
      <c r="W5" s="5"/>
      <c r="X5" s="6"/>
      <c r="Y5" s="11"/>
      <c r="Z5" s="10"/>
      <c r="AA5" s="10"/>
      <c r="AB5" s="4"/>
      <c r="AC5" s="4"/>
      <c r="AD5" s="4"/>
      <c r="AE5" s="4"/>
      <c r="AF5" s="4"/>
      <c r="AG5" s="8"/>
      <c r="AH5" s="8"/>
      <c r="AI5" s="8"/>
      <c r="AJ5" s="8" t="s">
        <v>5624</v>
      </c>
      <c r="AK5" s="8"/>
      <c r="AL5" s="141">
        <v>302</v>
      </c>
      <c r="AM5" s="142">
        <v>9.6479999999999997</v>
      </c>
      <c r="AN5" s="142">
        <v>3.9668000000000001</v>
      </c>
      <c r="AO5" s="4" t="s">
        <v>8082</v>
      </c>
      <c r="AP5" s="4" t="s">
        <v>6585</v>
      </c>
      <c r="AQ5" s="4" t="s">
        <v>8314</v>
      </c>
      <c r="AR5" s="4" t="s">
        <v>7868</v>
      </c>
      <c r="AS5" s="4"/>
    </row>
    <row r="6" spans="1:45">
      <c r="A6" s="121" t="s">
        <v>8086</v>
      </c>
      <c r="B6" s="4">
        <v>5</v>
      </c>
      <c r="C6" s="4" t="s">
        <v>95</v>
      </c>
      <c r="D6" s="4" t="s">
        <v>155</v>
      </c>
      <c r="E6" s="4" t="s">
        <v>8080</v>
      </c>
      <c r="F6" s="4"/>
      <c r="G6" s="14">
        <v>42.782777000000003</v>
      </c>
      <c r="H6" s="14">
        <v>-7.8967419999999997</v>
      </c>
      <c r="I6" s="4" t="s">
        <v>8606</v>
      </c>
      <c r="J6" s="4" t="s">
        <v>5603</v>
      </c>
      <c r="K6" s="4" t="s">
        <v>8081</v>
      </c>
      <c r="L6" s="4"/>
      <c r="M6" s="72">
        <v>18.181000000000001</v>
      </c>
      <c r="N6" s="72"/>
      <c r="O6" s="72">
        <v>15.624000000000001</v>
      </c>
      <c r="P6" s="72"/>
      <c r="Q6" s="72">
        <v>38.249000000000002</v>
      </c>
      <c r="R6" s="72"/>
      <c r="S6" s="73">
        <v>0.85929999999999995</v>
      </c>
      <c r="T6" s="73"/>
      <c r="U6" s="73">
        <v>2.1032999999999999</v>
      </c>
      <c r="V6" s="73"/>
      <c r="W6" s="5"/>
      <c r="X6" s="6"/>
      <c r="Y6" s="11"/>
      <c r="Z6" s="10"/>
      <c r="AA6" s="10"/>
      <c r="AB6" s="4"/>
      <c r="AC6" s="4"/>
      <c r="AD6" s="4"/>
      <c r="AE6" s="4"/>
      <c r="AF6" s="4"/>
      <c r="AG6" s="8"/>
      <c r="AH6" s="8"/>
      <c r="AI6" s="8"/>
      <c r="AJ6" s="8" t="s">
        <v>5624</v>
      </c>
      <c r="AK6" s="8"/>
      <c r="AL6" s="141">
        <v>376</v>
      </c>
      <c r="AM6" s="142">
        <v>9.6757000000000009</v>
      </c>
      <c r="AN6" s="142">
        <v>3.9634</v>
      </c>
      <c r="AO6" s="4" t="s">
        <v>8082</v>
      </c>
      <c r="AP6" s="4" t="s">
        <v>6585</v>
      </c>
      <c r="AQ6" s="4" t="s">
        <v>8314</v>
      </c>
      <c r="AR6" s="4" t="s">
        <v>7868</v>
      </c>
      <c r="AS6" s="4"/>
    </row>
    <row r="7" spans="1:45">
      <c r="A7" s="121" t="s">
        <v>8087</v>
      </c>
      <c r="B7" s="4">
        <v>6</v>
      </c>
      <c r="C7" s="4" t="s">
        <v>95</v>
      </c>
      <c r="D7" s="4" t="s">
        <v>155</v>
      </c>
      <c r="E7" s="4" t="s">
        <v>8080</v>
      </c>
      <c r="F7" s="4"/>
      <c r="G7" s="14">
        <v>42.782777000000003</v>
      </c>
      <c r="H7" s="14">
        <v>-7.8967419999999997</v>
      </c>
      <c r="I7" s="4" t="s">
        <v>8606</v>
      </c>
      <c r="J7" s="4" t="s">
        <v>5603</v>
      </c>
      <c r="K7" s="4" t="s">
        <v>8081</v>
      </c>
      <c r="L7" s="4"/>
      <c r="M7" s="72">
        <v>18.2</v>
      </c>
      <c r="N7" s="72"/>
      <c r="O7" s="72">
        <v>15.631</v>
      </c>
      <c r="P7" s="72"/>
      <c r="Q7" s="72">
        <v>38.286999999999999</v>
      </c>
      <c r="R7" s="72"/>
      <c r="S7" s="73">
        <v>0.85880000000000001</v>
      </c>
      <c r="T7" s="73"/>
      <c r="U7" s="73">
        <v>2.1032000000000002</v>
      </c>
      <c r="V7" s="73"/>
      <c r="W7" s="5"/>
      <c r="X7" s="6"/>
      <c r="Y7" s="11"/>
      <c r="Z7" s="10"/>
      <c r="AA7" s="10"/>
      <c r="AB7" s="4"/>
      <c r="AC7" s="4"/>
      <c r="AD7" s="4"/>
      <c r="AE7" s="4"/>
      <c r="AF7" s="4"/>
      <c r="AG7" s="8"/>
      <c r="AH7" s="8"/>
      <c r="AI7" s="8"/>
      <c r="AJ7" s="8" t="s">
        <v>5624</v>
      </c>
      <c r="AK7" s="8"/>
      <c r="AL7" s="141">
        <v>375</v>
      </c>
      <c r="AM7" s="142">
        <v>9.6989999999999998</v>
      </c>
      <c r="AN7" s="142">
        <v>3.9735999999999998</v>
      </c>
      <c r="AO7" s="4" t="s">
        <v>8082</v>
      </c>
      <c r="AP7" s="4" t="s">
        <v>6585</v>
      </c>
      <c r="AQ7" s="4" t="s">
        <v>8314</v>
      </c>
      <c r="AR7" s="4" t="s">
        <v>7868</v>
      </c>
      <c r="AS7" s="4"/>
    </row>
    <row r="8" spans="1:45">
      <c r="A8" s="121" t="s">
        <v>8088</v>
      </c>
      <c r="B8" s="4">
        <v>7</v>
      </c>
      <c r="C8" s="4" t="s">
        <v>95</v>
      </c>
      <c r="D8" s="4" t="s">
        <v>155</v>
      </c>
      <c r="E8" s="4" t="s">
        <v>8080</v>
      </c>
      <c r="F8" s="4"/>
      <c r="G8" s="14">
        <v>42.782777000000003</v>
      </c>
      <c r="H8" s="14">
        <v>-7.8967419999999997</v>
      </c>
      <c r="I8" s="4" t="s">
        <v>8606</v>
      </c>
      <c r="J8" s="4" t="s">
        <v>5603</v>
      </c>
      <c r="K8" s="4" t="s">
        <v>8081</v>
      </c>
      <c r="L8" s="4"/>
      <c r="M8" s="72">
        <v>18.183</v>
      </c>
      <c r="N8" s="72"/>
      <c r="O8" s="72">
        <v>15.628</v>
      </c>
      <c r="P8" s="72"/>
      <c r="Q8" s="72">
        <v>38.264000000000003</v>
      </c>
      <c r="R8" s="72"/>
      <c r="S8" s="73">
        <v>0.85950000000000004</v>
      </c>
      <c r="T8" s="73"/>
      <c r="U8" s="73">
        <v>2.1038000000000001</v>
      </c>
      <c r="V8" s="73"/>
      <c r="W8" s="5"/>
      <c r="X8" s="6"/>
      <c r="Y8" s="11"/>
      <c r="Z8" s="10"/>
      <c r="AA8" s="10"/>
      <c r="AB8" s="4"/>
      <c r="AC8" s="4"/>
      <c r="AD8" s="4"/>
      <c r="AE8" s="4"/>
      <c r="AF8" s="4"/>
      <c r="AG8" s="8"/>
      <c r="AH8" s="8"/>
      <c r="AI8" s="8"/>
      <c r="AJ8" s="8" t="s">
        <v>5624</v>
      </c>
      <c r="AK8" s="8"/>
      <c r="AL8" s="141">
        <v>382</v>
      </c>
      <c r="AM8" s="142">
        <v>9.6912000000000003</v>
      </c>
      <c r="AN8" s="142">
        <v>3.9716999999999998</v>
      </c>
      <c r="AO8" s="4" t="s">
        <v>8082</v>
      </c>
      <c r="AP8" s="4" t="s">
        <v>6585</v>
      </c>
      <c r="AQ8" s="4" t="s">
        <v>8314</v>
      </c>
      <c r="AR8" s="4" t="s">
        <v>7868</v>
      </c>
      <c r="AS8" s="4"/>
    </row>
    <row r="9" spans="1:45">
      <c r="A9" s="121" t="s">
        <v>8089</v>
      </c>
      <c r="B9" s="4">
        <v>8</v>
      </c>
      <c r="C9" s="4" t="s">
        <v>95</v>
      </c>
      <c r="D9" s="4" t="s">
        <v>155</v>
      </c>
      <c r="E9" s="4" t="s">
        <v>8080</v>
      </c>
      <c r="F9" s="4"/>
      <c r="G9" s="14">
        <v>42.782777000000003</v>
      </c>
      <c r="H9" s="14">
        <v>-7.8967419999999997</v>
      </c>
      <c r="I9" s="4" t="s">
        <v>8606</v>
      </c>
      <c r="J9" s="4" t="s">
        <v>5603</v>
      </c>
      <c r="K9" s="4" t="s">
        <v>8081</v>
      </c>
      <c r="L9" s="4"/>
      <c r="M9" s="72">
        <v>18.190000000000001</v>
      </c>
      <c r="N9" s="72"/>
      <c r="O9" s="72">
        <v>15.629</v>
      </c>
      <c r="P9" s="72"/>
      <c r="Q9" s="72">
        <v>38.268000000000001</v>
      </c>
      <c r="R9" s="72"/>
      <c r="S9" s="73">
        <v>0.85919999999999996</v>
      </c>
      <c r="T9" s="73"/>
      <c r="U9" s="73">
        <v>2.1034000000000002</v>
      </c>
      <c r="V9" s="73"/>
      <c r="W9" s="5"/>
      <c r="X9" s="6"/>
      <c r="Y9" s="11"/>
      <c r="Z9" s="10"/>
      <c r="AA9" s="10"/>
      <c r="AB9" s="4"/>
      <c r="AC9" s="4"/>
      <c r="AD9" s="4"/>
      <c r="AE9" s="4"/>
      <c r="AF9" s="4"/>
      <c r="AG9" s="8"/>
      <c r="AH9" s="8"/>
      <c r="AI9" s="8"/>
      <c r="AJ9" s="8" t="s">
        <v>5624</v>
      </c>
      <c r="AK9" s="8"/>
      <c r="AL9" s="141">
        <v>379</v>
      </c>
      <c r="AM9" s="142">
        <v>9.6935000000000002</v>
      </c>
      <c r="AN9" s="142">
        <v>3.9693999999999998</v>
      </c>
      <c r="AO9" s="4" t="s">
        <v>8082</v>
      </c>
      <c r="AP9" s="4" t="s">
        <v>6585</v>
      </c>
      <c r="AQ9" s="4" t="s">
        <v>8314</v>
      </c>
      <c r="AR9" s="4" t="s">
        <v>7868</v>
      </c>
      <c r="AS9" s="4"/>
    </row>
    <row r="10" spans="1:45">
      <c r="A10" s="121" t="s">
        <v>8090</v>
      </c>
      <c r="B10" s="4">
        <v>9</v>
      </c>
      <c r="C10" s="4" t="s">
        <v>95</v>
      </c>
      <c r="D10" s="4" t="s">
        <v>155</v>
      </c>
      <c r="E10" s="4" t="s">
        <v>8080</v>
      </c>
      <c r="F10" s="4"/>
      <c r="G10" s="14">
        <v>42.782777000000003</v>
      </c>
      <c r="H10" s="14">
        <v>-7.8967419999999997</v>
      </c>
      <c r="I10" s="4" t="s">
        <v>8606</v>
      </c>
      <c r="J10" s="4" t="s">
        <v>5603</v>
      </c>
      <c r="K10" s="4" t="s">
        <v>8081</v>
      </c>
      <c r="L10" s="4"/>
      <c r="M10" s="72">
        <v>18.187000000000001</v>
      </c>
      <c r="N10" s="72"/>
      <c r="O10" s="72">
        <v>15.625999999999999</v>
      </c>
      <c r="P10" s="72"/>
      <c r="Q10" s="72">
        <v>38.262999999999998</v>
      </c>
      <c r="R10" s="72"/>
      <c r="S10" s="73">
        <v>0.85919999999999996</v>
      </c>
      <c r="T10" s="73"/>
      <c r="U10" s="73">
        <v>2.1034000000000002</v>
      </c>
      <c r="V10" s="73"/>
      <c r="W10" s="5"/>
      <c r="X10" s="6"/>
      <c r="Y10" s="11"/>
      <c r="Z10" s="10"/>
      <c r="AA10" s="10"/>
      <c r="AB10" s="4"/>
      <c r="AC10" s="4"/>
      <c r="AD10" s="4"/>
      <c r="AE10" s="4"/>
      <c r="AF10" s="4"/>
      <c r="AG10" s="8"/>
      <c r="AH10" s="8"/>
      <c r="AI10" s="8"/>
      <c r="AJ10" s="8" t="s">
        <v>5624</v>
      </c>
      <c r="AK10" s="8"/>
      <c r="AL10" s="141">
        <v>376</v>
      </c>
      <c r="AM10" s="142">
        <v>9.6821999999999999</v>
      </c>
      <c r="AN10" s="142">
        <v>3.9676999999999998</v>
      </c>
      <c r="AO10" s="4" t="s">
        <v>8082</v>
      </c>
      <c r="AP10" s="4" t="s">
        <v>6585</v>
      </c>
      <c r="AQ10" s="4" t="s">
        <v>8314</v>
      </c>
      <c r="AR10" s="4" t="s">
        <v>7868</v>
      </c>
      <c r="AS10" s="4"/>
    </row>
    <row r="11" spans="1:45">
      <c r="A11" s="121" t="s">
        <v>8091</v>
      </c>
      <c r="B11" s="4">
        <v>10</v>
      </c>
      <c r="C11" s="4" t="s">
        <v>95</v>
      </c>
      <c r="D11" s="4" t="s">
        <v>155</v>
      </c>
      <c r="E11" s="4" t="s">
        <v>8080</v>
      </c>
      <c r="F11" s="4"/>
      <c r="G11" s="14">
        <v>42.782777000000003</v>
      </c>
      <c r="H11" s="14">
        <v>-7.8967419999999997</v>
      </c>
      <c r="I11" s="4" t="s">
        <v>8606</v>
      </c>
      <c r="J11" s="4" t="s">
        <v>5603</v>
      </c>
      <c r="K11" s="4" t="s">
        <v>8081</v>
      </c>
      <c r="L11" s="4"/>
      <c r="M11" s="72">
        <v>18.172000000000001</v>
      </c>
      <c r="N11" s="72"/>
      <c r="O11" s="72">
        <v>15.612</v>
      </c>
      <c r="P11" s="72"/>
      <c r="Q11" s="72">
        <v>38.238</v>
      </c>
      <c r="R11" s="72"/>
      <c r="S11" s="73">
        <v>0.85909999999999997</v>
      </c>
      <c r="T11" s="73"/>
      <c r="U11" s="73">
        <v>2.1038000000000001</v>
      </c>
      <c r="V11" s="73"/>
      <c r="W11" s="5"/>
      <c r="X11" s="6"/>
      <c r="Y11" s="11"/>
      <c r="Z11" s="10"/>
      <c r="AA11" s="10"/>
      <c r="AB11" s="4"/>
      <c r="AC11" s="4"/>
      <c r="AD11" s="4"/>
      <c r="AE11" s="4"/>
      <c r="AF11" s="4"/>
      <c r="AG11" s="8"/>
      <c r="AH11" s="8"/>
      <c r="AI11" s="8"/>
      <c r="AJ11" s="8" t="s">
        <v>5624</v>
      </c>
      <c r="AK11" s="8"/>
      <c r="AL11" s="141">
        <v>360</v>
      </c>
      <c r="AM11" s="142">
        <v>9.6297999999999995</v>
      </c>
      <c r="AN11" s="142">
        <v>3.9594</v>
      </c>
      <c r="AO11" s="4" t="s">
        <v>8082</v>
      </c>
      <c r="AP11" s="4" t="s">
        <v>6585</v>
      </c>
      <c r="AQ11" s="4" t="s">
        <v>8314</v>
      </c>
      <c r="AR11" s="4" t="s">
        <v>7868</v>
      </c>
      <c r="AS11" s="4"/>
    </row>
    <row r="12" spans="1:45">
      <c r="A12" s="121" t="s">
        <v>8092</v>
      </c>
      <c r="B12" s="4">
        <v>11</v>
      </c>
      <c r="C12" s="4" t="s">
        <v>95</v>
      </c>
      <c r="D12" s="4" t="s">
        <v>155</v>
      </c>
      <c r="E12" s="4" t="s">
        <v>8080</v>
      </c>
      <c r="F12" s="4"/>
      <c r="G12" s="14">
        <v>42.782777000000003</v>
      </c>
      <c r="H12" s="14">
        <v>-7.8967419999999997</v>
      </c>
      <c r="I12" s="4" t="s">
        <v>8606</v>
      </c>
      <c r="J12" s="4" t="s">
        <v>5603</v>
      </c>
      <c r="K12" s="4" t="s">
        <v>8081</v>
      </c>
      <c r="L12" s="4"/>
      <c r="M12" s="72">
        <v>18.228999999999999</v>
      </c>
      <c r="N12" s="72"/>
      <c r="O12" s="72">
        <v>15.625999999999999</v>
      </c>
      <c r="P12" s="72"/>
      <c r="Q12" s="72">
        <v>38.286999999999999</v>
      </c>
      <c r="R12" s="72"/>
      <c r="S12" s="73">
        <v>0.85719999999999996</v>
      </c>
      <c r="T12" s="73"/>
      <c r="U12" s="73">
        <v>2.0998999999999999</v>
      </c>
      <c r="V12" s="73"/>
      <c r="W12" s="5"/>
      <c r="X12" s="6"/>
      <c r="Y12" s="11"/>
      <c r="Z12" s="10"/>
      <c r="AA12" s="10"/>
      <c r="AB12" s="4"/>
      <c r="AC12" s="4"/>
      <c r="AD12" s="4"/>
      <c r="AE12" s="4"/>
      <c r="AF12" s="4"/>
      <c r="AG12" s="8"/>
      <c r="AH12" s="8"/>
      <c r="AI12" s="8"/>
      <c r="AJ12" s="8" t="s">
        <v>5624</v>
      </c>
      <c r="AK12" s="8"/>
      <c r="AL12" s="141">
        <v>344</v>
      </c>
      <c r="AM12" s="142">
        <v>9.6716999999999995</v>
      </c>
      <c r="AN12" s="142">
        <v>3.952</v>
      </c>
      <c r="AO12" s="4" t="s">
        <v>8082</v>
      </c>
      <c r="AP12" s="4" t="s">
        <v>6585</v>
      </c>
      <c r="AQ12" s="4" t="s">
        <v>8314</v>
      </c>
      <c r="AR12" s="4" t="s">
        <v>7868</v>
      </c>
      <c r="AS12" s="4"/>
    </row>
    <row r="13" spans="1:45">
      <c r="A13" s="121" t="s">
        <v>8093</v>
      </c>
      <c r="B13" s="4">
        <v>12</v>
      </c>
      <c r="C13" s="4" t="s">
        <v>95</v>
      </c>
      <c r="D13" s="4" t="s">
        <v>155</v>
      </c>
      <c r="E13" s="4" t="s">
        <v>8080</v>
      </c>
      <c r="F13" s="4"/>
      <c r="G13" s="14">
        <v>42.782777000000003</v>
      </c>
      <c r="H13" s="14">
        <v>-7.8967419999999997</v>
      </c>
      <c r="I13" s="4" t="s">
        <v>8606</v>
      </c>
      <c r="J13" s="4" t="s">
        <v>5603</v>
      </c>
      <c r="K13" s="4" t="s">
        <v>8081</v>
      </c>
      <c r="L13" s="4"/>
      <c r="M13" s="72">
        <v>18.189</v>
      </c>
      <c r="N13" s="72"/>
      <c r="O13" s="72">
        <v>15.628</v>
      </c>
      <c r="P13" s="72"/>
      <c r="Q13" s="72">
        <v>38.264000000000003</v>
      </c>
      <c r="R13" s="72"/>
      <c r="S13" s="73">
        <v>0.85919999999999996</v>
      </c>
      <c r="T13" s="73"/>
      <c r="U13" s="73">
        <v>2.1031</v>
      </c>
      <c r="V13" s="73"/>
      <c r="W13" s="5"/>
      <c r="X13" s="6"/>
      <c r="Y13" s="11"/>
      <c r="Z13" s="10"/>
      <c r="AA13" s="10"/>
      <c r="AB13" s="4"/>
      <c r="AC13" s="4"/>
      <c r="AD13" s="4"/>
      <c r="AE13" s="4"/>
      <c r="AF13" s="4"/>
      <c r="AG13" s="8"/>
      <c r="AH13" s="8"/>
      <c r="AI13" s="8"/>
      <c r="AJ13" s="8" t="s">
        <v>5624</v>
      </c>
      <c r="AK13" s="8"/>
      <c r="AL13" s="141">
        <v>378</v>
      </c>
      <c r="AM13" s="142">
        <v>9.6897000000000002</v>
      </c>
      <c r="AN13" s="142">
        <v>3.9676</v>
      </c>
      <c r="AO13" s="4" t="s">
        <v>8082</v>
      </c>
      <c r="AP13" s="4" t="s">
        <v>6585</v>
      </c>
      <c r="AQ13" s="4" t="s">
        <v>8314</v>
      </c>
      <c r="AR13" s="4" t="s">
        <v>7868</v>
      </c>
      <c r="AS13" s="4"/>
    </row>
    <row r="14" spans="1:45">
      <c r="A14" s="121" t="s">
        <v>8094</v>
      </c>
      <c r="B14" s="4">
        <v>13</v>
      </c>
      <c r="C14" s="4" t="s">
        <v>95</v>
      </c>
      <c r="D14" s="4" t="s">
        <v>155</v>
      </c>
      <c r="E14" s="4" t="s">
        <v>8080</v>
      </c>
      <c r="F14" s="4"/>
      <c r="G14" s="14">
        <v>42.782777000000003</v>
      </c>
      <c r="H14" s="14">
        <v>-7.8967419999999997</v>
      </c>
      <c r="I14" s="4" t="s">
        <v>8606</v>
      </c>
      <c r="J14" s="4" t="s">
        <v>5603</v>
      </c>
      <c r="K14" s="4" t="s">
        <v>8081</v>
      </c>
      <c r="L14" s="4"/>
      <c r="M14" s="72">
        <v>18.302</v>
      </c>
      <c r="N14" s="72"/>
      <c r="O14" s="72">
        <v>15.641</v>
      </c>
      <c r="P14" s="72"/>
      <c r="Q14" s="72">
        <v>38.427</v>
      </c>
      <c r="R14" s="72"/>
      <c r="S14" s="73">
        <v>0.85460000000000003</v>
      </c>
      <c r="T14" s="73"/>
      <c r="U14" s="73">
        <v>2.0992000000000002</v>
      </c>
      <c r="V14" s="73"/>
      <c r="W14" s="5"/>
      <c r="X14" s="6"/>
      <c r="Y14" s="11"/>
      <c r="Z14" s="10"/>
      <c r="AA14" s="10"/>
      <c r="AB14" s="4"/>
      <c r="AC14" s="4"/>
      <c r="AD14" s="4"/>
      <c r="AE14" s="4"/>
      <c r="AF14" s="4"/>
      <c r="AG14" s="8"/>
      <c r="AH14" s="8"/>
      <c r="AI14" s="8"/>
      <c r="AJ14" s="8" t="s">
        <v>5624</v>
      </c>
      <c r="AK14" s="8"/>
      <c r="AL14" s="141">
        <v>318</v>
      </c>
      <c r="AM14" s="142">
        <v>9.7139000000000006</v>
      </c>
      <c r="AN14" s="142">
        <v>3.9832000000000001</v>
      </c>
      <c r="AO14" s="4" t="s">
        <v>8082</v>
      </c>
      <c r="AP14" s="4" t="s">
        <v>6585</v>
      </c>
      <c r="AQ14" s="4" t="s">
        <v>8314</v>
      </c>
      <c r="AR14" s="4" t="s">
        <v>7868</v>
      </c>
      <c r="AS14" s="4"/>
    </row>
    <row r="15" spans="1:45">
      <c r="A15" s="121" t="s">
        <v>8095</v>
      </c>
      <c r="B15" s="4">
        <v>14</v>
      </c>
      <c r="C15" s="4" t="s">
        <v>95</v>
      </c>
      <c r="D15" s="4" t="s">
        <v>155</v>
      </c>
      <c r="E15" s="4" t="s">
        <v>8080</v>
      </c>
      <c r="F15" s="4"/>
      <c r="G15" s="14">
        <v>42.782777000000003</v>
      </c>
      <c r="H15" s="14">
        <v>-7.8967419999999997</v>
      </c>
      <c r="I15" s="4" t="s">
        <v>8606</v>
      </c>
      <c r="J15" s="4" t="s">
        <v>5603</v>
      </c>
      <c r="K15" s="4" t="s">
        <v>8081</v>
      </c>
      <c r="L15" s="4"/>
      <c r="M15" s="72">
        <v>18.175999999999998</v>
      </c>
      <c r="N15" s="72"/>
      <c r="O15" s="72">
        <v>15.62</v>
      </c>
      <c r="P15" s="72"/>
      <c r="Q15" s="72">
        <v>38.244</v>
      </c>
      <c r="R15" s="72"/>
      <c r="S15" s="73">
        <v>0.85950000000000004</v>
      </c>
      <c r="T15" s="73"/>
      <c r="U15" s="73">
        <v>2.1036000000000001</v>
      </c>
      <c r="V15" s="73"/>
      <c r="W15" s="5"/>
      <c r="X15" s="6"/>
      <c r="Y15" s="11"/>
      <c r="Z15" s="10"/>
      <c r="AA15" s="10"/>
      <c r="AB15" s="4"/>
      <c r="AC15" s="4"/>
      <c r="AD15" s="4"/>
      <c r="AE15" s="4"/>
      <c r="AF15" s="4"/>
      <c r="AG15" s="8"/>
      <c r="AH15" s="8"/>
      <c r="AI15" s="8"/>
      <c r="AJ15" s="8" t="s">
        <v>5624</v>
      </c>
      <c r="AK15" s="8"/>
      <c r="AL15" s="141">
        <v>373</v>
      </c>
      <c r="AM15" s="142">
        <v>9.6608999999999998</v>
      </c>
      <c r="AN15" s="142">
        <v>3.9628000000000001</v>
      </c>
      <c r="AO15" s="4" t="s">
        <v>8082</v>
      </c>
      <c r="AP15" s="4" t="s">
        <v>6585</v>
      </c>
      <c r="AQ15" s="4" t="s">
        <v>8314</v>
      </c>
      <c r="AR15" s="4" t="s">
        <v>7868</v>
      </c>
      <c r="AS15" s="4"/>
    </row>
    <row r="16" spans="1:45">
      <c r="A16" s="121" t="s">
        <v>8096</v>
      </c>
      <c r="B16" s="4">
        <v>15</v>
      </c>
      <c r="C16" s="4" t="s">
        <v>95</v>
      </c>
      <c r="D16" s="4" t="s">
        <v>155</v>
      </c>
      <c r="E16" s="4" t="s">
        <v>8080</v>
      </c>
      <c r="F16" s="4"/>
      <c r="G16" s="14">
        <v>42.782777000000003</v>
      </c>
      <c r="H16" s="14">
        <v>-7.8967419999999997</v>
      </c>
      <c r="I16" s="4" t="s">
        <v>8606</v>
      </c>
      <c r="J16" s="4" t="s">
        <v>5603</v>
      </c>
      <c r="K16" s="4" t="s">
        <v>8081</v>
      </c>
      <c r="L16" s="4"/>
      <c r="M16" s="72">
        <v>18.206</v>
      </c>
      <c r="N16" s="72"/>
      <c r="O16" s="72">
        <v>15.641</v>
      </c>
      <c r="P16" s="72"/>
      <c r="Q16" s="72">
        <v>38.286000000000001</v>
      </c>
      <c r="R16" s="72"/>
      <c r="S16" s="73">
        <v>0.85909999999999997</v>
      </c>
      <c r="T16" s="73"/>
      <c r="U16" s="73">
        <v>2.1025999999999998</v>
      </c>
      <c r="V16" s="73"/>
      <c r="W16" s="5"/>
      <c r="X16" s="6"/>
      <c r="Y16" s="11"/>
      <c r="Z16" s="10"/>
      <c r="AA16" s="10"/>
      <c r="AB16" s="4"/>
      <c r="AC16" s="4"/>
      <c r="AD16" s="4"/>
      <c r="AE16" s="4"/>
      <c r="AF16" s="4"/>
      <c r="AG16" s="8"/>
      <c r="AH16" s="8"/>
      <c r="AI16" s="8"/>
      <c r="AJ16" s="8" t="s">
        <v>5624</v>
      </c>
      <c r="AK16" s="8"/>
      <c r="AL16" s="141">
        <v>389</v>
      </c>
      <c r="AM16" s="142">
        <v>9.7377000000000002</v>
      </c>
      <c r="AN16" s="142">
        <v>3.9723999999999999</v>
      </c>
      <c r="AO16" s="4" t="s">
        <v>8082</v>
      </c>
      <c r="AP16" s="4" t="s">
        <v>6585</v>
      </c>
      <c r="AQ16" s="4" t="s">
        <v>8314</v>
      </c>
      <c r="AR16" s="4" t="s">
        <v>7868</v>
      </c>
      <c r="AS16" s="4"/>
    </row>
    <row r="17" spans="1:45">
      <c r="A17" s="121" t="s">
        <v>8097</v>
      </c>
      <c r="B17" s="4">
        <v>16</v>
      </c>
      <c r="C17" s="4" t="s">
        <v>95</v>
      </c>
      <c r="D17" s="4" t="s">
        <v>155</v>
      </c>
      <c r="E17" s="4" t="s">
        <v>8080</v>
      </c>
      <c r="F17" s="4"/>
      <c r="G17" s="14">
        <v>42.782777000000003</v>
      </c>
      <c r="H17" s="14">
        <v>-7.8967419999999997</v>
      </c>
      <c r="I17" s="4" t="s">
        <v>8606</v>
      </c>
      <c r="J17" s="4" t="s">
        <v>5603</v>
      </c>
      <c r="K17" s="4" t="s">
        <v>8081</v>
      </c>
      <c r="L17" s="4"/>
      <c r="M17" s="72">
        <v>18.196000000000002</v>
      </c>
      <c r="N17" s="72"/>
      <c r="O17" s="72">
        <v>15.632999999999999</v>
      </c>
      <c r="P17" s="72"/>
      <c r="Q17" s="72">
        <v>38.276000000000003</v>
      </c>
      <c r="R17" s="72"/>
      <c r="S17" s="73">
        <v>0.85919999999999996</v>
      </c>
      <c r="T17" s="73"/>
      <c r="U17" s="73">
        <v>2.1031</v>
      </c>
      <c r="V17" s="73"/>
      <c r="W17" s="5"/>
      <c r="X17" s="6"/>
      <c r="Y17" s="11"/>
      <c r="Z17" s="10"/>
      <c r="AA17" s="10"/>
      <c r="AB17" s="4"/>
      <c r="AC17" s="4"/>
      <c r="AD17" s="4"/>
      <c r="AE17" s="4"/>
      <c r="AF17" s="4"/>
      <c r="AG17" s="8"/>
      <c r="AH17" s="8"/>
      <c r="AI17" s="8"/>
      <c r="AJ17" s="8" t="s">
        <v>5624</v>
      </c>
      <c r="AK17" s="8"/>
      <c r="AL17" s="141">
        <v>382</v>
      </c>
      <c r="AM17" s="142">
        <v>9.7080000000000002</v>
      </c>
      <c r="AN17" s="142">
        <v>3.9710000000000001</v>
      </c>
      <c r="AO17" s="4" t="s">
        <v>8082</v>
      </c>
      <c r="AP17" s="4" t="s">
        <v>6585</v>
      </c>
      <c r="AQ17" s="4" t="s">
        <v>8314</v>
      </c>
      <c r="AR17" s="4" t="s">
        <v>7868</v>
      </c>
      <c r="AS17" s="4"/>
    </row>
    <row r="18" spans="1:45">
      <c r="A18" s="121" t="s">
        <v>8098</v>
      </c>
      <c r="B18" s="4">
        <v>17</v>
      </c>
      <c r="C18" s="4" t="s">
        <v>95</v>
      </c>
      <c r="D18" s="4" t="s">
        <v>155</v>
      </c>
      <c r="E18" s="4" t="s">
        <v>8080</v>
      </c>
      <c r="F18" s="4"/>
      <c r="G18" s="14">
        <v>42.782777000000003</v>
      </c>
      <c r="H18" s="14">
        <v>-7.8967419999999997</v>
      </c>
      <c r="I18" s="4" t="s">
        <v>8606</v>
      </c>
      <c r="J18" s="4" t="s">
        <v>5603</v>
      </c>
      <c r="K18" s="4" t="s">
        <v>8081</v>
      </c>
      <c r="L18" s="4"/>
      <c r="M18" s="72">
        <v>18.192</v>
      </c>
      <c r="N18" s="72"/>
      <c r="O18" s="72">
        <v>15.631</v>
      </c>
      <c r="P18" s="72"/>
      <c r="Q18" s="72">
        <v>38.274000000000001</v>
      </c>
      <c r="R18" s="72"/>
      <c r="S18" s="73">
        <v>0.85919999999999996</v>
      </c>
      <c r="T18" s="73"/>
      <c r="U18" s="73">
        <v>2.1034000000000002</v>
      </c>
      <c r="V18" s="73"/>
      <c r="W18" s="5"/>
      <c r="X18" s="6"/>
      <c r="Y18" s="11"/>
      <c r="Z18" s="10"/>
      <c r="AA18" s="10"/>
      <c r="AB18" s="4"/>
      <c r="AC18" s="4"/>
      <c r="AD18" s="4"/>
      <c r="AE18" s="4"/>
      <c r="AF18" s="4"/>
      <c r="AG18" s="8"/>
      <c r="AH18" s="8"/>
      <c r="AI18" s="8"/>
      <c r="AJ18" s="8" t="s">
        <v>5624</v>
      </c>
      <c r="AK18" s="8"/>
      <c r="AL18" s="141">
        <v>381</v>
      </c>
      <c r="AM18" s="142">
        <v>9.7010000000000005</v>
      </c>
      <c r="AN18" s="142">
        <v>3.972</v>
      </c>
      <c r="AO18" s="4" t="s">
        <v>8082</v>
      </c>
      <c r="AP18" s="4" t="s">
        <v>6585</v>
      </c>
      <c r="AQ18" s="4" t="s">
        <v>8314</v>
      </c>
      <c r="AR18" s="4" t="s">
        <v>7868</v>
      </c>
      <c r="AS18" s="4"/>
    </row>
    <row r="19" spans="1:45">
      <c r="A19" s="121" t="s">
        <v>8099</v>
      </c>
      <c r="B19" s="4">
        <v>19</v>
      </c>
      <c r="C19" s="4" t="s">
        <v>95</v>
      </c>
      <c r="D19" s="4" t="s">
        <v>155</v>
      </c>
      <c r="E19" s="4" t="s">
        <v>8080</v>
      </c>
      <c r="F19" s="4"/>
      <c r="G19" s="14">
        <v>42.782777000000003</v>
      </c>
      <c r="H19" s="14">
        <v>-7.8967419999999997</v>
      </c>
      <c r="I19" s="4" t="s">
        <v>8606</v>
      </c>
      <c r="J19" s="4" t="s">
        <v>5603</v>
      </c>
      <c r="K19" s="4" t="s">
        <v>8081</v>
      </c>
      <c r="L19" s="4"/>
      <c r="M19" s="72">
        <v>18.189</v>
      </c>
      <c r="N19" s="72"/>
      <c r="O19" s="72">
        <v>15.625</v>
      </c>
      <c r="P19" s="72"/>
      <c r="Q19" s="72">
        <v>38.262</v>
      </c>
      <c r="R19" s="72"/>
      <c r="S19" s="73">
        <v>0.85899999999999999</v>
      </c>
      <c r="T19" s="73"/>
      <c r="U19" s="73">
        <v>2.1031</v>
      </c>
      <c r="V19" s="73"/>
      <c r="W19" s="5"/>
      <c r="X19" s="6"/>
      <c r="Y19" s="11"/>
      <c r="Z19" s="10"/>
      <c r="AA19" s="10"/>
      <c r="AB19" s="4"/>
      <c r="AC19" s="4"/>
      <c r="AD19" s="4"/>
      <c r="AE19" s="4"/>
      <c r="AF19" s="4"/>
      <c r="AG19" s="8"/>
      <c r="AH19" s="8"/>
      <c r="AI19" s="8"/>
      <c r="AJ19" s="8" t="s">
        <v>5624</v>
      </c>
      <c r="AK19" s="8"/>
      <c r="AL19" s="141">
        <v>372</v>
      </c>
      <c r="AM19" s="142">
        <v>9.6776999999999997</v>
      </c>
      <c r="AN19" s="142">
        <v>3.9653999999999998</v>
      </c>
      <c r="AO19" s="4" t="s">
        <v>8082</v>
      </c>
      <c r="AP19" s="4" t="s">
        <v>6585</v>
      </c>
      <c r="AQ19" s="4" t="s">
        <v>8314</v>
      </c>
      <c r="AR19" s="4" t="s">
        <v>7868</v>
      </c>
      <c r="AS19" s="4"/>
    </row>
    <row r="20" spans="1:45">
      <c r="A20" s="121" t="s">
        <v>8100</v>
      </c>
      <c r="B20" s="4">
        <v>20</v>
      </c>
      <c r="C20" s="4" t="s">
        <v>95</v>
      </c>
      <c r="D20" s="4" t="s">
        <v>155</v>
      </c>
      <c r="E20" s="4" t="s">
        <v>8080</v>
      </c>
      <c r="F20" s="4"/>
      <c r="G20" s="14">
        <v>42.782777000000003</v>
      </c>
      <c r="H20" s="14">
        <v>-7.8967419999999997</v>
      </c>
      <c r="I20" s="4" t="s">
        <v>8606</v>
      </c>
      <c r="J20" s="4" t="s">
        <v>5603</v>
      </c>
      <c r="K20" s="4" t="s">
        <v>8081</v>
      </c>
      <c r="L20" s="4"/>
      <c r="M20" s="72">
        <v>18.181000000000001</v>
      </c>
      <c r="N20" s="72"/>
      <c r="O20" s="72">
        <v>15.62</v>
      </c>
      <c r="P20" s="72"/>
      <c r="Q20" s="72">
        <v>38.237000000000002</v>
      </c>
      <c r="R20" s="72"/>
      <c r="S20" s="73">
        <v>0.85909999999999997</v>
      </c>
      <c r="T20" s="73"/>
      <c r="U20" s="73">
        <v>2.1025999999999998</v>
      </c>
      <c r="V20" s="73"/>
      <c r="W20" s="5"/>
      <c r="X20" s="6"/>
      <c r="Y20" s="11"/>
      <c r="Z20" s="10"/>
      <c r="AA20" s="10"/>
      <c r="AB20" s="4"/>
      <c r="AC20" s="4"/>
      <c r="AD20" s="4"/>
      <c r="AE20" s="4"/>
      <c r="AF20" s="4"/>
      <c r="AG20" s="8"/>
      <c r="AH20" s="8"/>
      <c r="AI20" s="8"/>
      <c r="AJ20" s="8" t="s">
        <v>5624</v>
      </c>
      <c r="AK20" s="8"/>
      <c r="AL20" s="141">
        <v>369</v>
      </c>
      <c r="AM20" s="142">
        <v>9.6595999999999993</v>
      </c>
      <c r="AN20" s="142">
        <v>3.9554999999999998</v>
      </c>
      <c r="AO20" s="4" t="s">
        <v>8082</v>
      </c>
      <c r="AP20" s="4" t="s">
        <v>6585</v>
      </c>
      <c r="AQ20" s="4" t="s">
        <v>8314</v>
      </c>
      <c r="AR20" s="4" t="s">
        <v>7868</v>
      </c>
      <c r="AS20" s="4"/>
    </row>
    <row r="21" spans="1:45">
      <c r="A21" s="121" t="s">
        <v>8101</v>
      </c>
      <c r="B21" s="4">
        <v>21</v>
      </c>
      <c r="C21" s="4" t="s">
        <v>95</v>
      </c>
      <c r="D21" s="4" t="s">
        <v>155</v>
      </c>
      <c r="E21" s="4" t="s">
        <v>8080</v>
      </c>
      <c r="F21" s="4"/>
      <c r="G21" s="14">
        <v>42.782777000000003</v>
      </c>
      <c r="H21" s="14">
        <v>-7.8967419999999997</v>
      </c>
      <c r="I21" s="4" t="s">
        <v>8606</v>
      </c>
      <c r="J21" s="4" t="s">
        <v>5603</v>
      </c>
      <c r="K21" s="4" t="s">
        <v>8081</v>
      </c>
      <c r="L21" s="4"/>
      <c r="M21" s="72">
        <v>18.234000000000002</v>
      </c>
      <c r="N21" s="72"/>
      <c r="O21" s="72">
        <v>15.622</v>
      </c>
      <c r="P21" s="72"/>
      <c r="Q21" s="72">
        <v>38.280999999999999</v>
      </c>
      <c r="R21" s="72"/>
      <c r="S21" s="73">
        <v>0.85680000000000001</v>
      </c>
      <c r="T21" s="73"/>
      <c r="U21" s="73">
        <v>2.0990000000000002</v>
      </c>
      <c r="V21" s="73"/>
      <c r="W21" s="5"/>
      <c r="X21" s="6"/>
      <c r="Y21" s="11"/>
      <c r="Z21" s="10"/>
      <c r="AA21" s="10"/>
      <c r="AB21" s="4"/>
      <c r="AC21" s="4"/>
      <c r="AD21" s="4"/>
      <c r="AE21" s="4"/>
      <c r="AF21" s="4"/>
      <c r="AG21" s="8"/>
      <c r="AH21" s="8"/>
      <c r="AI21" s="8"/>
      <c r="AJ21" s="8" t="s">
        <v>5624</v>
      </c>
      <c r="AK21" s="8"/>
      <c r="AL21" s="141">
        <v>333</v>
      </c>
      <c r="AM21" s="142">
        <v>9.6546000000000003</v>
      </c>
      <c r="AN21" s="142">
        <v>3.9439000000000002</v>
      </c>
      <c r="AO21" s="4" t="s">
        <v>8082</v>
      </c>
      <c r="AP21" s="4" t="s">
        <v>6585</v>
      </c>
      <c r="AQ21" s="4" t="s">
        <v>8314</v>
      </c>
      <c r="AR21" s="4" t="s">
        <v>7868</v>
      </c>
      <c r="AS21" s="4"/>
    </row>
    <row r="22" spans="1:45">
      <c r="A22" s="121" t="s">
        <v>8102</v>
      </c>
      <c r="B22" s="4">
        <v>22</v>
      </c>
      <c r="C22" s="4" t="s">
        <v>95</v>
      </c>
      <c r="D22" s="4" t="s">
        <v>155</v>
      </c>
      <c r="E22" s="4" t="s">
        <v>8080</v>
      </c>
      <c r="F22" s="4"/>
      <c r="G22" s="14">
        <v>42.782777000000003</v>
      </c>
      <c r="H22" s="14">
        <v>-7.8967419999999997</v>
      </c>
      <c r="I22" s="4" t="s">
        <v>8606</v>
      </c>
      <c r="J22" s="4" t="s">
        <v>5603</v>
      </c>
      <c r="K22" s="4" t="s">
        <v>8081</v>
      </c>
      <c r="L22" s="4"/>
      <c r="M22" s="72">
        <v>18.183</v>
      </c>
      <c r="N22" s="72"/>
      <c r="O22" s="72">
        <v>15.625999999999999</v>
      </c>
      <c r="P22" s="72"/>
      <c r="Q22" s="72">
        <v>38.255000000000003</v>
      </c>
      <c r="R22" s="72"/>
      <c r="S22" s="73">
        <v>0.85940000000000005</v>
      </c>
      <c r="T22" s="73"/>
      <c r="U22" s="73">
        <v>2.1034000000000002</v>
      </c>
      <c r="V22" s="73"/>
      <c r="W22" s="5"/>
      <c r="X22" s="6"/>
      <c r="Y22" s="11"/>
      <c r="Z22" s="10"/>
      <c r="AA22" s="10"/>
      <c r="AB22" s="4"/>
      <c r="AC22" s="4"/>
      <c r="AD22" s="4"/>
      <c r="AE22" s="4"/>
      <c r="AF22" s="4"/>
      <c r="AG22" s="8"/>
      <c r="AH22" s="8"/>
      <c r="AI22" s="8"/>
      <c r="AJ22" s="8" t="s">
        <v>5624</v>
      </c>
      <c r="AK22" s="8"/>
      <c r="AL22" s="141">
        <v>379</v>
      </c>
      <c r="AM22" s="142">
        <v>9.6831999999999994</v>
      </c>
      <c r="AN22" s="142">
        <v>3.9661</v>
      </c>
      <c r="AO22" s="4" t="s">
        <v>8082</v>
      </c>
      <c r="AP22" s="4" t="s">
        <v>6585</v>
      </c>
      <c r="AQ22" s="4" t="s">
        <v>8314</v>
      </c>
      <c r="AR22" s="4" t="s">
        <v>7868</v>
      </c>
      <c r="AS22" s="4"/>
    </row>
    <row r="23" spans="1:45">
      <c r="A23" s="121" t="s">
        <v>8103</v>
      </c>
      <c r="B23" s="4">
        <v>23</v>
      </c>
      <c r="C23" s="4" t="s">
        <v>95</v>
      </c>
      <c r="D23" s="4" t="s">
        <v>155</v>
      </c>
      <c r="E23" s="4" t="s">
        <v>8080</v>
      </c>
      <c r="F23" s="4"/>
      <c r="G23" s="14">
        <v>42.782777000000003</v>
      </c>
      <c r="H23" s="14">
        <v>-7.8967419999999997</v>
      </c>
      <c r="I23" s="4" t="s">
        <v>8606</v>
      </c>
      <c r="J23" s="4" t="s">
        <v>5603</v>
      </c>
      <c r="K23" s="4" t="s">
        <v>8081</v>
      </c>
      <c r="L23" s="4"/>
      <c r="M23" s="72">
        <v>18.181000000000001</v>
      </c>
      <c r="N23" s="72"/>
      <c r="O23" s="72">
        <v>15.624000000000001</v>
      </c>
      <c r="P23" s="72"/>
      <c r="Q23" s="72">
        <v>38.255000000000003</v>
      </c>
      <c r="R23" s="72"/>
      <c r="S23" s="73">
        <v>0.85940000000000005</v>
      </c>
      <c r="T23" s="73"/>
      <c r="U23" s="73">
        <v>2.1036000000000001</v>
      </c>
      <c r="V23" s="73"/>
      <c r="W23" s="5"/>
      <c r="X23" s="6"/>
      <c r="Y23" s="11"/>
      <c r="Z23" s="10"/>
      <c r="AA23" s="10"/>
      <c r="AB23" s="4"/>
      <c r="AC23" s="4"/>
      <c r="AD23" s="4"/>
      <c r="AE23" s="4"/>
      <c r="AF23" s="4"/>
      <c r="AG23" s="8"/>
      <c r="AH23" s="8"/>
      <c r="AI23" s="8"/>
      <c r="AJ23" s="8" t="s">
        <v>5624</v>
      </c>
      <c r="AK23" s="8"/>
      <c r="AL23" s="141">
        <v>376</v>
      </c>
      <c r="AM23" s="142">
        <v>9.6757000000000009</v>
      </c>
      <c r="AN23" s="142">
        <v>3.9666999999999999</v>
      </c>
      <c r="AO23" s="4" t="s">
        <v>8082</v>
      </c>
      <c r="AP23" s="4" t="s">
        <v>6585</v>
      </c>
      <c r="AQ23" s="4" t="s">
        <v>8314</v>
      </c>
      <c r="AR23" s="4" t="s">
        <v>7868</v>
      </c>
      <c r="AS23" s="4"/>
    </row>
    <row r="24" spans="1:45">
      <c r="A24" s="121" t="s">
        <v>8104</v>
      </c>
      <c r="B24" s="4">
        <v>24</v>
      </c>
      <c r="C24" s="4" t="s">
        <v>95</v>
      </c>
      <c r="D24" s="4" t="s">
        <v>155</v>
      </c>
      <c r="E24" s="4" t="s">
        <v>8080</v>
      </c>
      <c r="F24" s="4"/>
      <c r="G24" s="14">
        <v>42.782777000000003</v>
      </c>
      <c r="H24" s="14">
        <v>-7.8967419999999997</v>
      </c>
      <c r="I24" s="4" t="s">
        <v>8606</v>
      </c>
      <c r="J24" s="4" t="s">
        <v>5603</v>
      </c>
      <c r="K24" s="4" t="s">
        <v>8081</v>
      </c>
      <c r="L24" s="4"/>
      <c r="M24" s="72">
        <v>18.18</v>
      </c>
      <c r="N24" s="72"/>
      <c r="O24" s="72">
        <v>15.611000000000001</v>
      </c>
      <c r="P24" s="72"/>
      <c r="Q24" s="72">
        <v>38.283999999999999</v>
      </c>
      <c r="R24" s="72"/>
      <c r="S24" s="73">
        <v>0.85870000000000002</v>
      </c>
      <c r="T24" s="73"/>
      <c r="U24" s="73">
        <v>2.1053999999999999</v>
      </c>
      <c r="V24" s="73"/>
      <c r="W24" s="5"/>
      <c r="X24" s="6"/>
      <c r="Y24" s="11"/>
      <c r="Z24" s="10"/>
      <c r="AA24" s="10"/>
      <c r="AB24" s="4"/>
      <c r="AC24" s="4"/>
      <c r="AD24" s="4"/>
      <c r="AE24" s="4"/>
      <c r="AF24" s="4"/>
      <c r="AG24" s="8"/>
      <c r="AH24" s="8"/>
      <c r="AI24" s="8"/>
      <c r="AJ24" s="8" t="s">
        <v>5624</v>
      </c>
      <c r="AK24" s="8"/>
      <c r="AL24" s="141">
        <v>353</v>
      </c>
      <c r="AM24" s="142">
        <v>9.6237999999999992</v>
      </c>
      <c r="AN24" s="142">
        <v>3.9788000000000001</v>
      </c>
      <c r="AO24" s="4" t="s">
        <v>8082</v>
      </c>
      <c r="AP24" s="4" t="s">
        <v>6585</v>
      </c>
      <c r="AQ24" s="4" t="s">
        <v>8314</v>
      </c>
      <c r="AR24" s="4" t="s">
        <v>7868</v>
      </c>
      <c r="AS24" s="4"/>
    </row>
    <row r="25" spans="1:45">
      <c r="A25" s="121" t="s">
        <v>8105</v>
      </c>
      <c r="B25" s="4">
        <v>25</v>
      </c>
      <c r="C25" s="4" t="s">
        <v>95</v>
      </c>
      <c r="D25" s="4" t="s">
        <v>155</v>
      </c>
      <c r="E25" s="4" t="s">
        <v>8080</v>
      </c>
      <c r="F25" s="4"/>
      <c r="G25" s="14">
        <v>42.782777000000003</v>
      </c>
      <c r="H25" s="14">
        <v>-7.8967419999999997</v>
      </c>
      <c r="I25" s="4" t="s">
        <v>8606</v>
      </c>
      <c r="J25" s="4" t="s">
        <v>5603</v>
      </c>
      <c r="K25" s="4" t="s">
        <v>8081</v>
      </c>
      <c r="L25" s="4"/>
      <c r="M25" s="72">
        <v>18.189</v>
      </c>
      <c r="N25" s="72"/>
      <c r="O25" s="72">
        <v>15.628</v>
      </c>
      <c r="P25" s="72"/>
      <c r="Q25" s="72">
        <v>38.268999999999998</v>
      </c>
      <c r="R25" s="72"/>
      <c r="S25" s="73">
        <v>0.85919999999999996</v>
      </c>
      <c r="T25" s="73"/>
      <c r="U25" s="73">
        <v>2.1034999999999999</v>
      </c>
      <c r="V25" s="73"/>
      <c r="W25" s="5"/>
      <c r="X25" s="6"/>
      <c r="Y25" s="11"/>
      <c r="Z25" s="10"/>
      <c r="AA25" s="10"/>
      <c r="AB25" s="4"/>
      <c r="AC25" s="4"/>
      <c r="AD25" s="4"/>
      <c r="AE25" s="4"/>
      <c r="AF25" s="4"/>
      <c r="AG25" s="8"/>
      <c r="AH25" s="8"/>
      <c r="AI25" s="8"/>
      <c r="AJ25" s="8" t="s">
        <v>5624</v>
      </c>
      <c r="AK25" s="8"/>
      <c r="AL25" s="141">
        <v>378</v>
      </c>
      <c r="AM25" s="142">
        <v>9.6897000000000002</v>
      </c>
      <c r="AN25" s="142">
        <v>3.9702999999999999</v>
      </c>
      <c r="AO25" s="4" t="s">
        <v>8082</v>
      </c>
      <c r="AP25" s="4" t="s">
        <v>6585</v>
      </c>
      <c r="AQ25" s="4" t="s">
        <v>8314</v>
      </c>
      <c r="AR25" s="4" t="s">
        <v>7868</v>
      </c>
      <c r="AS25" s="4"/>
    </row>
    <row r="26" spans="1:45">
      <c r="A26" s="121" t="s">
        <v>8106</v>
      </c>
      <c r="B26" s="4">
        <v>26</v>
      </c>
      <c r="C26" s="4" t="s">
        <v>95</v>
      </c>
      <c r="D26" s="4" t="s">
        <v>155</v>
      </c>
      <c r="E26" s="4" t="s">
        <v>8080</v>
      </c>
      <c r="F26" s="4"/>
      <c r="G26" s="14">
        <v>42.782777000000003</v>
      </c>
      <c r="H26" s="14">
        <v>-7.8967419999999997</v>
      </c>
      <c r="I26" s="4" t="s">
        <v>8606</v>
      </c>
      <c r="J26" s="4" t="s">
        <v>5603</v>
      </c>
      <c r="K26" s="4" t="s">
        <v>8081</v>
      </c>
      <c r="L26" s="4"/>
      <c r="M26" s="72">
        <v>18.216000000000001</v>
      </c>
      <c r="N26" s="72"/>
      <c r="O26" s="72">
        <v>15.638</v>
      </c>
      <c r="P26" s="72"/>
      <c r="Q26" s="72">
        <v>38.308999999999997</v>
      </c>
      <c r="R26" s="72"/>
      <c r="S26" s="73">
        <v>0.85850000000000004</v>
      </c>
      <c r="T26" s="73"/>
      <c r="U26" s="73">
        <v>2.1025</v>
      </c>
      <c r="V26" s="73"/>
      <c r="W26" s="5"/>
      <c r="X26" s="6"/>
      <c r="Y26" s="11"/>
      <c r="Z26" s="10"/>
      <c r="AA26" s="10"/>
      <c r="AB26" s="4"/>
      <c r="AC26" s="4"/>
      <c r="AD26" s="4"/>
      <c r="AE26" s="4"/>
      <c r="AF26" s="4"/>
      <c r="AG26" s="8"/>
      <c r="AH26" s="8"/>
      <c r="AI26" s="8"/>
      <c r="AJ26" s="8" t="s">
        <v>5624</v>
      </c>
      <c r="AK26" s="8"/>
      <c r="AL26" s="141">
        <v>376</v>
      </c>
      <c r="AM26" s="142">
        <v>9.7231000000000005</v>
      </c>
      <c r="AN26" s="142">
        <v>3.9771000000000001</v>
      </c>
      <c r="AO26" s="4" t="s">
        <v>8082</v>
      </c>
      <c r="AP26" s="4" t="s">
        <v>6585</v>
      </c>
      <c r="AQ26" s="4" t="s">
        <v>8314</v>
      </c>
      <c r="AR26" s="4" t="s">
        <v>7868</v>
      </c>
      <c r="AS26" s="4"/>
    </row>
    <row r="27" spans="1:45">
      <c r="A27" s="121" t="s">
        <v>8107</v>
      </c>
      <c r="B27" s="4">
        <v>27</v>
      </c>
      <c r="C27" s="4" t="s">
        <v>95</v>
      </c>
      <c r="D27" s="4" t="s">
        <v>155</v>
      </c>
      <c r="E27" s="4" t="s">
        <v>8080</v>
      </c>
      <c r="F27" s="4"/>
      <c r="G27" s="14">
        <v>42.782777000000003</v>
      </c>
      <c r="H27" s="14">
        <v>-7.8967419999999997</v>
      </c>
      <c r="I27" s="4" t="s">
        <v>8606</v>
      </c>
      <c r="J27" s="4" t="s">
        <v>5603</v>
      </c>
      <c r="K27" s="4" t="s">
        <v>8081</v>
      </c>
      <c r="L27" s="4"/>
      <c r="M27" s="72">
        <v>18.178999999999998</v>
      </c>
      <c r="N27" s="72"/>
      <c r="O27" s="72">
        <v>15.625</v>
      </c>
      <c r="P27" s="72"/>
      <c r="Q27" s="72">
        <v>38.256</v>
      </c>
      <c r="R27" s="72"/>
      <c r="S27" s="73">
        <v>0.85950000000000004</v>
      </c>
      <c r="T27" s="73"/>
      <c r="U27" s="73">
        <v>2.1038999999999999</v>
      </c>
      <c r="V27" s="73"/>
      <c r="W27" s="5"/>
      <c r="X27" s="6"/>
      <c r="Y27" s="11"/>
      <c r="Z27" s="10"/>
      <c r="AA27" s="10"/>
      <c r="AB27" s="4"/>
      <c r="AC27" s="4"/>
      <c r="AD27" s="4"/>
      <c r="AE27" s="4"/>
      <c r="AF27" s="4"/>
      <c r="AG27" s="8"/>
      <c r="AH27" s="8"/>
      <c r="AI27" s="8"/>
      <c r="AJ27" s="8" t="s">
        <v>5624</v>
      </c>
      <c r="AK27" s="8"/>
      <c r="AL27" s="141">
        <v>380</v>
      </c>
      <c r="AM27" s="142">
        <v>9.6801999999999992</v>
      </c>
      <c r="AN27" s="142">
        <v>3.9689999999999999</v>
      </c>
      <c r="AO27" s="4" t="s">
        <v>8082</v>
      </c>
      <c r="AP27" s="4" t="s">
        <v>6585</v>
      </c>
      <c r="AQ27" s="4" t="s">
        <v>8314</v>
      </c>
      <c r="AR27" s="4" t="s">
        <v>7868</v>
      </c>
      <c r="AS27" s="4"/>
    </row>
    <row r="28" spans="1:45">
      <c r="A28" s="121" t="s">
        <v>8108</v>
      </c>
      <c r="B28" s="4">
        <v>28</v>
      </c>
      <c r="C28" s="4" t="s">
        <v>95</v>
      </c>
      <c r="D28" s="4" t="s">
        <v>155</v>
      </c>
      <c r="E28" s="4" t="s">
        <v>8080</v>
      </c>
      <c r="F28" s="4"/>
      <c r="G28" s="14">
        <v>42.782777000000003</v>
      </c>
      <c r="H28" s="14">
        <v>-7.8967419999999997</v>
      </c>
      <c r="I28" s="4" t="s">
        <v>8606</v>
      </c>
      <c r="J28" s="4" t="s">
        <v>5603</v>
      </c>
      <c r="K28" s="4" t="s">
        <v>8081</v>
      </c>
      <c r="L28" s="4"/>
      <c r="M28" s="72">
        <v>18.184999999999999</v>
      </c>
      <c r="N28" s="72"/>
      <c r="O28" s="72">
        <v>15.62</v>
      </c>
      <c r="P28" s="72"/>
      <c r="Q28" s="72">
        <v>38.253</v>
      </c>
      <c r="R28" s="72"/>
      <c r="S28" s="73">
        <v>0.8589</v>
      </c>
      <c r="T28" s="73"/>
      <c r="U28" s="73">
        <v>2.1030000000000002</v>
      </c>
      <c r="V28" s="73"/>
      <c r="W28" s="5"/>
      <c r="X28" s="6"/>
      <c r="Y28" s="11"/>
      <c r="Z28" s="10"/>
      <c r="AA28" s="10"/>
      <c r="AB28" s="4"/>
      <c r="AC28" s="4"/>
      <c r="AD28" s="4"/>
      <c r="AE28" s="4"/>
      <c r="AF28" s="4"/>
      <c r="AG28" s="8"/>
      <c r="AH28" s="8"/>
      <c r="AI28" s="8"/>
      <c r="AJ28" s="8" t="s">
        <v>5624</v>
      </c>
      <c r="AK28" s="8"/>
      <c r="AL28" s="141">
        <v>366</v>
      </c>
      <c r="AM28" s="142">
        <v>9.6585999999999999</v>
      </c>
      <c r="AN28" s="142">
        <v>3.9615</v>
      </c>
      <c r="AO28" s="4" t="s">
        <v>8082</v>
      </c>
      <c r="AP28" s="4" t="s">
        <v>6585</v>
      </c>
      <c r="AQ28" s="4" t="s">
        <v>8314</v>
      </c>
      <c r="AR28" s="4" t="s">
        <v>7868</v>
      </c>
      <c r="AS28" s="4"/>
    </row>
    <row r="29" spans="1:45">
      <c r="A29" s="121" t="s">
        <v>8109</v>
      </c>
      <c r="B29" s="4">
        <v>29</v>
      </c>
      <c r="C29" s="4" t="s">
        <v>95</v>
      </c>
      <c r="D29" s="4" t="s">
        <v>155</v>
      </c>
      <c r="E29" s="4" t="s">
        <v>8080</v>
      </c>
      <c r="F29" s="4"/>
      <c r="G29" s="14">
        <v>42.782777000000003</v>
      </c>
      <c r="H29" s="14">
        <v>-7.8967419999999997</v>
      </c>
      <c r="I29" s="4" t="s">
        <v>8606</v>
      </c>
      <c r="J29" s="4" t="s">
        <v>5603</v>
      </c>
      <c r="K29" s="4" t="s">
        <v>8081</v>
      </c>
      <c r="L29" s="4"/>
      <c r="M29" s="72">
        <v>18.170000000000002</v>
      </c>
      <c r="N29" s="72"/>
      <c r="O29" s="72">
        <v>15.61</v>
      </c>
      <c r="P29" s="72"/>
      <c r="Q29" s="72">
        <v>38.222999999999999</v>
      </c>
      <c r="R29" s="72"/>
      <c r="S29" s="73">
        <v>0.85919999999999996</v>
      </c>
      <c r="T29" s="73"/>
      <c r="U29" s="73">
        <v>2.1032000000000002</v>
      </c>
      <c r="V29" s="73"/>
      <c r="W29" s="5"/>
      <c r="X29" s="6"/>
      <c r="Y29" s="11"/>
      <c r="Z29" s="10"/>
      <c r="AA29" s="10"/>
      <c r="AB29" s="4"/>
      <c r="AC29" s="4"/>
      <c r="AD29" s="4"/>
      <c r="AE29" s="4"/>
      <c r="AF29" s="4"/>
      <c r="AG29" s="8"/>
      <c r="AH29" s="8"/>
      <c r="AI29" s="8"/>
      <c r="AJ29" s="8" t="s">
        <v>5624</v>
      </c>
      <c r="AK29" s="8"/>
      <c r="AL29" s="141">
        <v>358</v>
      </c>
      <c r="AM29" s="142">
        <v>9.6222999999999992</v>
      </c>
      <c r="AN29" s="142">
        <v>3.9519000000000002</v>
      </c>
      <c r="AO29" s="4" t="s">
        <v>8082</v>
      </c>
      <c r="AP29" s="4" t="s">
        <v>6585</v>
      </c>
      <c r="AQ29" s="4" t="s">
        <v>8314</v>
      </c>
      <c r="AR29" s="4" t="s">
        <v>7868</v>
      </c>
      <c r="AS29" s="4"/>
    </row>
  </sheetData>
  <pageMargins left="0.75" right="0.75" top="1" bottom="1" header="0.5" footer="0.5"/>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
  <sheetViews>
    <sheetView zoomScale="85" zoomScaleNormal="85" zoomScalePageLayoutView="85" workbookViewId="0">
      <selection sqref="A1:XFD1"/>
    </sheetView>
  </sheetViews>
  <sheetFormatPr baseColWidth="10" defaultRowHeight="15" x14ac:dyDescent="0"/>
  <cols>
    <col min="1" max="16384" width="10.83203125" style="84"/>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85" t="s">
        <v>7776</v>
      </c>
      <c r="B2" s="86">
        <v>0.25714999999999999</v>
      </c>
      <c r="C2" s="85" t="s">
        <v>95</v>
      </c>
      <c r="D2" s="86" t="s">
        <v>126</v>
      </c>
      <c r="E2" s="86"/>
      <c r="F2" s="86" t="s">
        <v>7777</v>
      </c>
      <c r="G2" s="87">
        <v>37.886031000000003</v>
      </c>
      <c r="H2" s="88">
        <v>-4.8679259999999998</v>
      </c>
      <c r="I2" s="88" t="s">
        <v>8606</v>
      </c>
      <c r="J2" s="86" t="s">
        <v>6663</v>
      </c>
      <c r="K2" s="86" t="s">
        <v>7778</v>
      </c>
      <c r="L2" s="86"/>
      <c r="M2" s="95">
        <v>18.251999999999999</v>
      </c>
      <c r="N2" s="95">
        <v>5.0000000000000001E-3</v>
      </c>
      <c r="O2" s="95">
        <v>15.625999999999999</v>
      </c>
      <c r="P2" s="95">
        <v>6.0000000000000001E-3</v>
      </c>
      <c r="Q2" s="95">
        <v>38.386000000000003</v>
      </c>
      <c r="R2" s="89">
        <v>1.37E-2</v>
      </c>
      <c r="S2" s="89">
        <v>0.85609999999999997</v>
      </c>
      <c r="T2" s="90">
        <v>1.2999999999999999E-4</v>
      </c>
      <c r="U2" s="89">
        <v>2.1031</v>
      </c>
      <c r="V2" s="90">
        <v>2.7999999999999998E-4</v>
      </c>
      <c r="W2" s="91"/>
      <c r="X2" s="92"/>
      <c r="Y2" s="93"/>
      <c r="Z2" s="94"/>
      <c r="AA2" s="94"/>
      <c r="AB2" s="86"/>
      <c r="AC2" s="86"/>
      <c r="AD2" s="86"/>
      <c r="AE2" s="86"/>
      <c r="AF2" s="86"/>
      <c r="AG2" s="86"/>
      <c r="AH2" s="86"/>
      <c r="AI2" s="86"/>
      <c r="AJ2" s="86" t="s">
        <v>7779</v>
      </c>
      <c r="AK2" s="94"/>
      <c r="AL2" s="141">
        <v>327</v>
      </c>
      <c r="AM2" s="142">
        <v>9.6661999999999999</v>
      </c>
      <c r="AN2" s="142">
        <v>3.9901</v>
      </c>
      <c r="AO2" s="86" t="s">
        <v>7780</v>
      </c>
      <c r="AP2" s="86" t="s">
        <v>6652</v>
      </c>
      <c r="AQ2" s="130" t="s">
        <v>8299</v>
      </c>
      <c r="AR2" s="131" t="s">
        <v>7868</v>
      </c>
      <c r="AS2" s="86"/>
    </row>
    <row r="3" spans="1:45">
      <c r="A3" s="85" t="s">
        <v>7781</v>
      </c>
      <c r="B3" s="86" t="s">
        <v>7782</v>
      </c>
      <c r="C3" s="85" t="s">
        <v>95</v>
      </c>
      <c r="D3" s="86" t="s">
        <v>126</v>
      </c>
      <c r="E3" s="86"/>
      <c r="F3" s="86" t="s">
        <v>7777</v>
      </c>
      <c r="G3" s="87">
        <v>37.886031000000003</v>
      </c>
      <c r="H3" s="88">
        <v>-4.8679259999999998</v>
      </c>
      <c r="I3" s="88" t="s">
        <v>8606</v>
      </c>
      <c r="J3" s="86" t="s">
        <v>6663</v>
      </c>
      <c r="K3" s="86" t="s">
        <v>7783</v>
      </c>
      <c r="L3" s="86"/>
      <c r="M3" s="95">
        <v>18.236999999999998</v>
      </c>
      <c r="N3" s="95">
        <v>5.0000000000000001E-3</v>
      </c>
      <c r="O3" s="95">
        <v>15.615</v>
      </c>
      <c r="P3" s="95">
        <v>6.0000000000000001E-3</v>
      </c>
      <c r="Q3" s="95">
        <v>38.360999999999997</v>
      </c>
      <c r="R3" s="89">
        <v>1.37E-2</v>
      </c>
      <c r="S3" s="89">
        <v>0.85629999999999995</v>
      </c>
      <c r="T3" s="90">
        <v>1.2999999999999999E-4</v>
      </c>
      <c r="U3" s="89">
        <v>2.1034999999999999</v>
      </c>
      <c r="V3" s="90">
        <v>2.7999999999999998E-4</v>
      </c>
      <c r="W3" s="91"/>
      <c r="X3" s="92"/>
      <c r="Y3" s="93"/>
      <c r="Z3" s="94"/>
      <c r="AA3" s="94"/>
      <c r="AB3" s="86"/>
      <c r="AC3" s="86"/>
      <c r="AD3" s="86"/>
      <c r="AE3" s="86"/>
      <c r="AF3" s="86"/>
      <c r="AG3" s="86"/>
      <c r="AH3" s="86"/>
      <c r="AI3" s="86"/>
      <c r="AJ3" s="86" t="s">
        <v>7779</v>
      </c>
      <c r="AK3" s="94"/>
      <c r="AL3" s="141">
        <v>317</v>
      </c>
      <c r="AM3" s="142">
        <v>9.6258999999999997</v>
      </c>
      <c r="AN3" s="142">
        <v>3.9828999999999999</v>
      </c>
      <c r="AO3" s="86" t="s">
        <v>7780</v>
      </c>
      <c r="AP3" s="86" t="s">
        <v>6652</v>
      </c>
      <c r="AQ3" s="130" t="s">
        <v>8299</v>
      </c>
      <c r="AR3" s="131" t="s">
        <v>7868</v>
      </c>
      <c r="AS3" s="86"/>
    </row>
    <row r="4" spans="1:45">
      <c r="A4" s="85" t="s">
        <v>7784</v>
      </c>
      <c r="B4" s="86">
        <v>24090</v>
      </c>
      <c r="C4" s="85" t="s">
        <v>95</v>
      </c>
      <c r="D4" s="86" t="s">
        <v>126</v>
      </c>
      <c r="E4" s="86"/>
      <c r="F4" s="86" t="s">
        <v>7777</v>
      </c>
      <c r="G4" s="87">
        <v>37.886031000000003</v>
      </c>
      <c r="H4" s="88">
        <v>-4.8679259999999998</v>
      </c>
      <c r="I4" s="88" t="s">
        <v>8606</v>
      </c>
      <c r="J4" s="86" t="s">
        <v>6663</v>
      </c>
      <c r="K4" s="86" t="s">
        <v>7785</v>
      </c>
      <c r="L4" s="86"/>
      <c r="M4" s="95">
        <v>18.289000000000001</v>
      </c>
      <c r="N4" s="95">
        <v>5.0000000000000001E-3</v>
      </c>
      <c r="O4" s="95">
        <v>15.654</v>
      </c>
      <c r="P4" s="95">
        <v>6.0000000000000001E-3</v>
      </c>
      <c r="Q4" s="95">
        <v>38.447000000000003</v>
      </c>
      <c r="R4" s="89">
        <v>1.37E-2</v>
      </c>
      <c r="S4" s="89">
        <v>0.85589999999999999</v>
      </c>
      <c r="T4" s="90">
        <v>1.2999999999999999E-4</v>
      </c>
      <c r="U4" s="89">
        <v>2.1021999999999998</v>
      </c>
      <c r="V4" s="90">
        <v>2.7999999999999998E-4</v>
      </c>
      <c r="W4" s="91"/>
      <c r="X4" s="92"/>
      <c r="Y4" s="93"/>
      <c r="Z4" s="94"/>
      <c r="AA4" s="94"/>
      <c r="AB4" s="86"/>
      <c r="AC4" s="86"/>
      <c r="AD4" s="86"/>
      <c r="AE4" s="86"/>
      <c r="AF4" s="86"/>
      <c r="AG4" s="86"/>
      <c r="AH4" s="86"/>
      <c r="AI4" s="86"/>
      <c r="AJ4" s="86" t="s">
        <v>7779</v>
      </c>
      <c r="AK4" s="94"/>
      <c r="AL4" s="141">
        <v>352</v>
      </c>
      <c r="AM4" s="142">
        <v>9.7690000000000001</v>
      </c>
      <c r="AN4" s="142">
        <v>4.0075000000000003</v>
      </c>
      <c r="AO4" s="86" t="s">
        <v>7780</v>
      </c>
      <c r="AP4" s="86" t="s">
        <v>6652</v>
      </c>
      <c r="AQ4" s="130" t="s">
        <v>8299</v>
      </c>
      <c r="AR4" s="131" t="s">
        <v>7868</v>
      </c>
      <c r="AS4" s="86"/>
    </row>
    <row r="5" spans="1:45">
      <c r="A5" s="85" t="s">
        <v>7786</v>
      </c>
      <c r="B5" s="86" t="s">
        <v>7787</v>
      </c>
      <c r="C5" s="85" t="s">
        <v>95</v>
      </c>
      <c r="D5" s="86" t="s">
        <v>126</v>
      </c>
      <c r="E5" s="86"/>
      <c r="F5" s="86" t="s">
        <v>7777</v>
      </c>
      <c r="G5" s="87">
        <v>37.886031000000003</v>
      </c>
      <c r="H5" s="88">
        <v>-4.8679259999999998</v>
      </c>
      <c r="I5" s="88" t="s">
        <v>8606</v>
      </c>
      <c r="J5" s="86" t="s">
        <v>6663</v>
      </c>
      <c r="K5" s="86" t="s">
        <v>7788</v>
      </c>
      <c r="L5" s="86"/>
      <c r="M5" s="95">
        <v>18.236999999999998</v>
      </c>
      <c r="N5" s="95">
        <v>5.0000000000000001E-3</v>
      </c>
      <c r="O5" s="95">
        <v>15.615</v>
      </c>
      <c r="P5" s="95">
        <v>6.0000000000000001E-3</v>
      </c>
      <c r="Q5" s="95">
        <v>38.362000000000002</v>
      </c>
      <c r="R5" s="89">
        <v>1.37E-2</v>
      </c>
      <c r="S5" s="89">
        <v>0.85619999999999996</v>
      </c>
      <c r="T5" s="90">
        <v>1.2999999999999999E-4</v>
      </c>
      <c r="U5" s="89">
        <v>2.1034000000000002</v>
      </c>
      <c r="V5" s="90">
        <v>2.7999999999999998E-4</v>
      </c>
      <c r="W5" s="91"/>
      <c r="X5" s="92"/>
      <c r="Y5" s="93"/>
      <c r="Z5" s="94"/>
      <c r="AA5" s="94"/>
      <c r="AB5" s="86"/>
      <c r="AC5" s="86"/>
      <c r="AD5" s="86"/>
      <c r="AE5" s="86"/>
      <c r="AF5" s="86"/>
      <c r="AG5" s="86"/>
      <c r="AH5" s="86"/>
      <c r="AI5" s="86"/>
      <c r="AJ5" s="86" t="s">
        <v>7779</v>
      </c>
      <c r="AK5" s="94"/>
      <c r="AL5" s="141">
        <v>317</v>
      </c>
      <c r="AM5" s="142">
        <v>9.6258999999999997</v>
      </c>
      <c r="AN5" s="142">
        <v>3.9834999999999998</v>
      </c>
      <c r="AO5" s="86" t="s">
        <v>7780</v>
      </c>
      <c r="AP5" s="86" t="s">
        <v>6652</v>
      </c>
      <c r="AQ5" s="130" t="s">
        <v>8299</v>
      </c>
      <c r="AR5" s="131" t="s">
        <v>7868</v>
      </c>
      <c r="AS5" s="86"/>
    </row>
    <row r="6" spans="1:45">
      <c r="A6" s="85" t="s">
        <v>7789</v>
      </c>
      <c r="B6" s="86" t="s">
        <v>7790</v>
      </c>
      <c r="C6" s="85" t="s">
        <v>95</v>
      </c>
      <c r="D6" s="86" t="s">
        <v>126</v>
      </c>
      <c r="E6" s="86"/>
      <c r="F6" s="86" t="s">
        <v>7777</v>
      </c>
      <c r="G6" s="87">
        <v>37.886031000000003</v>
      </c>
      <c r="H6" s="88">
        <v>-4.8679259999999998</v>
      </c>
      <c r="I6" s="88" t="s">
        <v>8606</v>
      </c>
      <c r="J6" s="86" t="s">
        <v>6663</v>
      </c>
      <c r="K6" s="86" t="s">
        <v>6590</v>
      </c>
      <c r="L6" s="86"/>
      <c r="M6" s="95">
        <v>18.248999999999999</v>
      </c>
      <c r="N6" s="95">
        <v>5.0000000000000001E-3</v>
      </c>
      <c r="O6" s="95">
        <v>15.618</v>
      </c>
      <c r="P6" s="95">
        <v>6.0000000000000001E-3</v>
      </c>
      <c r="Q6" s="95">
        <v>38.378999999999998</v>
      </c>
      <c r="R6" s="89">
        <v>1.37E-2</v>
      </c>
      <c r="S6" s="89">
        <v>0.85580000000000001</v>
      </c>
      <c r="T6" s="90">
        <v>1.2999999999999999E-4</v>
      </c>
      <c r="U6" s="89">
        <v>2.1030000000000002</v>
      </c>
      <c r="V6" s="90">
        <v>2.7999999999999998E-4</v>
      </c>
      <c r="W6" s="91"/>
      <c r="X6" s="92"/>
      <c r="Y6" s="93"/>
      <c r="Z6" s="94"/>
      <c r="AA6" s="94"/>
      <c r="AB6" s="86"/>
      <c r="AC6" s="86"/>
      <c r="AD6" s="86"/>
      <c r="AE6" s="86"/>
      <c r="AF6" s="86"/>
      <c r="AG6" s="86"/>
      <c r="AH6" s="86"/>
      <c r="AI6" s="86"/>
      <c r="AJ6" s="86" t="s">
        <v>7779</v>
      </c>
      <c r="AK6" s="94"/>
      <c r="AL6" s="141">
        <v>314</v>
      </c>
      <c r="AM6" s="142">
        <v>9.6349999999999998</v>
      </c>
      <c r="AN6" s="142">
        <v>3.9855</v>
      </c>
      <c r="AO6" s="86" t="s">
        <v>7780</v>
      </c>
      <c r="AP6" s="86" t="s">
        <v>6652</v>
      </c>
      <c r="AQ6" s="130" t="s">
        <v>8299</v>
      </c>
      <c r="AR6" s="131" t="s">
        <v>7868</v>
      </c>
      <c r="AS6" s="86"/>
    </row>
    <row r="7" spans="1:45">
      <c r="A7" s="85" t="s">
        <v>7791</v>
      </c>
      <c r="B7" s="86" t="s">
        <v>7792</v>
      </c>
      <c r="C7" s="85" t="s">
        <v>95</v>
      </c>
      <c r="D7" s="86" t="s">
        <v>126</v>
      </c>
      <c r="E7" s="86"/>
      <c r="F7" s="86" t="s">
        <v>7777</v>
      </c>
      <c r="G7" s="87">
        <v>37.886031000000003</v>
      </c>
      <c r="H7" s="88">
        <v>-4.8679259999999998</v>
      </c>
      <c r="I7" s="88" t="s">
        <v>8606</v>
      </c>
      <c r="J7" s="86" t="s">
        <v>6693</v>
      </c>
      <c r="K7" s="86" t="s">
        <v>7793</v>
      </c>
      <c r="L7" s="86"/>
      <c r="M7" s="95">
        <v>18.251000000000001</v>
      </c>
      <c r="N7" s="95">
        <v>5.0000000000000001E-3</v>
      </c>
      <c r="O7" s="95">
        <v>15.618</v>
      </c>
      <c r="P7" s="95">
        <v>6.0000000000000001E-3</v>
      </c>
      <c r="Q7" s="95">
        <v>38.375</v>
      </c>
      <c r="R7" s="89">
        <v>1.37E-2</v>
      </c>
      <c r="S7" s="89">
        <v>0.85570000000000002</v>
      </c>
      <c r="T7" s="90">
        <v>1.2999999999999999E-4</v>
      </c>
      <c r="U7" s="89">
        <v>2.1025999999999998</v>
      </c>
      <c r="V7" s="90">
        <v>2.7999999999999998E-4</v>
      </c>
      <c r="W7" s="91"/>
      <c r="X7" s="92"/>
      <c r="Y7" s="93"/>
      <c r="Z7" s="94"/>
      <c r="AA7" s="94"/>
      <c r="AB7" s="86"/>
      <c r="AC7" s="86"/>
      <c r="AD7" s="86"/>
      <c r="AE7" s="86"/>
      <c r="AF7" s="86"/>
      <c r="AG7" s="86"/>
      <c r="AH7" s="86"/>
      <c r="AI7" s="86"/>
      <c r="AJ7" s="86" t="s">
        <v>7779</v>
      </c>
      <c r="AK7" s="94"/>
      <c r="AL7" s="141">
        <v>312</v>
      </c>
      <c r="AM7" s="142">
        <v>9.6344999999999992</v>
      </c>
      <c r="AN7" s="142">
        <v>3.9819</v>
      </c>
      <c r="AO7" s="86" t="s">
        <v>7780</v>
      </c>
      <c r="AP7" s="86" t="s">
        <v>6652</v>
      </c>
      <c r="AQ7" s="130" t="s">
        <v>8299</v>
      </c>
      <c r="AR7" s="131" t="s">
        <v>7868</v>
      </c>
      <c r="AS7" s="86"/>
    </row>
    <row r="8" spans="1:45">
      <c r="A8" s="85" t="s">
        <v>7794</v>
      </c>
      <c r="B8" s="86" t="s">
        <v>7795</v>
      </c>
      <c r="C8" s="85" t="s">
        <v>95</v>
      </c>
      <c r="D8" s="86" t="s">
        <v>126</v>
      </c>
      <c r="E8" s="86"/>
      <c r="F8" s="86" t="s">
        <v>7777</v>
      </c>
      <c r="G8" s="87">
        <v>37.886031000000003</v>
      </c>
      <c r="H8" s="88">
        <v>-4.8679259999999998</v>
      </c>
      <c r="I8" s="88" t="s">
        <v>8606</v>
      </c>
      <c r="J8" s="86" t="s">
        <v>6693</v>
      </c>
      <c r="K8" s="86" t="s">
        <v>7796</v>
      </c>
      <c r="L8" s="86"/>
      <c r="M8" s="95">
        <v>18.155999999999999</v>
      </c>
      <c r="N8" s="95">
        <v>5.0000000000000001E-3</v>
      </c>
      <c r="O8" s="95">
        <v>15.617000000000001</v>
      </c>
      <c r="P8" s="95">
        <v>6.0000000000000001E-3</v>
      </c>
      <c r="Q8" s="95">
        <v>38.363</v>
      </c>
      <c r="R8" s="89">
        <v>1.37E-2</v>
      </c>
      <c r="S8" s="89">
        <v>0.86019999999999996</v>
      </c>
      <c r="T8" s="90">
        <v>1.2999999999999999E-4</v>
      </c>
      <c r="U8" s="89">
        <v>2.113</v>
      </c>
      <c r="V8" s="90">
        <v>2.7999999999999998E-4</v>
      </c>
      <c r="W8" s="91"/>
      <c r="X8" s="92"/>
      <c r="Y8" s="93"/>
      <c r="Z8" s="94"/>
      <c r="AA8" s="94"/>
      <c r="AB8" s="86"/>
      <c r="AC8" s="86"/>
      <c r="AD8" s="86"/>
      <c r="AE8" s="86"/>
      <c r="AF8" s="86"/>
      <c r="AG8" s="86"/>
      <c r="AH8" s="86"/>
      <c r="AI8" s="86"/>
      <c r="AJ8" s="86" t="s">
        <v>7779</v>
      </c>
      <c r="AK8" s="94"/>
      <c r="AL8" s="141">
        <v>382</v>
      </c>
      <c r="AM8" s="142">
        <v>9.6539000000000001</v>
      </c>
      <c r="AN8" s="142">
        <v>4.0411999999999999</v>
      </c>
      <c r="AO8" s="86" t="s">
        <v>7780</v>
      </c>
      <c r="AP8" s="86" t="s">
        <v>6652</v>
      </c>
      <c r="AQ8" s="130" t="s">
        <v>8299</v>
      </c>
      <c r="AR8" s="131" t="s">
        <v>7868</v>
      </c>
      <c r="AS8" s="86"/>
    </row>
    <row r="9" spans="1:45">
      <c r="A9" s="85" t="s">
        <v>7797</v>
      </c>
      <c r="B9" s="86" t="s">
        <v>7798</v>
      </c>
      <c r="C9" s="85" t="s">
        <v>95</v>
      </c>
      <c r="D9" s="86" t="s">
        <v>126</v>
      </c>
      <c r="E9" s="86"/>
      <c r="F9" s="86" t="s">
        <v>7777</v>
      </c>
      <c r="G9" s="87">
        <v>37.886031000000003</v>
      </c>
      <c r="H9" s="88">
        <v>-4.8679259999999998</v>
      </c>
      <c r="I9" s="88" t="s">
        <v>8606</v>
      </c>
      <c r="J9" s="86" t="s">
        <v>6693</v>
      </c>
      <c r="K9" s="86" t="s">
        <v>7799</v>
      </c>
      <c r="L9" s="86"/>
      <c r="M9" s="95">
        <v>18.164999999999999</v>
      </c>
      <c r="N9" s="95">
        <v>5.0000000000000001E-3</v>
      </c>
      <c r="O9" s="95">
        <v>15.618</v>
      </c>
      <c r="P9" s="95">
        <v>6.0000000000000001E-3</v>
      </c>
      <c r="Q9" s="95">
        <v>38.369</v>
      </c>
      <c r="R9" s="89">
        <v>1.37E-2</v>
      </c>
      <c r="S9" s="89">
        <v>0.85980000000000001</v>
      </c>
      <c r="T9" s="90">
        <v>1.2999999999999999E-4</v>
      </c>
      <c r="U9" s="89">
        <v>2.1122999999999998</v>
      </c>
      <c r="V9" s="90">
        <v>2.7999999999999998E-4</v>
      </c>
      <c r="W9" s="91"/>
      <c r="X9" s="92"/>
      <c r="Y9" s="93"/>
      <c r="Z9" s="94"/>
      <c r="AA9" s="94"/>
      <c r="AB9" s="86"/>
      <c r="AC9" s="86"/>
      <c r="AD9" s="86"/>
      <c r="AE9" s="86"/>
      <c r="AF9" s="86"/>
      <c r="AG9" s="86"/>
      <c r="AH9" s="86"/>
      <c r="AI9" s="86"/>
      <c r="AJ9" s="86" t="s">
        <v>7779</v>
      </c>
      <c r="AK9" s="94"/>
      <c r="AL9" s="141">
        <v>377</v>
      </c>
      <c r="AM9" s="142">
        <v>9.6555999999999997</v>
      </c>
      <c r="AN9" s="142">
        <v>4.0385</v>
      </c>
      <c r="AO9" s="86" t="s">
        <v>7780</v>
      </c>
      <c r="AP9" s="86" t="s">
        <v>6652</v>
      </c>
      <c r="AQ9" s="130" t="s">
        <v>8299</v>
      </c>
      <c r="AR9" s="131" t="s">
        <v>7868</v>
      </c>
      <c r="AS9" s="86"/>
    </row>
    <row r="10" spans="1:45">
      <c r="A10" s="85" t="s">
        <v>7800</v>
      </c>
      <c r="B10" s="86" t="s">
        <v>7801</v>
      </c>
      <c r="C10" s="85" t="s">
        <v>95</v>
      </c>
      <c r="D10" s="86" t="s">
        <v>126</v>
      </c>
      <c r="E10" s="86"/>
      <c r="F10" s="86" t="s">
        <v>7777</v>
      </c>
      <c r="G10" s="87">
        <v>37.886031000000003</v>
      </c>
      <c r="H10" s="88">
        <v>-4.8679259999999998</v>
      </c>
      <c r="I10" s="88" t="s">
        <v>8606</v>
      </c>
      <c r="J10" s="86" t="s">
        <v>6693</v>
      </c>
      <c r="K10" s="86" t="s">
        <v>7802</v>
      </c>
      <c r="L10" s="86"/>
      <c r="M10" s="95">
        <v>18.251999999999999</v>
      </c>
      <c r="N10" s="95">
        <v>5.0000000000000001E-3</v>
      </c>
      <c r="O10" s="95">
        <v>15.624000000000001</v>
      </c>
      <c r="P10" s="95">
        <v>6.0000000000000001E-3</v>
      </c>
      <c r="Q10" s="95">
        <v>38.389000000000003</v>
      </c>
      <c r="R10" s="89">
        <v>1.37E-2</v>
      </c>
      <c r="S10" s="89">
        <v>0.85599999999999998</v>
      </c>
      <c r="T10" s="90">
        <v>1.2999999999999999E-4</v>
      </c>
      <c r="U10" s="89">
        <v>2.1032999999999999</v>
      </c>
      <c r="V10" s="90">
        <v>2.7999999999999998E-4</v>
      </c>
      <c r="W10" s="91"/>
      <c r="X10" s="92"/>
      <c r="Y10" s="93"/>
      <c r="Z10" s="94"/>
      <c r="AA10" s="94"/>
      <c r="AB10" s="86"/>
      <c r="AC10" s="86"/>
      <c r="AD10" s="86"/>
      <c r="AE10" s="86"/>
      <c r="AF10" s="86"/>
      <c r="AG10" s="86"/>
      <c r="AH10" s="86"/>
      <c r="AI10" s="86"/>
      <c r="AJ10" s="86" t="s">
        <v>7779</v>
      </c>
      <c r="AK10" s="94"/>
      <c r="AL10" s="141">
        <v>323</v>
      </c>
      <c r="AM10" s="142">
        <v>9.6582000000000008</v>
      </c>
      <c r="AN10" s="142">
        <v>3.9910000000000001</v>
      </c>
      <c r="AO10" s="86" t="s">
        <v>7780</v>
      </c>
      <c r="AP10" s="86" t="s">
        <v>6652</v>
      </c>
      <c r="AQ10" s="130" t="s">
        <v>8299</v>
      </c>
      <c r="AR10" s="131" t="s">
        <v>7868</v>
      </c>
      <c r="AS10" s="86"/>
    </row>
  </sheetData>
  <pageMargins left="0.75" right="0.75" top="1" bottom="1" header="0.5" footer="0.5"/>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
  <sheetViews>
    <sheetView zoomScale="70" zoomScaleNormal="70" zoomScalePageLayoutView="70"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4728</v>
      </c>
      <c r="B2" s="4" t="s">
        <v>1359</v>
      </c>
      <c r="C2" s="4" t="s">
        <v>95</v>
      </c>
      <c r="D2" s="4" t="s">
        <v>1361</v>
      </c>
      <c r="E2" s="4" t="s">
        <v>1360</v>
      </c>
      <c r="F2" s="4"/>
      <c r="G2" s="14">
        <v>42.614213999999997</v>
      </c>
      <c r="H2" s="14">
        <v>0.53122899999999995</v>
      </c>
      <c r="I2" s="4" t="s">
        <v>100</v>
      </c>
      <c r="J2" s="4" t="s">
        <v>3053</v>
      </c>
      <c r="K2" s="4" t="s">
        <v>99</v>
      </c>
      <c r="L2" s="4" t="s">
        <v>101</v>
      </c>
      <c r="M2" s="71">
        <v>18.087</v>
      </c>
      <c r="N2" s="71">
        <v>6.9999999999999999E-4</v>
      </c>
      <c r="O2" s="72">
        <v>15.69</v>
      </c>
      <c r="P2" s="72">
        <v>1E-3</v>
      </c>
      <c r="Q2" s="71">
        <v>38.298999999999999</v>
      </c>
      <c r="R2" s="71">
        <v>1.6999999999999999E-3</v>
      </c>
      <c r="S2" s="7">
        <v>0.86746999999999996</v>
      </c>
      <c r="T2" s="7"/>
      <c r="U2" s="7">
        <v>2.1174900000000001</v>
      </c>
      <c r="V2" s="7"/>
      <c r="W2" s="5"/>
      <c r="X2" s="6"/>
      <c r="Y2" s="11"/>
      <c r="Z2" s="10"/>
      <c r="AA2" s="10"/>
      <c r="AB2" s="4" t="s">
        <v>6744</v>
      </c>
      <c r="AC2" s="4"/>
      <c r="AD2" s="4"/>
      <c r="AE2" s="4"/>
      <c r="AF2" s="4"/>
      <c r="AG2" s="8"/>
      <c r="AH2" s="8"/>
      <c r="AI2" s="8"/>
      <c r="AJ2" s="8"/>
      <c r="AK2" s="8"/>
      <c r="AL2" s="141">
        <v>565</v>
      </c>
      <c r="AM2" s="142">
        <v>9.9710999999999999</v>
      </c>
      <c r="AN2" s="142">
        <v>4.0796999999999999</v>
      </c>
      <c r="AO2" s="4" t="s">
        <v>8250</v>
      </c>
      <c r="AP2" s="4" t="s">
        <v>6653</v>
      </c>
      <c r="AQ2" s="4" t="s">
        <v>8293</v>
      </c>
      <c r="AR2" s="4" t="s">
        <v>7868</v>
      </c>
      <c r="AS2" s="4" t="s">
        <v>8308</v>
      </c>
    </row>
    <row r="3" spans="1:45" customFormat="1">
      <c r="A3" s="4" t="s">
        <v>4729</v>
      </c>
      <c r="B3" s="4" t="s">
        <v>1362</v>
      </c>
      <c r="C3" s="4" t="s">
        <v>95</v>
      </c>
      <c r="D3" s="4" t="s">
        <v>1361</v>
      </c>
      <c r="E3" s="4" t="s">
        <v>1360</v>
      </c>
      <c r="F3" s="4"/>
      <c r="G3" s="14">
        <v>42.614213999999997</v>
      </c>
      <c r="H3" s="14">
        <v>0.53122899999999995</v>
      </c>
      <c r="I3" s="4" t="s">
        <v>100</v>
      </c>
      <c r="J3" s="4" t="s">
        <v>3053</v>
      </c>
      <c r="K3" s="4"/>
      <c r="L3" s="4" t="s">
        <v>101</v>
      </c>
      <c r="M3" s="71">
        <v>18.094000000000001</v>
      </c>
      <c r="N3" s="71">
        <v>8.9999999999999998E-4</v>
      </c>
      <c r="O3" s="72">
        <v>15.692</v>
      </c>
      <c r="P3" s="72">
        <v>1E-3</v>
      </c>
      <c r="Q3" s="71">
        <v>38.320999999999998</v>
      </c>
      <c r="R3" s="71">
        <v>2.3E-3</v>
      </c>
      <c r="S3" s="7">
        <v>0.86724999999999997</v>
      </c>
      <c r="T3" s="7"/>
      <c r="U3" s="7">
        <v>2.11788</v>
      </c>
      <c r="V3" s="7"/>
      <c r="W3" s="5"/>
      <c r="X3" s="6"/>
      <c r="Y3" s="11"/>
      <c r="Z3" s="10"/>
      <c r="AA3" s="10"/>
      <c r="AB3" s="4" t="s">
        <v>6744</v>
      </c>
      <c r="AC3" s="4"/>
      <c r="AD3" s="4"/>
      <c r="AE3" s="4"/>
      <c r="AF3" s="4"/>
      <c r="AG3" s="8"/>
      <c r="AH3" s="8"/>
      <c r="AI3" s="8"/>
      <c r="AJ3" s="8"/>
      <c r="AK3" s="8"/>
      <c r="AL3" s="141">
        <v>563</v>
      </c>
      <c r="AM3" s="142">
        <v>9.9772999999999996</v>
      </c>
      <c r="AN3" s="142">
        <v>4.0876999999999999</v>
      </c>
      <c r="AO3" s="4" t="s">
        <v>8250</v>
      </c>
      <c r="AP3" s="4" t="s">
        <v>6653</v>
      </c>
      <c r="AQ3" s="4" t="s">
        <v>8293</v>
      </c>
      <c r="AR3" s="4" t="s">
        <v>7868</v>
      </c>
      <c r="AS3" s="4" t="s">
        <v>8308</v>
      </c>
    </row>
  </sheetData>
  <sheetProtection selectLockedCells="1" selectUnlockedCells="1"/>
  <conditionalFormatting sqref="AR2:AR3">
    <cfRule type="containsText" dxfId="57" priority="2" operator="containsText" text="NA">
      <formula>NOT(ISERROR(SEARCH("NA",AR2)))</formula>
    </cfRule>
  </conditionalFormatting>
  <conditionalFormatting sqref="AQ2:AQ3">
    <cfRule type="containsText" dxfId="56" priority="1" operator="containsText" text="NA">
      <formula>NOT(ISERROR(SEARCH("NA",AQ2)))</formula>
    </cfRule>
  </conditionalFormatting>
  <pageMargins left="0.75" right="0.75" top="1" bottom="1" header="0.51180555555555551" footer="0.51180555555555551"/>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7"/>
  <sheetViews>
    <sheetView zoomScale="70" zoomScaleNormal="70" zoomScalePageLayoutView="70"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40" width="12.6640625" style="1"/>
    <col min="41" max="41" width="16.6640625" style="1" customWidth="1"/>
    <col min="42"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4730</v>
      </c>
      <c r="B2" s="4" t="s">
        <v>1363</v>
      </c>
      <c r="C2" s="4" t="s">
        <v>95</v>
      </c>
      <c r="D2" s="4" t="s">
        <v>1277</v>
      </c>
      <c r="E2" s="4" t="s">
        <v>1364</v>
      </c>
      <c r="F2" s="4" t="s">
        <v>1365</v>
      </c>
      <c r="G2" s="14">
        <v>39.034363999999997</v>
      </c>
      <c r="H2" s="14">
        <v>1.563822</v>
      </c>
      <c r="I2" s="4" t="s">
        <v>100</v>
      </c>
      <c r="J2" s="4" t="s">
        <v>3053</v>
      </c>
      <c r="K2" s="4"/>
      <c r="L2" s="4" t="s">
        <v>114</v>
      </c>
      <c r="M2" s="72">
        <v>18.652000000000001</v>
      </c>
      <c r="N2" s="72"/>
      <c r="O2" s="72">
        <v>15.678000000000001</v>
      </c>
      <c r="P2" s="72"/>
      <c r="Q2" s="72">
        <v>38.911000000000001</v>
      </c>
      <c r="R2" s="71"/>
      <c r="S2" s="73">
        <v>0.84050000000000002</v>
      </c>
      <c r="T2" s="73"/>
      <c r="U2" s="74">
        <v>2.0859999999999999</v>
      </c>
      <c r="V2" s="73"/>
      <c r="W2" s="5"/>
      <c r="X2" s="6"/>
      <c r="Y2" s="11"/>
      <c r="Z2" s="10"/>
      <c r="AA2" s="10"/>
      <c r="AB2" s="4" t="s">
        <v>6741</v>
      </c>
      <c r="AC2" s="4"/>
      <c r="AD2" s="4"/>
      <c r="AE2" s="4"/>
      <c r="AF2" s="4"/>
      <c r="AG2" s="8"/>
      <c r="AH2" s="8"/>
      <c r="AI2" s="8"/>
      <c r="AJ2" s="8"/>
      <c r="AK2" s="8"/>
      <c r="AL2" s="141">
        <v>128</v>
      </c>
      <c r="AM2" s="142">
        <v>9.7828999999999997</v>
      </c>
      <c r="AN2" s="142">
        <v>4.0147000000000004</v>
      </c>
      <c r="AO2" s="4" t="s">
        <v>8251</v>
      </c>
      <c r="AP2" s="4" t="s">
        <v>6654</v>
      </c>
      <c r="AQ2" s="4" t="s">
        <v>8309</v>
      </c>
      <c r="AR2" s="4" t="s">
        <v>7868</v>
      </c>
      <c r="AS2" s="4"/>
    </row>
    <row r="3" spans="1:45" customFormat="1">
      <c r="A3" s="4" t="s">
        <v>4731</v>
      </c>
      <c r="B3" s="4" t="s">
        <v>1366</v>
      </c>
      <c r="C3" s="4" t="s">
        <v>95</v>
      </c>
      <c r="D3" s="4" t="s">
        <v>1277</v>
      </c>
      <c r="E3" s="4" t="s">
        <v>1364</v>
      </c>
      <c r="F3" s="4" t="s">
        <v>1367</v>
      </c>
      <c r="G3" s="14">
        <v>39.034363999999997</v>
      </c>
      <c r="H3" s="14">
        <v>1.563822</v>
      </c>
      <c r="I3" s="4" t="s">
        <v>100</v>
      </c>
      <c r="J3" s="4" t="s">
        <v>3053</v>
      </c>
      <c r="K3" s="4"/>
      <c r="L3" s="4" t="s">
        <v>114</v>
      </c>
      <c r="M3" s="72">
        <v>18.727</v>
      </c>
      <c r="N3" s="72"/>
      <c r="O3" s="72">
        <v>15.689</v>
      </c>
      <c r="P3" s="72"/>
      <c r="Q3" s="72">
        <v>38.930999999999997</v>
      </c>
      <c r="R3" s="71"/>
      <c r="S3" s="73">
        <v>0.83779999999999999</v>
      </c>
      <c r="T3" s="73"/>
      <c r="U3" s="74">
        <v>2.0790000000000002</v>
      </c>
      <c r="V3" s="73"/>
      <c r="W3" s="5"/>
      <c r="X3" s="6"/>
      <c r="Y3" s="11"/>
      <c r="Z3" s="10"/>
      <c r="AA3" s="10"/>
      <c r="AB3" s="4" t="s">
        <v>6741</v>
      </c>
      <c r="AC3" s="4"/>
      <c r="AD3" s="4"/>
      <c r="AE3" s="4"/>
      <c r="AF3" s="4"/>
      <c r="AG3" s="8"/>
      <c r="AH3" s="8"/>
      <c r="AI3" s="8"/>
      <c r="AJ3" s="8"/>
      <c r="AK3" s="8"/>
      <c r="AL3" s="141">
        <v>94</v>
      </c>
      <c r="AM3" s="142">
        <v>9.8108000000000004</v>
      </c>
      <c r="AN3" s="142">
        <v>3.9794999999999998</v>
      </c>
      <c r="AO3" s="4" t="s">
        <v>8251</v>
      </c>
      <c r="AP3" s="4" t="s">
        <v>6654</v>
      </c>
      <c r="AQ3" s="4" t="s">
        <v>8309</v>
      </c>
      <c r="AR3" s="4" t="s">
        <v>7868</v>
      </c>
      <c r="AS3" s="4"/>
    </row>
    <row r="4" spans="1:45" customFormat="1">
      <c r="A4" s="4" t="s">
        <v>4732</v>
      </c>
      <c r="B4" s="4" t="s">
        <v>1368</v>
      </c>
      <c r="C4" s="4" t="s">
        <v>95</v>
      </c>
      <c r="D4" s="4" t="s">
        <v>1277</v>
      </c>
      <c r="E4" s="4" t="s">
        <v>1364</v>
      </c>
      <c r="F4" s="4" t="s">
        <v>1369</v>
      </c>
      <c r="G4" s="14">
        <v>39.034363999999997</v>
      </c>
      <c r="H4" s="14">
        <v>1.563822</v>
      </c>
      <c r="I4" s="4" t="s">
        <v>100</v>
      </c>
      <c r="J4" s="4" t="s">
        <v>3053</v>
      </c>
      <c r="K4" s="4"/>
      <c r="L4" s="4" t="s">
        <v>114</v>
      </c>
      <c r="M4" s="72">
        <v>18.713000000000001</v>
      </c>
      <c r="N4" s="72"/>
      <c r="O4" s="72">
        <v>15.69</v>
      </c>
      <c r="P4" s="72"/>
      <c r="Q4" s="72">
        <v>38.94</v>
      </c>
      <c r="R4" s="71"/>
      <c r="S4" s="73">
        <v>0.83850000000000002</v>
      </c>
      <c r="T4" s="73"/>
      <c r="U4" s="74">
        <v>2.081</v>
      </c>
      <c r="V4" s="73"/>
      <c r="W4" s="5"/>
      <c r="X4" s="6"/>
      <c r="Y4" s="11"/>
      <c r="Z4" s="10"/>
      <c r="AA4" s="10"/>
      <c r="AB4" s="4" t="s">
        <v>6741</v>
      </c>
      <c r="AC4" s="4"/>
      <c r="AD4" s="4"/>
      <c r="AE4" s="4"/>
      <c r="AF4" s="4"/>
      <c r="AG4" s="8"/>
      <c r="AH4" s="8"/>
      <c r="AI4" s="8"/>
      <c r="AJ4" s="8"/>
      <c r="AK4" s="8"/>
      <c r="AL4" s="141">
        <v>106</v>
      </c>
      <c r="AM4" s="142">
        <v>9.8173999999999992</v>
      </c>
      <c r="AN4" s="142">
        <v>3.9935999999999998</v>
      </c>
      <c r="AO4" s="4" t="s">
        <v>8251</v>
      </c>
      <c r="AP4" s="4" t="s">
        <v>6654</v>
      </c>
      <c r="AQ4" s="4" t="s">
        <v>8309</v>
      </c>
      <c r="AR4" s="4" t="s">
        <v>7868</v>
      </c>
      <c r="AS4" s="4"/>
    </row>
    <row r="5" spans="1:45" customFormat="1">
      <c r="A5" s="4" t="s">
        <v>4733</v>
      </c>
      <c r="B5" s="4" t="s">
        <v>1370</v>
      </c>
      <c r="C5" s="4" t="s">
        <v>95</v>
      </c>
      <c r="D5" s="4" t="s">
        <v>1277</v>
      </c>
      <c r="E5" s="4" t="s">
        <v>1364</v>
      </c>
      <c r="F5" s="4" t="s">
        <v>1371</v>
      </c>
      <c r="G5" s="14">
        <v>39.034363999999997</v>
      </c>
      <c r="H5" s="14">
        <v>1.563822</v>
      </c>
      <c r="I5" s="4" t="s">
        <v>100</v>
      </c>
      <c r="J5" s="4" t="s">
        <v>3053</v>
      </c>
      <c r="K5" s="4"/>
      <c r="L5" s="4" t="s">
        <v>114</v>
      </c>
      <c r="M5" s="72">
        <v>18.655000000000001</v>
      </c>
      <c r="N5" s="72"/>
      <c r="O5" s="72">
        <v>15.678000000000001</v>
      </c>
      <c r="P5" s="72"/>
      <c r="Q5" s="72">
        <v>38.914999999999999</v>
      </c>
      <c r="R5" s="71"/>
      <c r="S5" s="73">
        <v>0.84040000000000004</v>
      </c>
      <c r="T5" s="73"/>
      <c r="U5" s="74">
        <v>2.0859999999999999</v>
      </c>
      <c r="V5" s="73"/>
      <c r="W5" s="5"/>
      <c r="X5" s="6"/>
      <c r="Y5" s="11"/>
      <c r="Z5" s="10"/>
      <c r="AA5" s="10"/>
      <c r="AB5" s="4" t="s">
        <v>6741</v>
      </c>
      <c r="AC5" s="4"/>
      <c r="AD5" s="4"/>
      <c r="AE5" s="4"/>
      <c r="AF5" s="4"/>
      <c r="AG5" s="8"/>
      <c r="AH5" s="8"/>
      <c r="AI5" s="8"/>
      <c r="AJ5" s="8"/>
      <c r="AK5" s="8"/>
      <c r="AL5" s="141">
        <v>126</v>
      </c>
      <c r="AM5" s="142">
        <v>9.7822999999999993</v>
      </c>
      <c r="AN5" s="142">
        <v>4.0147000000000004</v>
      </c>
      <c r="AO5" s="4" t="s">
        <v>8251</v>
      </c>
      <c r="AP5" s="4" t="s">
        <v>6654</v>
      </c>
      <c r="AQ5" s="4" t="s">
        <v>8309</v>
      </c>
      <c r="AR5" s="4" t="s">
        <v>7868</v>
      </c>
      <c r="AS5" s="4"/>
    </row>
    <row r="6" spans="1:45" customFormat="1">
      <c r="A6" s="4" t="s">
        <v>4734</v>
      </c>
      <c r="B6" s="4" t="s">
        <v>1372</v>
      </c>
      <c r="C6" s="4" t="s">
        <v>95</v>
      </c>
      <c r="D6" s="4" t="s">
        <v>1277</v>
      </c>
      <c r="E6" s="4" t="s">
        <v>1373</v>
      </c>
      <c r="F6" s="4" t="s">
        <v>1374</v>
      </c>
      <c r="G6" s="14">
        <v>38.896134000000004</v>
      </c>
      <c r="H6" s="14">
        <v>1.2192320000000001</v>
      </c>
      <c r="I6" s="4" t="s">
        <v>100</v>
      </c>
      <c r="J6" s="4" t="s">
        <v>3053</v>
      </c>
      <c r="K6" s="4"/>
      <c r="L6" s="4" t="s">
        <v>114</v>
      </c>
      <c r="M6" s="72">
        <v>18.54</v>
      </c>
      <c r="N6" s="72"/>
      <c r="O6" s="72">
        <v>15.689</v>
      </c>
      <c r="P6" s="72"/>
      <c r="Q6" s="72">
        <v>38.764000000000003</v>
      </c>
      <c r="R6" s="71"/>
      <c r="S6" s="73">
        <v>0.84619999999999995</v>
      </c>
      <c r="T6" s="73"/>
      <c r="U6" s="74">
        <v>2.0910000000000002</v>
      </c>
      <c r="V6" s="73"/>
      <c r="W6" s="5"/>
      <c r="X6" s="6"/>
      <c r="Y6" s="11"/>
      <c r="Z6" s="10"/>
      <c r="AA6" s="10"/>
      <c r="AB6" s="4" t="s">
        <v>6741</v>
      </c>
      <c r="AC6" s="4"/>
      <c r="AD6" s="4"/>
      <c r="AE6" s="4"/>
      <c r="AF6" s="4"/>
      <c r="AG6" s="8"/>
      <c r="AH6" s="8"/>
      <c r="AI6" s="8"/>
      <c r="AJ6" s="8"/>
      <c r="AK6" s="8"/>
      <c r="AL6" s="141">
        <v>233</v>
      </c>
      <c r="AM6" s="142">
        <v>9.8492999999999995</v>
      </c>
      <c r="AN6" s="142">
        <v>4.0175000000000001</v>
      </c>
      <c r="AO6" s="4" t="s">
        <v>8251</v>
      </c>
      <c r="AP6" s="4" t="s">
        <v>6654</v>
      </c>
      <c r="AQ6" s="4" t="s">
        <v>8309</v>
      </c>
      <c r="AR6" s="4" t="s">
        <v>7868</v>
      </c>
      <c r="AS6" s="4"/>
    </row>
    <row r="7" spans="1:45" customFormat="1">
      <c r="A7" s="4" t="s">
        <v>4735</v>
      </c>
      <c r="B7" s="4" t="s">
        <v>1375</v>
      </c>
      <c r="C7" s="4" t="s">
        <v>95</v>
      </c>
      <c r="D7" s="4" t="s">
        <v>1277</v>
      </c>
      <c r="E7" s="4" t="s">
        <v>1373</v>
      </c>
      <c r="F7" s="4" t="s">
        <v>1376</v>
      </c>
      <c r="G7" s="14">
        <v>38.896134000000004</v>
      </c>
      <c r="H7" s="14">
        <v>1.2192320000000001</v>
      </c>
      <c r="I7" s="4" t="s">
        <v>100</v>
      </c>
      <c r="J7" s="4" t="s">
        <v>3053</v>
      </c>
      <c r="K7" s="4"/>
      <c r="L7" s="4" t="s">
        <v>114</v>
      </c>
      <c r="M7" s="72">
        <v>18.483000000000001</v>
      </c>
      <c r="N7" s="72"/>
      <c r="O7" s="72">
        <v>15.696999999999999</v>
      </c>
      <c r="P7" s="72"/>
      <c r="Q7" s="72">
        <v>38.814</v>
      </c>
      <c r="R7" s="71"/>
      <c r="S7" s="73">
        <v>0.84930000000000005</v>
      </c>
      <c r="T7" s="73"/>
      <c r="U7" s="74">
        <v>2.1</v>
      </c>
      <c r="V7" s="73"/>
      <c r="W7" s="5"/>
      <c r="X7" s="6"/>
      <c r="Y7" s="11"/>
      <c r="Z7" s="10"/>
      <c r="AA7" s="10"/>
      <c r="AB7" s="4" t="s">
        <v>6741</v>
      </c>
      <c r="AC7" s="4"/>
      <c r="AD7" s="4"/>
      <c r="AE7" s="4"/>
      <c r="AF7" s="4"/>
      <c r="AG7" s="8"/>
      <c r="AH7" s="8"/>
      <c r="AI7" s="8"/>
      <c r="AJ7" s="8"/>
      <c r="AK7" s="8"/>
      <c r="AL7" s="141">
        <v>290</v>
      </c>
      <c r="AM7" s="142">
        <v>9.8937000000000008</v>
      </c>
      <c r="AN7" s="142">
        <v>4.0850999999999997</v>
      </c>
      <c r="AO7" s="4" t="s">
        <v>8251</v>
      </c>
      <c r="AP7" s="4" t="s">
        <v>6654</v>
      </c>
      <c r="AQ7" s="4" t="s">
        <v>8309</v>
      </c>
      <c r="AR7" s="4" t="s">
        <v>7868</v>
      </c>
      <c r="AS7" s="4"/>
    </row>
    <row r="8" spans="1:45" customFormat="1">
      <c r="A8" s="4" t="s">
        <v>4736</v>
      </c>
      <c r="B8" s="4" t="s">
        <v>1377</v>
      </c>
      <c r="C8" s="4" t="s">
        <v>95</v>
      </c>
      <c r="D8" s="4" t="s">
        <v>1277</v>
      </c>
      <c r="E8" s="4" t="s">
        <v>1364</v>
      </c>
      <c r="F8" s="4" t="s">
        <v>1378</v>
      </c>
      <c r="G8" s="14">
        <v>39.034363999999997</v>
      </c>
      <c r="H8" s="14">
        <v>1.563822</v>
      </c>
      <c r="I8" s="4" t="s">
        <v>100</v>
      </c>
      <c r="J8" s="4" t="s">
        <v>3053</v>
      </c>
      <c r="K8" s="4"/>
      <c r="L8" s="4" t="s">
        <v>114</v>
      </c>
      <c r="M8" s="72">
        <v>18.701000000000001</v>
      </c>
      <c r="N8" s="72"/>
      <c r="O8" s="72">
        <v>15.686</v>
      </c>
      <c r="P8" s="72"/>
      <c r="Q8" s="72">
        <v>38.941000000000003</v>
      </c>
      <c r="R8" s="71"/>
      <c r="S8" s="73">
        <v>0.83879999999999999</v>
      </c>
      <c r="T8" s="73"/>
      <c r="U8" s="74">
        <v>2.0819999999999999</v>
      </c>
      <c r="V8" s="73"/>
      <c r="W8" s="5"/>
      <c r="X8" s="6"/>
      <c r="Y8" s="11"/>
      <c r="Z8" s="10"/>
      <c r="AA8" s="10"/>
      <c r="AB8" s="4" t="s">
        <v>6741</v>
      </c>
      <c r="AC8" s="4"/>
      <c r="AD8" s="4"/>
      <c r="AE8" s="4"/>
      <c r="AF8" s="4"/>
      <c r="AG8" s="8"/>
      <c r="AH8" s="8"/>
      <c r="AI8" s="8"/>
      <c r="AJ8" s="8"/>
      <c r="AK8" s="8"/>
      <c r="AL8" s="141">
        <v>107</v>
      </c>
      <c r="AM8" s="142">
        <v>9.8042999999999996</v>
      </c>
      <c r="AN8" s="142">
        <v>4.0004999999999997</v>
      </c>
      <c r="AO8" s="4" t="s">
        <v>8251</v>
      </c>
      <c r="AP8" s="4" t="s">
        <v>6654</v>
      </c>
      <c r="AQ8" s="4" t="s">
        <v>8309</v>
      </c>
      <c r="AR8" s="4" t="s">
        <v>7868</v>
      </c>
      <c r="AS8" s="4"/>
    </row>
    <row r="9" spans="1:45" customFormat="1">
      <c r="A9" s="4" t="s">
        <v>4737</v>
      </c>
      <c r="B9" s="4" t="s">
        <v>1379</v>
      </c>
      <c r="C9" s="4" t="s">
        <v>95</v>
      </c>
      <c r="D9" s="4" t="s">
        <v>1277</v>
      </c>
      <c r="E9" s="4" t="s">
        <v>1364</v>
      </c>
      <c r="F9" s="4" t="s">
        <v>1380</v>
      </c>
      <c r="G9" s="14">
        <v>39.034363999999997</v>
      </c>
      <c r="H9" s="14">
        <v>1.563822</v>
      </c>
      <c r="I9" s="4" t="s">
        <v>100</v>
      </c>
      <c r="J9" s="4" t="s">
        <v>3053</v>
      </c>
      <c r="K9" s="4"/>
      <c r="L9" s="4" t="s">
        <v>114</v>
      </c>
      <c r="M9" s="72">
        <v>18.728999999999999</v>
      </c>
      <c r="N9" s="72"/>
      <c r="O9" s="72">
        <v>15.691000000000001</v>
      </c>
      <c r="P9" s="72"/>
      <c r="Q9" s="72">
        <v>38.938000000000002</v>
      </c>
      <c r="R9" s="71"/>
      <c r="S9" s="73">
        <v>0.83779999999999999</v>
      </c>
      <c r="T9" s="73"/>
      <c r="U9" s="74">
        <v>2.0790000000000002</v>
      </c>
      <c r="V9" s="73"/>
      <c r="W9" s="5"/>
      <c r="X9" s="6"/>
      <c r="Y9" s="11"/>
      <c r="Z9" s="10"/>
      <c r="AA9" s="10"/>
      <c r="AB9" s="4" t="s">
        <v>6741</v>
      </c>
      <c r="AC9" s="4"/>
      <c r="AD9" s="4"/>
      <c r="AE9" s="4"/>
      <c r="AF9" s="4"/>
      <c r="AG9" s="8"/>
      <c r="AH9" s="8"/>
      <c r="AI9" s="8"/>
      <c r="AJ9" s="8"/>
      <c r="AK9" s="8"/>
      <c r="AL9" s="141">
        <v>96</v>
      </c>
      <c r="AM9" s="142">
        <v>9.8181999999999992</v>
      </c>
      <c r="AN9" s="142">
        <v>3.9824999999999999</v>
      </c>
      <c r="AO9" s="4" t="s">
        <v>8251</v>
      </c>
      <c r="AP9" s="4" t="s">
        <v>6654</v>
      </c>
      <c r="AQ9" s="4" t="s">
        <v>8309</v>
      </c>
      <c r="AR9" s="4" t="s">
        <v>7868</v>
      </c>
      <c r="AS9" s="4"/>
    </row>
    <row r="10" spans="1:45" customFormat="1">
      <c r="A10" s="4" t="s">
        <v>4738</v>
      </c>
      <c r="B10" s="4" t="s">
        <v>1381</v>
      </c>
      <c r="C10" s="4" t="s">
        <v>95</v>
      </c>
      <c r="D10" s="4" t="s">
        <v>1277</v>
      </c>
      <c r="E10" s="4" t="s">
        <v>1364</v>
      </c>
      <c r="F10" s="4" t="s">
        <v>1382</v>
      </c>
      <c r="G10" s="14">
        <v>39.034363999999997</v>
      </c>
      <c r="H10" s="14">
        <v>1.563822</v>
      </c>
      <c r="I10" s="4" t="s">
        <v>100</v>
      </c>
      <c r="J10" s="4" t="s">
        <v>3053</v>
      </c>
      <c r="K10" s="4"/>
      <c r="L10" s="4" t="s">
        <v>114</v>
      </c>
      <c r="M10" s="72">
        <v>18.670999999999999</v>
      </c>
      <c r="N10" s="72"/>
      <c r="O10" s="72">
        <v>15.68</v>
      </c>
      <c r="P10" s="72"/>
      <c r="Q10" s="72">
        <v>38.921999999999997</v>
      </c>
      <c r="R10" s="71"/>
      <c r="S10" s="73">
        <v>0.83979999999999999</v>
      </c>
      <c r="T10" s="73"/>
      <c r="U10" s="74">
        <v>2.085</v>
      </c>
      <c r="V10" s="73"/>
      <c r="W10" s="5"/>
      <c r="X10" s="6"/>
      <c r="Y10" s="11"/>
      <c r="Z10" s="10"/>
      <c r="AA10" s="10"/>
      <c r="AB10" s="4" t="s">
        <v>6741</v>
      </c>
      <c r="AC10" s="4"/>
      <c r="AD10" s="4"/>
      <c r="AE10" s="4"/>
      <c r="AF10" s="4"/>
      <c r="AG10" s="8"/>
      <c r="AH10" s="8"/>
      <c r="AI10" s="8"/>
      <c r="AJ10" s="8"/>
      <c r="AK10" s="8"/>
      <c r="AL10" s="141">
        <v>118</v>
      </c>
      <c r="AM10" s="142">
        <v>9.7868999999999993</v>
      </c>
      <c r="AN10" s="142">
        <v>4.0084</v>
      </c>
      <c r="AO10" s="4" t="s">
        <v>8251</v>
      </c>
      <c r="AP10" s="4" t="s">
        <v>6654</v>
      </c>
      <c r="AQ10" s="4" t="s">
        <v>8309</v>
      </c>
      <c r="AR10" s="4" t="s">
        <v>7868</v>
      </c>
      <c r="AS10" s="4"/>
    </row>
    <row r="11" spans="1:45" customFormat="1">
      <c r="A11" s="4" t="s">
        <v>4739</v>
      </c>
      <c r="B11" s="4" t="s">
        <v>1383</v>
      </c>
      <c r="C11" s="4" t="s">
        <v>95</v>
      </c>
      <c r="D11" s="4" t="s">
        <v>1277</v>
      </c>
      <c r="E11" s="4" t="s">
        <v>1364</v>
      </c>
      <c r="F11" s="4" t="s">
        <v>1384</v>
      </c>
      <c r="G11" s="14">
        <v>39.034363999999997</v>
      </c>
      <c r="H11" s="14">
        <v>1.563822</v>
      </c>
      <c r="I11" s="4" t="s">
        <v>100</v>
      </c>
      <c r="J11" s="4" t="s">
        <v>3053</v>
      </c>
      <c r="K11" s="4"/>
      <c r="L11" s="4" t="s">
        <v>114</v>
      </c>
      <c r="M11" s="72">
        <v>18.651</v>
      </c>
      <c r="N11" s="72"/>
      <c r="O11" s="72">
        <v>15.677</v>
      </c>
      <c r="P11" s="72"/>
      <c r="Q11" s="72">
        <v>38.901000000000003</v>
      </c>
      <c r="R11" s="71"/>
      <c r="S11" s="73">
        <v>0.84060000000000001</v>
      </c>
      <c r="T11" s="73"/>
      <c r="U11" s="74">
        <v>2.0859999999999999</v>
      </c>
      <c r="V11" s="73"/>
      <c r="W11" s="5"/>
      <c r="X11" s="6"/>
      <c r="Y11" s="11"/>
      <c r="Z11" s="10"/>
      <c r="AA11" s="10"/>
      <c r="AB11" s="4" t="s">
        <v>6741</v>
      </c>
      <c r="AC11" s="4"/>
      <c r="AD11" s="4"/>
      <c r="AE11" s="4"/>
      <c r="AF11" s="4"/>
      <c r="AG11" s="8"/>
      <c r="AH11" s="8"/>
      <c r="AI11" s="8"/>
      <c r="AJ11" s="8"/>
      <c r="AK11" s="8"/>
      <c r="AL11" s="141">
        <v>127</v>
      </c>
      <c r="AM11" s="142">
        <v>9.7791999999999994</v>
      </c>
      <c r="AN11" s="142">
        <v>4.0099</v>
      </c>
      <c r="AO11" s="4" t="s">
        <v>8251</v>
      </c>
      <c r="AP11" s="4" t="s">
        <v>6654</v>
      </c>
      <c r="AQ11" s="4" t="s">
        <v>8309</v>
      </c>
      <c r="AR11" s="4" t="s">
        <v>7868</v>
      </c>
      <c r="AS11" s="4"/>
    </row>
    <row r="12" spans="1:45" customFormat="1">
      <c r="A12" s="4" t="s">
        <v>4740</v>
      </c>
      <c r="B12" s="4" t="s">
        <v>1385</v>
      </c>
      <c r="C12" s="4" t="s">
        <v>95</v>
      </c>
      <c r="D12" s="4" t="s">
        <v>1277</v>
      </c>
      <c r="E12" s="4" t="s">
        <v>1364</v>
      </c>
      <c r="F12" s="4" t="s">
        <v>1386</v>
      </c>
      <c r="G12" s="14">
        <v>39.034363999999997</v>
      </c>
      <c r="H12" s="14">
        <v>1.563822</v>
      </c>
      <c r="I12" s="4" t="s">
        <v>100</v>
      </c>
      <c r="J12" s="4" t="s">
        <v>3053</v>
      </c>
      <c r="K12" s="4"/>
      <c r="L12" s="4" t="s">
        <v>114</v>
      </c>
      <c r="M12" s="72">
        <v>18.651</v>
      </c>
      <c r="N12" s="72"/>
      <c r="O12" s="72">
        <v>15.686</v>
      </c>
      <c r="P12" s="72"/>
      <c r="Q12" s="72">
        <v>38.825000000000003</v>
      </c>
      <c r="R12" s="71"/>
      <c r="S12" s="73">
        <v>0.84099999999999997</v>
      </c>
      <c r="T12" s="73"/>
      <c r="U12" s="74">
        <v>2.0819999999999999</v>
      </c>
      <c r="V12" s="73"/>
      <c r="W12" s="5"/>
      <c r="X12" s="6"/>
      <c r="Y12" s="11"/>
      <c r="Z12" s="10"/>
      <c r="AA12" s="10"/>
      <c r="AB12" s="4" t="s">
        <v>6741</v>
      </c>
      <c r="AC12" s="4"/>
      <c r="AD12" s="4"/>
      <c r="AE12" s="4"/>
      <c r="AF12" s="4"/>
      <c r="AG12" s="8"/>
      <c r="AH12" s="8"/>
      <c r="AI12" s="8"/>
      <c r="AJ12" s="8"/>
      <c r="AK12" s="8"/>
      <c r="AL12" s="141">
        <v>145</v>
      </c>
      <c r="AM12" s="142">
        <v>9.8141999999999996</v>
      </c>
      <c r="AN12" s="142">
        <v>3.9742999999999999</v>
      </c>
      <c r="AO12" s="4" t="s">
        <v>8251</v>
      </c>
      <c r="AP12" s="4" t="s">
        <v>6654</v>
      </c>
      <c r="AQ12" s="4" t="s">
        <v>8309</v>
      </c>
      <c r="AR12" s="4" t="s">
        <v>7868</v>
      </c>
      <c r="AS12" s="4"/>
    </row>
    <row r="13" spans="1:45" customFormat="1">
      <c r="A13" s="4" t="s">
        <v>4741</v>
      </c>
      <c r="B13" s="4" t="s">
        <v>1387</v>
      </c>
      <c r="C13" s="4" t="s">
        <v>95</v>
      </c>
      <c r="D13" s="4" t="s">
        <v>1277</v>
      </c>
      <c r="E13" s="4" t="s">
        <v>1364</v>
      </c>
      <c r="F13" s="4" t="s">
        <v>1388</v>
      </c>
      <c r="G13" s="14">
        <v>39.034363999999997</v>
      </c>
      <c r="H13" s="14">
        <v>1.563822</v>
      </c>
      <c r="I13" s="4" t="s">
        <v>100</v>
      </c>
      <c r="J13" s="4" t="s">
        <v>3053</v>
      </c>
      <c r="K13" s="4"/>
      <c r="L13" s="4" t="s">
        <v>114</v>
      </c>
      <c r="M13" s="72">
        <v>18.696000000000002</v>
      </c>
      <c r="N13" s="72"/>
      <c r="O13" s="72">
        <v>15.685</v>
      </c>
      <c r="P13" s="72"/>
      <c r="Q13" s="72">
        <v>38.939</v>
      </c>
      <c r="R13" s="71"/>
      <c r="S13" s="73">
        <v>0.83899999999999997</v>
      </c>
      <c r="T13" s="73"/>
      <c r="U13" s="74">
        <v>2.0830000000000002</v>
      </c>
      <c r="V13" s="73"/>
      <c r="W13" s="5"/>
      <c r="X13" s="6"/>
      <c r="Y13" s="11"/>
      <c r="Z13" s="10"/>
      <c r="AA13" s="10"/>
      <c r="AB13" s="4" t="s">
        <v>6741</v>
      </c>
      <c r="AC13" s="4"/>
      <c r="AD13" s="4"/>
      <c r="AE13" s="4"/>
      <c r="AF13" s="4"/>
      <c r="AG13" s="8"/>
      <c r="AH13" s="8"/>
      <c r="AI13" s="8"/>
      <c r="AJ13" s="8"/>
      <c r="AK13" s="8"/>
      <c r="AL13" s="141">
        <v>109</v>
      </c>
      <c r="AM13" s="142">
        <v>9.8013999999999992</v>
      </c>
      <c r="AN13" s="142">
        <v>4.0023999999999997</v>
      </c>
      <c r="AO13" s="4" t="s">
        <v>8251</v>
      </c>
      <c r="AP13" s="4" t="s">
        <v>6654</v>
      </c>
      <c r="AQ13" s="4" t="s">
        <v>8309</v>
      </c>
      <c r="AR13" s="4" t="s">
        <v>7868</v>
      </c>
      <c r="AS13" s="4"/>
    </row>
    <row r="14" spans="1:45" customFormat="1">
      <c r="A14" s="4" t="s">
        <v>4742</v>
      </c>
      <c r="B14" s="4" t="s">
        <v>1389</v>
      </c>
      <c r="C14" s="4" t="s">
        <v>95</v>
      </c>
      <c r="D14" s="4" t="s">
        <v>1277</v>
      </c>
      <c r="E14" s="4" t="s">
        <v>1364</v>
      </c>
      <c r="F14" s="4" t="s">
        <v>1390</v>
      </c>
      <c r="G14" s="14">
        <v>39.034363999999997</v>
      </c>
      <c r="H14" s="14">
        <v>1.563822</v>
      </c>
      <c r="I14" s="4" t="s">
        <v>100</v>
      </c>
      <c r="J14" s="4" t="s">
        <v>3053</v>
      </c>
      <c r="K14" s="4"/>
      <c r="L14" s="4" t="s">
        <v>114</v>
      </c>
      <c r="M14" s="72">
        <v>18.664999999999999</v>
      </c>
      <c r="N14" s="72"/>
      <c r="O14" s="72">
        <v>15.675000000000001</v>
      </c>
      <c r="P14" s="72"/>
      <c r="Q14" s="72">
        <v>38.905999999999999</v>
      </c>
      <c r="R14" s="71"/>
      <c r="S14" s="73">
        <v>0.83989999999999998</v>
      </c>
      <c r="T14" s="73"/>
      <c r="U14" s="74">
        <v>2.0840000000000001</v>
      </c>
      <c r="V14" s="73"/>
      <c r="W14" s="5"/>
      <c r="X14" s="6"/>
      <c r="Y14" s="11"/>
      <c r="Z14" s="10"/>
      <c r="AA14" s="10"/>
      <c r="AB14" s="4" t="s">
        <v>6741</v>
      </c>
      <c r="AC14" s="4"/>
      <c r="AD14" s="4"/>
      <c r="AE14" s="4"/>
      <c r="AF14" s="4"/>
      <c r="AG14" s="8"/>
      <c r="AH14" s="8"/>
      <c r="AI14" s="8"/>
      <c r="AJ14" s="8"/>
      <c r="AK14" s="8"/>
      <c r="AL14" s="141">
        <v>113</v>
      </c>
      <c r="AM14" s="142">
        <v>9.7687000000000008</v>
      </c>
      <c r="AN14" s="142">
        <v>4.0023999999999997</v>
      </c>
      <c r="AO14" s="4" t="s">
        <v>8251</v>
      </c>
      <c r="AP14" s="4" t="s">
        <v>6654</v>
      </c>
      <c r="AQ14" s="4" t="s">
        <v>8309</v>
      </c>
      <c r="AR14" s="4" t="s">
        <v>7868</v>
      </c>
      <c r="AS14" s="4"/>
    </row>
    <row r="15" spans="1:45" customFormat="1">
      <c r="A15" s="4" t="s">
        <v>4743</v>
      </c>
      <c r="B15" s="4" t="s">
        <v>1391</v>
      </c>
      <c r="C15" s="4" t="s">
        <v>95</v>
      </c>
      <c r="D15" s="4" t="s">
        <v>1277</v>
      </c>
      <c r="E15" s="4" t="s">
        <v>1364</v>
      </c>
      <c r="F15" s="4" t="s">
        <v>1392</v>
      </c>
      <c r="G15" s="14">
        <v>39.034363999999997</v>
      </c>
      <c r="H15" s="14">
        <v>1.563822</v>
      </c>
      <c r="I15" s="4" t="s">
        <v>100</v>
      </c>
      <c r="J15" s="4" t="s">
        <v>3053</v>
      </c>
      <c r="K15" s="4"/>
      <c r="L15" s="4" t="s">
        <v>114</v>
      </c>
      <c r="M15" s="72">
        <v>18.661999999999999</v>
      </c>
      <c r="N15" s="72"/>
      <c r="O15" s="72">
        <v>15.679</v>
      </c>
      <c r="P15" s="72"/>
      <c r="Q15" s="72">
        <v>38.917000000000002</v>
      </c>
      <c r="R15" s="71"/>
      <c r="S15" s="73">
        <v>0.84009999999999996</v>
      </c>
      <c r="T15" s="73"/>
      <c r="U15" s="74">
        <v>2.085</v>
      </c>
      <c r="V15" s="73"/>
      <c r="W15" s="5"/>
      <c r="X15" s="6"/>
      <c r="Y15" s="11"/>
      <c r="Z15" s="10"/>
      <c r="AA15" s="10"/>
      <c r="AB15" s="4" t="s">
        <v>6741</v>
      </c>
      <c r="AC15" s="4"/>
      <c r="AD15" s="4"/>
      <c r="AE15" s="4"/>
      <c r="AF15" s="4"/>
      <c r="AG15" s="8"/>
      <c r="AH15" s="8"/>
      <c r="AI15" s="8"/>
      <c r="AJ15" s="8"/>
      <c r="AK15" s="8"/>
      <c r="AL15" s="141">
        <v>123</v>
      </c>
      <c r="AM15" s="142">
        <v>9.7848000000000006</v>
      </c>
      <c r="AN15" s="142">
        <v>4.0114999999999998</v>
      </c>
      <c r="AO15" s="4" t="s">
        <v>8251</v>
      </c>
      <c r="AP15" s="4" t="s">
        <v>6654</v>
      </c>
      <c r="AQ15" s="4" t="s">
        <v>8309</v>
      </c>
      <c r="AR15" s="4" t="s">
        <v>7868</v>
      </c>
      <c r="AS15" s="4"/>
    </row>
    <row r="16" spans="1:45" customFormat="1">
      <c r="A16" s="4" t="s">
        <v>4744</v>
      </c>
      <c r="B16" s="4" t="s">
        <v>1393</v>
      </c>
      <c r="C16" s="4" t="s">
        <v>95</v>
      </c>
      <c r="D16" s="4" t="s">
        <v>1277</v>
      </c>
      <c r="E16" s="4" t="s">
        <v>1364</v>
      </c>
      <c r="F16" s="4" t="s">
        <v>1394</v>
      </c>
      <c r="G16" s="14">
        <v>39.034363999999997</v>
      </c>
      <c r="H16" s="14">
        <v>1.563822</v>
      </c>
      <c r="I16" s="4" t="s">
        <v>100</v>
      </c>
      <c r="J16" s="4" t="s">
        <v>3053</v>
      </c>
      <c r="K16" s="4"/>
      <c r="L16" s="4" t="s">
        <v>114</v>
      </c>
      <c r="M16" s="72">
        <v>18.724</v>
      </c>
      <c r="N16" s="72"/>
      <c r="O16" s="72">
        <v>15.688000000000001</v>
      </c>
      <c r="P16" s="72"/>
      <c r="Q16" s="72">
        <v>38.935000000000002</v>
      </c>
      <c r="R16" s="71"/>
      <c r="S16" s="73">
        <v>0.83789999999999998</v>
      </c>
      <c r="T16" s="73"/>
      <c r="U16" s="74">
        <v>2.0790000000000002</v>
      </c>
      <c r="V16" s="73"/>
      <c r="W16" s="5"/>
      <c r="X16" s="6"/>
      <c r="Y16" s="11"/>
      <c r="Z16" s="10"/>
      <c r="AA16" s="10"/>
      <c r="AB16" s="4" t="s">
        <v>6741</v>
      </c>
      <c r="AC16" s="4"/>
      <c r="AD16" s="4"/>
      <c r="AE16" s="4"/>
      <c r="AF16" s="4"/>
      <c r="AG16" s="8"/>
      <c r="AH16" s="8"/>
      <c r="AI16" s="8"/>
      <c r="AJ16" s="8"/>
      <c r="AK16" s="8"/>
      <c r="AL16" s="141">
        <v>94</v>
      </c>
      <c r="AM16" s="142">
        <v>9.8074999999999992</v>
      </c>
      <c r="AN16" s="142">
        <v>3.9830999999999999</v>
      </c>
      <c r="AO16" s="4" t="s">
        <v>8251</v>
      </c>
      <c r="AP16" s="4" t="s">
        <v>6654</v>
      </c>
      <c r="AQ16" s="4" t="s">
        <v>8309</v>
      </c>
      <c r="AR16" s="4" t="s">
        <v>7868</v>
      </c>
      <c r="AS16" s="4"/>
    </row>
    <row r="17" spans="1:45" customFormat="1">
      <c r="A17" s="4" t="s">
        <v>4745</v>
      </c>
      <c r="B17" s="4" t="s">
        <v>1395</v>
      </c>
      <c r="C17" s="4" t="s">
        <v>95</v>
      </c>
      <c r="D17" s="4" t="s">
        <v>1277</v>
      </c>
      <c r="E17" s="4" t="s">
        <v>1364</v>
      </c>
      <c r="F17" s="4" t="s">
        <v>1394</v>
      </c>
      <c r="G17" s="14">
        <v>39.034363999999997</v>
      </c>
      <c r="H17" s="14">
        <v>1.563822</v>
      </c>
      <c r="I17" s="4" t="s">
        <v>100</v>
      </c>
      <c r="J17" s="4" t="s">
        <v>3053</v>
      </c>
      <c r="K17" s="4"/>
      <c r="L17" s="4" t="s">
        <v>114</v>
      </c>
      <c r="M17" s="72">
        <v>18.728999999999999</v>
      </c>
      <c r="N17" s="72"/>
      <c r="O17" s="72">
        <v>15.686999999999999</v>
      </c>
      <c r="P17" s="72"/>
      <c r="Q17" s="72">
        <v>38.929000000000002</v>
      </c>
      <c r="R17" s="71"/>
      <c r="S17" s="73">
        <v>0.83760000000000001</v>
      </c>
      <c r="T17" s="73"/>
      <c r="U17" s="74">
        <v>2.0790000000000002</v>
      </c>
      <c r="V17" s="73"/>
      <c r="W17" s="5"/>
      <c r="X17" s="6"/>
      <c r="Y17" s="11"/>
      <c r="Z17" s="10"/>
      <c r="AA17" s="10"/>
      <c r="AB17" s="4" t="s">
        <v>6741</v>
      </c>
      <c r="AC17" s="4"/>
      <c r="AD17" s="4"/>
      <c r="AE17" s="4"/>
      <c r="AF17" s="4"/>
      <c r="AG17" s="8"/>
      <c r="AH17" s="8"/>
      <c r="AI17" s="8"/>
      <c r="AJ17" s="8"/>
      <c r="AK17" s="8"/>
      <c r="AL17" s="141">
        <v>89</v>
      </c>
      <c r="AM17" s="142">
        <v>9.8026999999999997</v>
      </c>
      <c r="AN17" s="142">
        <v>3.9765000000000001</v>
      </c>
      <c r="AO17" s="4" t="s">
        <v>8251</v>
      </c>
      <c r="AP17" s="4" t="s">
        <v>6654</v>
      </c>
      <c r="AQ17" s="4" t="s">
        <v>8309</v>
      </c>
      <c r="AR17" s="4" t="s">
        <v>7868</v>
      </c>
      <c r="AS17" s="4"/>
    </row>
  </sheetData>
  <sheetProtection selectLockedCells="1" selectUnlockedCells="1"/>
  <conditionalFormatting sqref="AR2:AR17">
    <cfRule type="containsText" dxfId="55" priority="2" operator="containsText" text="NA">
      <formula>NOT(ISERROR(SEARCH("NA",AR2)))</formula>
    </cfRule>
  </conditionalFormatting>
  <conditionalFormatting sqref="AQ2:AQ17">
    <cfRule type="containsText" dxfId="54"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
  <sheetViews>
    <sheetView zoomScale="85" zoomScaleNormal="85" zoomScalePageLayoutView="85"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4746</v>
      </c>
      <c r="B2" s="4" t="s">
        <v>1396</v>
      </c>
      <c r="C2" s="4" t="s">
        <v>95</v>
      </c>
      <c r="D2" s="4" t="s">
        <v>1277</v>
      </c>
      <c r="E2" s="4" t="s">
        <v>1397</v>
      </c>
      <c r="F2" s="4" t="s">
        <v>1398</v>
      </c>
      <c r="G2" s="14">
        <v>39.695565000000002</v>
      </c>
      <c r="H2" s="14">
        <v>2.705098</v>
      </c>
      <c r="I2" s="4" t="s">
        <v>100</v>
      </c>
      <c r="J2" s="4" t="s">
        <v>3053</v>
      </c>
      <c r="K2" s="4"/>
      <c r="L2" s="4" t="s">
        <v>114</v>
      </c>
      <c r="M2" s="12">
        <v>18.715170000000001</v>
      </c>
      <c r="N2" s="12"/>
      <c r="O2" s="12">
        <v>15.673450000000001</v>
      </c>
      <c r="P2" s="12"/>
      <c r="Q2" s="12">
        <v>38.775199999999998</v>
      </c>
      <c r="R2" s="12"/>
      <c r="S2" s="7">
        <v>0.83733999999999997</v>
      </c>
      <c r="T2" s="7"/>
      <c r="U2" s="7">
        <v>2.0710000000000002</v>
      </c>
      <c r="V2" s="7"/>
      <c r="W2" s="5"/>
      <c r="X2" s="6"/>
      <c r="Y2" s="11"/>
      <c r="Z2" s="10"/>
      <c r="AA2" s="10"/>
      <c r="AB2" s="4" t="s">
        <v>6741</v>
      </c>
      <c r="AC2" s="4"/>
      <c r="AD2" s="4"/>
      <c r="AE2" s="4"/>
      <c r="AF2" s="4"/>
      <c r="AG2" s="8"/>
      <c r="AH2" s="8"/>
      <c r="AI2" s="8"/>
      <c r="AJ2" s="8"/>
      <c r="AK2" s="8"/>
      <c r="AL2" s="141">
        <v>72</v>
      </c>
      <c r="AM2" s="142">
        <v>9.7530999999999999</v>
      </c>
      <c r="AN2" s="142">
        <v>3.903</v>
      </c>
      <c r="AO2" s="4" t="s">
        <v>64</v>
      </c>
      <c r="AP2" s="4" t="s">
        <v>6655</v>
      </c>
      <c r="AQ2" s="4" t="s">
        <v>8309</v>
      </c>
      <c r="AR2" s="4" t="s">
        <v>7868</v>
      </c>
      <c r="AS2" s="4"/>
    </row>
    <row r="3" spans="1:45" customFormat="1">
      <c r="A3" s="4" t="s">
        <v>4747</v>
      </c>
      <c r="B3" s="4" t="s">
        <v>1399</v>
      </c>
      <c r="C3" s="4" t="s">
        <v>95</v>
      </c>
      <c r="D3" s="4" t="s">
        <v>1277</v>
      </c>
      <c r="E3" s="4" t="s">
        <v>1397</v>
      </c>
      <c r="F3" s="4" t="s">
        <v>1398</v>
      </c>
      <c r="G3" s="14">
        <v>39.695565000000002</v>
      </c>
      <c r="H3" s="14">
        <v>2.705098</v>
      </c>
      <c r="I3" s="4" t="s">
        <v>100</v>
      </c>
      <c r="J3" s="4" t="s">
        <v>3053</v>
      </c>
      <c r="K3" s="4"/>
      <c r="L3" s="4" t="s">
        <v>114</v>
      </c>
      <c r="M3" s="12">
        <v>18.711189999999998</v>
      </c>
      <c r="N3" s="12"/>
      <c r="O3" s="12">
        <v>15.67769</v>
      </c>
      <c r="P3" s="12"/>
      <c r="Q3" s="12">
        <v>38.772979999999997</v>
      </c>
      <c r="R3" s="12"/>
      <c r="S3" s="7">
        <v>0.83765000000000001</v>
      </c>
      <c r="T3" s="7"/>
      <c r="U3" s="7">
        <v>2.0714700000000001</v>
      </c>
      <c r="V3" s="7"/>
      <c r="W3" s="5"/>
      <c r="X3" s="6"/>
      <c r="Y3" s="11"/>
      <c r="Z3" s="10"/>
      <c r="AA3" s="10"/>
      <c r="AB3" s="4" t="s">
        <v>6741</v>
      </c>
      <c r="AC3" s="4"/>
      <c r="AD3" s="4"/>
      <c r="AE3" s="4"/>
      <c r="AF3" s="4"/>
      <c r="AG3" s="8"/>
      <c r="AH3" s="8"/>
      <c r="AI3" s="8"/>
      <c r="AJ3" s="8"/>
      <c r="AK3" s="8"/>
      <c r="AL3" s="141">
        <v>83</v>
      </c>
      <c r="AM3" s="142">
        <v>9.7702000000000009</v>
      </c>
      <c r="AN3" s="142">
        <v>3.9058999999999999</v>
      </c>
      <c r="AO3" s="4" t="s">
        <v>64</v>
      </c>
      <c r="AP3" s="4" t="s">
        <v>6655</v>
      </c>
      <c r="AQ3" s="4" t="s">
        <v>8309</v>
      </c>
      <c r="AR3" s="4" t="s">
        <v>7868</v>
      </c>
      <c r="AS3" s="4"/>
    </row>
    <row r="4" spans="1:45" customFormat="1">
      <c r="A4" s="4" t="s">
        <v>4748</v>
      </c>
      <c r="B4" s="4" t="s">
        <v>1400</v>
      </c>
      <c r="C4" s="4" t="s">
        <v>95</v>
      </c>
      <c r="D4" s="4" t="s">
        <v>1277</v>
      </c>
      <c r="E4" s="4" t="s">
        <v>1397</v>
      </c>
      <c r="F4" s="4" t="s">
        <v>1398</v>
      </c>
      <c r="G4" s="14">
        <v>39.695565000000002</v>
      </c>
      <c r="H4" s="14">
        <v>2.705098</v>
      </c>
      <c r="I4" s="4" t="s">
        <v>100</v>
      </c>
      <c r="J4" s="4" t="s">
        <v>3053</v>
      </c>
      <c r="K4" s="4"/>
      <c r="L4" s="4" t="s">
        <v>114</v>
      </c>
      <c r="M4" s="12">
        <v>18.719989999999999</v>
      </c>
      <c r="N4" s="12"/>
      <c r="O4" s="12">
        <v>15.671670000000001</v>
      </c>
      <c r="P4" s="12"/>
      <c r="Q4" s="12">
        <v>38.773249999999997</v>
      </c>
      <c r="R4" s="12"/>
      <c r="S4" s="7">
        <v>0.83777000000000001</v>
      </c>
      <c r="T4" s="7"/>
      <c r="U4" s="7">
        <v>2.0718299999999998</v>
      </c>
      <c r="V4" s="7"/>
      <c r="W4" s="5"/>
      <c r="X4" s="6"/>
      <c r="Y4" s="11"/>
      <c r="Z4" s="10"/>
      <c r="AA4" s="10"/>
      <c r="AB4" s="4" t="s">
        <v>6741</v>
      </c>
      <c r="AC4" s="4"/>
      <c r="AD4" s="4"/>
      <c r="AE4" s="4"/>
      <c r="AF4" s="4"/>
      <c r="AG4" s="8"/>
      <c r="AH4" s="8"/>
      <c r="AI4" s="8"/>
      <c r="AJ4" s="8"/>
      <c r="AK4" s="8"/>
      <c r="AL4" s="141">
        <v>65</v>
      </c>
      <c r="AM4" s="142">
        <v>9.7454000000000001</v>
      </c>
      <c r="AN4" s="142">
        <v>3.8982999999999999</v>
      </c>
      <c r="AO4" s="4" t="s">
        <v>64</v>
      </c>
      <c r="AP4" s="4" t="s">
        <v>6655</v>
      </c>
      <c r="AQ4" s="4" t="s">
        <v>8309</v>
      </c>
      <c r="AR4" s="4" t="s">
        <v>7868</v>
      </c>
      <c r="AS4" s="4"/>
    </row>
    <row r="5" spans="1:45" customFormat="1">
      <c r="A5" s="4" t="s">
        <v>4749</v>
      </c>
      <c r="B5" s="4" t="s">
        <v>1401</v>
      </c>
      <c r="C5" s="4" t="s">
        <v>95</v>
      </c>
      <c r="D5" s="4" t="s">
        <v>1277</v>
      </c>
      <c r="E5" s="4" t="s">
        <v>1397</v>
      </c>
      <c r="F5" s="4" t="s">
        <v>1398</v>
      </c>
      <c r="G5" s="14">
        <v>39.695565000000002</v>
      </c>
      <c r="H5" s="14">
        <v>2.705098</v>
      </c>
      <c r="I5" s="4" t="s">
        <v>100</v>
      </c>
      <c r="J5" s="4" t="s">
        <v>3053</v>
      </c>
      <c r="K5" s="4"/>
      <c r="L5" s="4" t="s">
        <v>114</v>
      </c>
      <c r="M5" s="12">
        <v>18.71698</v>
      </c>
      <c r="N5" s="12"/>
      <c r="O5" s="12">
        <v>15.67333</v>
      </c>
      <c r="P5" s="12"/>
      <c r="Q5" s="12">
        <v>38.771520000000002</v>
      </c>
      <c r="R5" s="12"/>
      <c r="S5" s="7">
        <v>0.83784000000000003</v>
      </c>
      <c r="T5" s="7"/>
      <c r="U5" s="7">
        <v>2.0716399999999999</v>
      </c>
      <c r="V5" s="7"/>
      <c r="W5" s="5"/>
      <c r="X5" s="6"/>
      <c r="Y5" s="11"/>
      <c r="Z5" s="10"/>
      <c r="AA5" s="10"/>
      <c r="AB5" s="4" t="s">
        <v>6741</v>
      </c>
      <c r="AC5" s="4"/>
      <c r="AD5" s="4"/>
      <c r="AE5" s="4"/>
      <c r="AF5" s="4"/>
      <c r="AG5" s="8"/>
      <c r="AH5" s="8"/>
      <c r="AI5" s="8"/>
      <c r="AJ5" s="8"/>
      <c r="AK5" s="8"/>
      <c r="AL5" s="141">
        <v>70</v>
      </c>
      <c r="AM5" s="142">
        <v>9.7523</v>
      </c>
      <c r="AN5" s="142">
        <v>3.8999000000000001</v>
      </c>
      <c r="AO5" s="4" t="s">
        <v>64</v>
      </c>
      <c r="AP5" s="4" t="s">
        <v>6655</v>
      </c>
      <c r="AQ5" s="4" t="s">
        <v>8309</v>
      </c>
      <c r="AR5" s="4" t="s">
        <v>7868</v>
      </c>
      <c r="AS5" s="4"/>
    </row>
    <row r="6" spans="1:45" customFormat="1">
      <c r="A6" s="4" t="s">
        <v>4750</v>
      </c>
      <c r="B6" s="4" t="s">
        <v>1402</v>
      </c>
      <c r="C6" s="4" t="s">
        <v>95</v>
      </c>
      <c r="D6" s="4" t="s">
        <v>1277</v>
      </c>
      <c r="E6" s="4" t="s">
        <v>1397</v>
      </c>
      <c r="F6" s="4" t="s">
        <v>1398</v>
      </c>
      <c r="G6" s="14">
        <v>39.695565000000002</v>
      </c>
      <c r="H6" s="14">
        <v>2.705098</v>
      </c>
      <c r="I6" s="4" t="s">
        <v>100</v>
      </c>
      <c r="J6" s="4" t="s">
        <v>3053</v>
      </c>
      <c r="K6" s="4"/>
      <c r="L6" s="4" t="s">
        <v>114</v>
      </c>
      <c r="M6" s="12">
        <v>18.722460000000002</v>
      </c>
      <c r="N6" s="12"/>
      <c r="O6" s="12">
        <v>15.674530000000001</v>
      </c>
      <c r="P6" s="12"/>
      <c r="Q6" s="12">
        <v>38.772730000000003</v>
      </c>
      <c r="R6" s="12"/>
      <c r="S6" s="7">
        <v>0.83728000000000002</v>
      </c>
      <c r="T6" s="7"/>
      <c r="U6" s="7">
        <v>2.07159</v>
      </c>
      <c r="V6" s="7"/>
      <c r="W6" s="5"/>
      <c r="X6" s="6"/>
      <c r="Y6" s="11"/>
      <c r="Z6" s="10"/>
      <c r="AA6" s="10"/>
      <c r="AB6" s="4" t="s">
        <v>6741</v>
      </c>
      <c r="AC6" s="4"/>
      <c r="AD6" s="4"/>
      <c r="AE6" s="4"/>
      <c r="AF6" s="4"/>
      <c r="AG6" s="8"/>
      <c r="AH6" s="8"/>
      <c r="AI6" s="8"/>
      <c r="AJ6" s="8"/>
      <c r="AK6" s="8"/>
      <c r="AL6" s="141">
        <v>69</v>
      </c>
      <c r="AM6" s="142">
        <v>9.7559000000000005</v>
      </c>
      <c r="AN6" s="142">
        <v>3.8975</v>
      </c>
      <c r="AO6" s="4" t="s">
        <v>64</v>
      </c>
      <c r="AP6" s="4" t="s">
        <v>6655</v>
      </c>
      <c r="AQ6" s="4" t="s">
        <v>8309</v>
      </c>
      <c r="AR6" s="4" t="s">
        <v>7868</v>
      </c>
      <c r="AS6" s="4"/>
    </row>
    <row r="7" spans="1:45" customFormat="1">
      <c r="A7" s="4" t="s">
        <v>4751</v>
      </c>
      <c r="B7" s="4" t="s">
        <v>1403</v>
      </c>
      <c r="C7" s="4" t="s">
        <v>95</v>
      </c>
      <c r="D7" s="4" t="s">
        <v>1277</v>
      </c>
      <c r="E7" s="4" t="s">
        <v>1397</v>
      </c>
      <c r="F7" s="4" t="s">
        <v>1398</v>
      </c>
      <c r="G7" s="14">
        <v>39.695565000000002</v>
      </c>
      <c r="H7" s="14">
        <v>2.705098</v>
      </c>
      <c r="I7" s="4" t="s">
        <v>100</v>
      </c>
      <c r="J7" s="4" t="s">
        <v>3053</v>
      </c>
      <c r="K7" s="4"/>
      <c r="L7" s="4" t="s">
        <v>114</v>
      </c>
      <c r="M7" s="12">
        <v>18.723890000000001</v>
      </c>
      <c r="N7" s="12"/>
      <c r="O7" s="12">
        <v>15.676220000000001</v>
      </c>
      <c r="P7" s="12"/>
      <c r="Q7" s="12">
        <v>38.769820000000003</v>
      </c>
      <c r="R7" s="12"/>
      <c r="S7" s="7">
        <v>0.83711000000000002</v>
      </c>
      <c r="T7" s="7"/>
      <c r="U7" s="7">
        <v>2.0710700000000002</v>
      </c>
      <c r="V7" s="7"/>
      <c r="W7" s="5"/>
      <c r="X7" s="6"/>
      <c r="Y7" s="11"/>
      <c r="Z7" s="10"/>
      <c r="AA7" s="10"/>
      <c r="AB7" s="4" t="s">
        <v>6741</v>
      </c>
      <c r="AC7" s="4"/>
      <c r="AD7" s="4"/>
      <c r="AE7" s="4"/>
      <c r="AF7" s="4"/>
      <c r="AG7" s="8"/>
      <c r="AH7" s="8"/>
      <c r="AI7" s="8"/>
      <c r="AJ7" s="8"/>
      <c r="AK7" s="8"/>
      <c r="AL7" s="141">
        <v>71</v>
      </c>
      <c r="AM7" s="142">
        <v>9.7621000000000002</v>
      </c>
      <c r="AN7" s="142">
        <v>3.8957000000000002</v>
      </c>
      <c r="AO7" s="4" t="s">
        <v>64</v>
      </c>
      <c r="AP7" s="4" t="s">
        <v>6655</v>
      </c>
      <c r="AQ7" s="4" t="s">
        <v>8309</v>
      </c>
      <c r="AR7" s="4" t="s">
        <v>7868</v>
      </c>
      <c r="AS7" s="4"/>
    </row>
    <row r="8" spans="1:45" customFormat="1">
      <c r="A8" s="4" t="s">
        <v>4752</v>
      </c>
      <c r="B8" s="4" t="s">
        <v>1404</v>
      </c>
      <c r="C8" s="4" t="s">
        <v>95</v>
      </c>
      <c r="D8" s="4" t="s">
        <v>1277</v>
      </c>
      <c r="E8" s="4" t="s">
        <v>1397</v>
      </c>
      <c r="F8" s="4" t="s">
        <v>1398</v>
      </c>
      <c r="G8" s="14">
        <v>39.695565000000002</v>
      </c>
      <c r="H8" s="14">
        <v>2.705098</v>
      </c>
      <c r="I8" s="4" t="s">
        <v>100</v>
      </c>
      <c r="J8" s="4" t="s">
        <v>3053</v>
      </c>
      <c r="K8" s="4"/>
      <c r="L8" s="4" t="s">
        <v>114</v>
      </c>
      <c r="M8" s="12">
        <v>18.724779999999999</v>
      </c>
      <c r="N8" s="12"/>
      <c r="O8" s="12">
        <v>15.671189999999999</v>
      </c>
      <c r="P8" s="12"/>
      <c r="Q8" s="12">
        <v>38.76885</v>
      </c>
      <c r="R8" s="12"/>
      <c r="S8" s="7">
        <v>0.83709</v>
      </c>
      <c r="T8" s="7"/>
      <c r="U8" s="7">
        <v>2.0710899999999999</v>
      </c>
      <c r="V8" s="7"/>
      <c r="W8" s="5"/>
      <c r="X8" s="6"/>
      <c r="Y8" s="11"/>
      <c r="Z8" s="10"/>
      <c r="AA8" s="10"/>
      <c r="AB8" s="4" t="s">
        <v>6741</v>
      </c>
      <c r="AC8" s="4"/>
      <c r="AD8" s="4"/>
      <c r="AE8" s="4"/>
      <c r="AF8" s="4"/>
      <c r="AG8" s="8"/>
      <c r="AH8" s="8"/>
      <c r="AI8" s="8"/>
      <c r="AJ8" s="8"/>
      <c r="AK8" s="8"/>
      <c r="AL8" s="141">
        <v>60</v>
      </c>
      <c r="AM8" s="142">
        <v>9.7425999999999995</v>
      </c>
      <c r="AN8" s="142">
        <v>3.8927999999999998</v>
      </c>
      <c r="AO8" s="4" t="s">
        <v>64</v>
      </c>
      <c r="AP8" s="4" t="s">
        <v>6655</v>
      </c>
      <c r="AQ8" s="4" t="s">
        <v>8309</v>
      </c>
      <c r="AR8" s="4" t="s">
        <v>7868</v>
      </c>
      <c r="AS8" s="4"/>
    </row>
    <row r="9" spans="1:45" customFormat="1">
      <c r="A9" s="4" t="s">
        <v>4753</v>
      </c>
      <c r="B9" s="4" t="s">
        <v>1405</v>
      </c>
      <c r="C9" s="4" t="s">
        <v>95</v>
      </c>
      <c r="D9" s="4" t="s">
        <v>1277</v>
      </c>
      <c r="E9" s="4" t="s">
        <v>1397</v>
      </c>
      <c r="F9" s="4" t="s">
        <v>1398</v>
      </c>
      <c r="G9" s="14">
        <v>39.695565000000002</v>
      </c>
      <c r="H9" s="14">
        <v>2.705098</v>
      </c>
      <c r="I9" s="4" t="s">
        <v>100</v>
      </c>
      <c r="J9" s="4" t="s">
        <v>3053</v>
      </c>
      <c r="K9" s="4"/>
      <c r="L9" s="4" t="s">
        <v>114</v>
      </c>
      <c r="M9" s="12">
        <v>18.720210000000002</v>
      </c>
      <c r="N9" s="12"/>
      <c r="O9" s="12">
        <v>15.6737</v>
      </c>
      <c r="P9" s="12"/>
      <c r="Q9" s="12">
        <v>38.767629999999997</v>
      </c>
      <c r="R9" s="12"/>
      <c r="S9" s="7">
        <v>0.83748</v>
      </c>
      <c r="T9" s="7"/>
      <c r="U9" s="7">
        <v>2.0717699999999999</v>
      </c>
      <c r="V9" s="7"/>
      <c r="W9" s="5"/>
      <c r="X9" s="6"/>
      <c r="Y9" s="11"/>
      <c r="Z9" s="10"/>
      <c r="AA9" s="10"/>
      <c r="AB9" s="4" t="s">
        <v>6741</v>
      </c>
      <c r="AC9" s="4"/>
      <c r="AD9" s="4"/>
      <c r="AE9" s="4"/>
      <c r="AF9" s="4"/>
      <c r="AG9" s="8"/>
      <c r="AH9" s="8"/>
      <c r="AI9" s="8"/>
      <c r="AJ9" s="8"/>
      <c r="AK9" s="8"/>
      <c r="AL9" s="141">
        <v>69</v>
      </c>
      <c r="AM9" s="142">
        <v>9.7530999999999999</v>
      </c>
      <c r="AN9" s="142">
        <v>3.8959999999999999</v>
      </c>
      <c r="AO9" s="4" t="s">
        <v>64</v>
      </c>
      <c r="AP9" s="4" t="s">
        <v>6655</v>
      </c>
      <c r="AQ9" s="4" t="s">
        <v>8309</v>
      </c>
      <c r="AR9" s="4" t="s">
        <v>7868</v>
      </c>
      <c r="AS9" s="4"/>
    </row>
    <row r="10" spans="1:45" customFormat="1">
      <c r="A10" s="4" t="s">
        <v>4754</v>
      </c>
      <c r="B10" s="4" t="s">
        <v>1406</v>
      </c>
      <c r="C10" s="4" t="s">
        <v>95</v>
      </c>
      <c r="D10" s="4" t="s">
        <v>1277</v>
      </c>
      <c r="E10" s="4" t="s">
        <v>1397</v>
      </c>
      <c r="F10" s="4" t="s">
        <v>1398</v>
      </c>
      <c r="G10" s="14">
        <v>39.695565000000002</v>
      </c>
      <c r="H10" s="14">
        <v>2.705098</v>
      </c>
      <c r="I10" s="4" t="s">
        <v>100</v>
      </c>
      <c r="J10" s="4" t="s">
        <v>3053</v>
      </c>
      <c r="K10" s="4"/>
      <c r="L10" s="4" t="s">
        <v>114</v>
      </c>
      <c r="M10" s="12">
        <v>18.712589999999999</v>
      </c>
      <c r="N10" s="12"/>
      <c r="O10" s="12">
        <v>15.67506</v>
      </c>
      <c r="P10" s="12"/>
      <c r="Q10" s="12">
        <v>38.767490000000002</v>
      </c>
      <c r="R10" s="12"/>
      <c r="S10" s="7">
        <v>0.83752000000000004</v>
      </c>
      <c r="T10" s="7"/>
      <c r="U10" s="7">
        <v>2.0714299999999999</v>
      </c>
      <c r="V10" s="7"/>
      <c r="W10" s="5"/>
      <c r="X10" s="6"/>
      <c r="Y10" s="11"/>
      <c r="Z10" s="10"/>
      <c r="AA10" s="10"/>
      <c r="AB10" s="4" t="s">
        <v>6741</v>
      </c>
      <c r="AC10" s="4"/>
      <c r="AD10" s="4"/>
      <c r="AE10" s="4"/>
      <c r="AF10" s="4"/>
      <c r="AG10" s="8"/>
      <c r="AH10" s="8"/>
      <c r="AI10" s="8"/>
      <c r="AJ10" s="8"/>
      <c r="AK10" s="8"/>
      <c r="AL10" s="141">
        <v>77</v>
      </c>
      <c r="AM10" s="142">
        <v>9.7598000000000003</v>
      </c>
      <c r="AN10" s="142">
        <v>3.9013</v>
      </c>
      <c r="AO10" s="4" t="s">
        <v>64</v>
      </c>
      <c r="AP10" s="4" t="s">
        <v>6655</v>
      </c>
      <c r="AQ10" s="4" t="s">
        <v>8309</v>
      </c>
      <c r="AR10" s="4" t="s">
        <v>7868</v>
      </c>
      <c r="AS10" s="4"/>
    </row>
  </sheetData>
  <sheetProtection selectLockedCells="1" selectUnlockedCells="1"/>
  <conditionalFormatting sqref="AR2:AR10">
    <cfRule type="containsText" dxfId="53" priority="2" operator="containsText" text="NA">
      <formula>NOT(ISERROR(SEARCH("NA",AR2)))</formula>
    </cfRule>
  </conditionalFormatting>
  <conditionalFormatting sqref="AQ2:AQ10">
    <cfRule type="containsText" dxfId="52"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1"/>
  <sheetViews>
    <sheetView zoomScale="70" zoomScaleNormal="70" zoomScalePageLayoutView="70" workbookViewId="0">
      <selection sqref="A1:XFD1"/>
    </sheetView>
  </sheetViews>
  <sheetFormatPr baseColWidth="10" defaultColWidth="12.6640625" defaultRowHeight="15" x14ac:dyDescent="0"/>
  <cols>
    <col min="1"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4755</v>
      </c>
      <c r="B2" s="4">
        <v>1</v>
      </c>
      <c r="C2" s="4" t="s">
        <v>95</v>
      </c>
      <c r="D2" s="4" t="s">
        <v>284</v>
      </c>
      <c r="E2" s="4" t="s">
        <v>1407</v>
      </c>
      <c r="F2" s="4" t="s">
        <v>1408</v>
      </c>
      <c r="G2" s="14">
        <v>43.316642999999999</v>
      </c>
      <c r="H2" s="14">
        <v>-4.9832270000000003</v>
      </c>
      <c r="I2" s="4" t="s">
        <v>100</v>
      </c>
      <c r="J2" s="4" t="s">
        <v>5616</v>
      </c>
      <c r="K2" s="4" t="s">
        <v>3186</v>
      </c>
      <c r="L2" s="4" t="s">
        <v>117</v>
      </c>
      <c r="M2" s="71">
        <v>19.2822</v>
      </c>
      <c r="N2" s="71">
        <v>4.3700000000000003E-2</v>
      </c>
      <c r="O2" s="71">
        <v>15.7658</v>
      </c>
      <c r="P2" s="71">
        <v>1.06E-2</v>
      </c>
      <c r="Q2" s="71">
        <v>38.911999999999999</v>
      </c>
      <c r="R2" s="71">
        <v>4.48E-2</v>
      </c>
      <c r="S2" s="7">
        <v>0.81764000000000003</v>
      </c>
      <c r="T2" s="7">
        <v>1.64E-3</v>
      </c>
      <c r="U2" s="7">
        <v>2.0180400000000001</v>
      </c>
      <c r="V2" s="7">
        <v>2.6800000000000001E-3</v>
      </c>
      <c r="W2" s="5"/>
      <c r="X2" s="6"/>
      <c r="Y2" s="11"/>
      <c r="Z2" s="10"/>
      <c r="AA2" s="10"/>
      <c r="AB2" s="4" t="s">
        <v>8609</v>
      </c>
      <c r="AC2" s="4"/>
      <c r="AD2" s="4"/>
      <c r="AE2" s="4"/>
      <c r="AF2" s="4"/>
      <c r="AG2" s="8"/>
      <c r="AH2" s="8"/>
      <c r="AI2" s="8"/>
      <c r="AJ2" s="8"/>
      <c r="AK2" s="8"/>
      <c r="AL2" s="141">
        <v>-165</v>
      </c>
      <c r="AM2" s="142">
        <v>10.0082</v>
      </c>
      <c r="AN2" s="142">
        <v>3.6602000000000001</v>
      </c>
      <c r="AO2" s="4" t="s">
        <v>66</v>
      </c>
      <c r="AP2" s="4" t="s">
        <v>6656</v>
      </c>
      <c r="AQ2" s="4" t="s">
        <v>8307</v>
      </c>
      <c r="AR2" s="4" t="s">
        <v>7868</v>
      </c>
      <c r="AS2" s="4"/>
    </row>
    <row r="3" spans="1:45" customFormat="1">
      <c r="A3" s="4" t="s">
        <v>4756</v>
      </c>
      <c r="B3" s="4">
        <v>2</v>
      </c>
      <c r="C3" s="4" t="s">
        <v>95</v>
      </c>
      <c r="D3" s="4" t="s">
        <v>284</v>
      </c>
      <c r="E3" s="4" t="s">
        <v>1407</v>
      </c>
      <c r="F3" s="4" t="s">
        <v>1408</v>
      </c>
      <c r="G3" s="14">
        <v>43.316642999999999</v>
      </c>
      <c r="H3" s="14">
        <v>-4.9832270000000003</v>
      </c>
      <c r="I3" s="4" t="s">
        <v>100</v>
      </c>
      <c r="J3" s="4" t="s">
        <v>5616</v>
      </c>
      <c r="K3" s="4" t="s">
        <v>3186</v>
      </c>
      <c r="L3" s="4" t="s">
        <v>117</v>
      </c>
      <c r="M3" s="71">
        <v>19.7743</v>
      </c>
      <c r="N3" s="71">
        <v>6.0000000000000001E-3</v>
      </c>
      <c r="O3" s="71">
        <v>15.8018</v>
      </c>
      <c r="P3" s="71">
        <v>4.1999999999999997E-3</v>
      </c>
      <c r="Q3" s="71">
        <v>38.851399999999998</v>
      </c>
      <c r="R3" s="71">
        <v>1.18E-2</v>
      </c>
      <c r="S3" s="7">
        <v>0.79910999999999999</v>
      </c>
      <c r="T3" s="7">
        <v>1.2999999999999999E-4</v>
      </c>
      <c r="U3" s="7">
        <v>1.96475</v>
      </c>
      <c r="V3" s="7">
        <v>2.9E-4</v>
      </c>
      <c r="W3" s="5"/>
      <c r="X3" s="6"/>
      <c r="Y3" s="11"/>
      <c r="Z3" s="10"/>
      <c r="AA3" s="10"/>
      <c r="AB3" s="4" t="s">
        <v>8609</v>
      </c>
      <c r="AC3" s="4"/>
      <c r="AD3" s="4"/>
      <c r="AE3" s="4"/>
      <c r="AF3" s="4"/>
      <c r="AG3" s="8"/>
      <c r="AH3" s="8"/>
      <c r="AI3" s="8"/>
      <c r="AJ3" s="8"/>
      <c r="AK3" s="8"/>
      <c r="AL3" s="141">
        <v>-457</v>
      </c>
      <c r="AM3" s="142">
        <v>10.0763</v>
      </c>
      <c r="AN3" s="142">
        <v>3.3832</v>
      </c>
      <c r="AO3" s="4" t="s">
        <v>66</v>
      </c>
      <c r="AP3" s="4" t="s">
        <v>6656</v>
      </c>
      <c r="AQ3" s="4" t="s">
        <v>8307</v>
      </c>
      <c r="AR3" s="4" t="s">
        <v>7868</v>
      </c>
      <c r="AS3" s="4"/>
    </row>
    <row r="4" spans="1:45" customFormat="1">
      <c r="A4" s="4" t="s">
        <v>4757</v>
      </c>
      <c r="B4" s="4">
        <v>3</v>
      </c>
      <c r="C4" s="4" t="s">
        <v>95</v>
      </c>
      <c r="D4" s="4" t="s">
        <v>284</v>
      </c>
      <c r="E4" s="4" t="s">
        <v>1407</v>
      </c>
      <c r="F4" s="4" t="s">
        <v>1408</v>
      </c>
      <c r="G4" s="14">
        <v>43.316642999999999</v>
      </c>
      <c r="H4" s="14">
        <v>-4.9832270000000003</v>
      </c>
      <c r="I4" s="4" t="s">
        <v>100</v>
      </c>
      <c r="J4" s="4" t="s">
        <v>5616</v>
      </c>
      <c r="K4" s="4" t="s">
        <v>3186</v>
      </c>
      <c r="L4" s="4" t="s">
        <v>117</v>
      </c>
      <c r="M4" s="71">
        <v>19.456600000000002</v>
      </c>
      <c r="N4" s="71">
        <v>7.3000000000000001E-3</v>
      </c>
      <c r="O4" s="71">
        <v>15.7796</v>
      </c>
      <c r="P4" s="71">
        <v>5.7000000000000002E-3</v>
      </c>
      <c r="Q4" s="71">
        <v>38.889600000000002</v>
      </c>
      <c r="R4" s="71">
        <v>1.4800000000000001E-2</v>
      </c>
      <c r="S4" s="7">
        <v>0.81101999999999996</v>
      </c>
      <c r="T4" s="7">
        <v>1.7000000000000001E-4</v>
      </c>
      <c r="U4" s="7">
        <v>1.9987999999999999</v>
      </c>
      <c r="V4" s="7">
        <v>3.8999999999999999E-4</v>
      </c>
      <c r="W4" s="5"/>
      <c r="X4" s="6"/>
      <c r="Y4" s="11"/>
      <c r="Z4" s="10"/>
      <c r="AA4" s="10"/>
      <c r="AB4" s="4" t="s">
        <v>8609</v>
      </c>
      <c r="AC4" s="4"/>
      <c r="AD4" s="4"/>
      <c r="AE4" s="4"/>
      <c r="AF4" s="4"/>
      <c r="AG4" s="8"/>
      <c r="AH4" s="8"/>
      <c r="AI4" s="8"/>
      <c r="AJ4" s="8"/>
      <c r="AK4" s="8"/>
      <c r="AL4" s="141">
        <v>-266</v>
      </c>
      <c r="AM4" s="142">
        <v>10.034599999999999</v>
      </c>
      <c r="AN4" s="142">
        <v>3.5581</v>
      </c>
      <c r="AO4" s="4" t="s">
        <v>66</v>
      </c>
      <c r="AP4" s="4" t="s">
        <v>6656</v>
      </c>
      <c r="AQ4" s="4" t="s">
        <v>8307</v>
      </c>
      <c r="AR4" s="4" t="s">
        <v>7868</v>
      </c>
      <c r="AS4" s="4"/>
    </row>
    <row r="5" spans="1:45" customFormat="1">
      <c r="A5" s="4" t="s">
        <v>4758</v>
      </c>
      <c r="B5" s="4">
        <v>4</v>
      </c>
      <c r="C5" s="4" t="s">
        <v>95</v>
      </c>
      <c r="D5" s="4" t="s">
        <v>284</v>
      </c>
      <c r="E5" s="4" t="s">
        <v>1407</v>
      </c>
      <c r="F5" s="4" t="s">
        <v>1408</v>
      </c>
      <c r="G5" s="14">
        <v>43.316642999999999</v>
      </c>
      <c r="H5" s="14">
        <v>-4.9832270000000003</v>
      </c>
      <c r="I5" s="4" t="s">
        <v>100</v>
      </c>
      <c r="J5" s="4" t="s">
        <v>5616</v>
      </c>
      <c r="K5" s="4" t="s">
        <v>3186</v>
      </c>
      <c r="L5" s="4" t="s">
        <v>117</v>
      </c>
      <c r="M5" s="71">
        <v>19.306799999999999</v>
      </c>
      <c r="N5" s="71">
        <v>7.8399999999999997E-2</v>
      </c>
      <c r="O5" s="71">
        <v>15.458600000000001</v>
      </c>
      <c r="P5" s="71">
        <v>4.8099999999999997E-2</v>
      </c>
      <c r="Q5" s="71">
        <v>38.105699999999999</v>
      </c>
      <c r="R5" s="71">
        <v>0.1166</v>
      </c>
      <c r="S5" s="7">
        <v>0.80067999999999995</v>
      </c>
      <c r="T5" s="7">
        <v>2.6900000000000001E-3</v>
      </c>
      <c r="U5" s="7">
        <v>1.9737</v>
      </c>
      <c r="V5" s="7">
        <v>4.8199999999999996E-3</v>
      </c>
      <c r="W5" s="5"/>
      <c r="X5" s="6"/>
      <c r="Y5" s="11"/>
      <c r="Z5" s="10"/>
      <c r="AA5" s="10"/>
      <c r="AB5" s="4" t="s">
        <v>8609</v>
      </c>
      <c r="AC5" s="4"/>
      <c r="AD5" s="4"/>
      <c r="AE5" s="4"/>
      <c r="AF5" s="4"/>
      <c r="AG5" s="8"/>
      <c r="AH5" s="8"/>
      <c r="AI5" s="8"/>
      <c r="AJ5" s="8"/>
      <c r="AK5" s="8"/>
      <c r="AL5" s="141">
        <v>-915</v>
      </c>
      <c r="AM5" s="142">
        <v>8.8890999999999991</v>
      </c>
      <c r="AN5" s="142">
        <v>3.1669</v>
      </c>
      <c r="AO5" s="4" t="s">
        <v>66</v>
      </c>
      <c r="AP5" s="4" t="s">
        <v>6656</v>
      </c>
      <c r="AQ5" s="4" t="s">
        <v>8307</v>
      </c>
      <c r="AR5" s="4" t="s">
        <v>7868</v>
      </c>
      <c r="AS5" s="4"/>
    </row>
    <row r="6" spans="1:45" customFormat="1">
      <c r="A6" s="4" t="s">
        <v>4759</v>
      </c>
      <c r="B6" s="4">
        <v>5</v>
      </c>
      <c r="C6" s="4" t="s">
        <v>95</v>
      </c>
      <c r="D6" s="4" t="s">
        <v>284</v>
      </c>
      <c r="E6" s="4" t="s">
        <v>1407</v>
      </c>
      <c r="F6" s="4" t="s">
        <v>1408</v>
      </c>
      <c r="G6" s="14">
        <v>43.316642999999999</v>
      </c>
      <c r="H6" s="14">
        <v>-4.9832270000000003</v>
      </c>
      <c r="I6" s="4" t="s">
        <v>100</v>
      </c>
      <c r="J6" s="4" t="s">
        <v>5616</v>
      </c>
      <c r="K6" s="4" t="s">
        <v>3186</v>
      </c>
      <c r="L6" s="4" t="s">
        <v>117</v>
      </c>
      <c r="M6" s="71">
        <v>19.817599999999999</v>
      </c>
      <c r="N6" s="71">
        <v>6.7999999999999996E-3</v>
      </c>
      <c r="O6" s="71">
        <v>15.7994</v>
      </c>
      <c r="P6" s="71">
        <v>6.1000000000000004E-3</v>
      </c>
      <c r="Q6" s="71">
        <v>38.881799999999998</v>
      </c>
      <c r="R6" s="71">
        <v>1.54E-2</v>
      </c>
      <c r="S6" s="7">
        <v>0.79723999999999995</v>
      </c>
      <c r="T6" s="7">
        <v>1E-4</v>
      </c>
      <c r="U6" s="7">
        <v>1.9619899999999999</v>
      </c>
      <c r="V6" s="7">
        <v>2.7999999999999998E-4</v>
      </c>
      <c r="W6" s="5"/>
      <c r="X6" s="6"/>
      <c r="Y6" s="11"/>
      <c r="Z6" s="10"/>
      <c r="AA6" s="10"/>
      <c r="AB6" s="4" t="s">
        <v>8609</v>
      </c>
      <c r="AC6" s="4"/>
      <c r="AD6" s="4"/>
      <c r="AE6" s="4"/>
      <c r="AF6" s="4"/>
      <c r="AG6" s="8"/>
      <c r="AH6" s="8"/>
      <c r="AI6" s="8"/>
      <c r="AJ6" s="8"/>
      <c r="AK6" s="8"/>
      <c r="AL6" s="141">
        <v>-495</v>
      </c>
      <c r="AM6" s="142">
        <v>10.0626</v>
      </c>
      <c r="AN6" s="142">
        <v>3.3738999999999999</v>
      </c>
      <c r="AO6" s="4" t="s">
        <v>66</v>
      </c>
      <c r="AP6" s="4" t="s">
        <v>6656</v>
      </c>
      <c r="AQ6" s="4" t="s">
        <v>8307</v>
      </c>
      <c r="AR6" s="4" t="s">
        <v>7868</v>
      </c>
      <c r="AS6" s="4"/>
    </row>
    <row r="7" spans="1:45" customFormat="1">
      <c r="A7" s="4" t="s">
        <v>4760</v>
      </c>
      <c r="B7" s="4">
        <v>6</v>
      </c>
      <c r="C7" s="4" t="s">
        <v>95</v>
      </c>
      <c r="D7" s="4" t="s">
        <v>284</v>
      </c>
      <c r="E7" s="4" t="s">
        <v>1407</v>
      </c>
      <c r="F7" s="4" t="s">
        <v>1408</v>
      </c>
      <c r="G7" s="14">
        <v>43.316642999999999</v>
      </c>
      <c r="H7" s="14">
        <v>-4.9832270000000003</v>
      </c>
      <c r="I7" s="4" t="s">
        <v>100</v>
      </c>
      <c r="J7" s="4" t="s">
        <v>5616</v>
      </c>
      <c r="K7" s="4" t="s">
        <v>3186</v>
      </c>
      <c r="L7" s="4" t="s">
        <v>117</v>
      </c>
      <c r="M7" s="71">
        <v>23.614000000000001</v>
      </c>
      <c r="N7" s="71">
        <v>9.2899999999999996E-2</v>
      </c>
      <c r="O7" s="71">
        <v>15.980700000000001</v>
      </c>
      <c r="P7" s="71">
        <v>3.1E-2</v>
      </c>
      <c r="Q7" s="71">
        <v>38.8307</v>
      </c>
      <c r="R7" s="71">
        <v>7.8799999999999995E-2</v>
      </c>
      <c r="S7" s="7">
        <v>0.67674999999999996</v>
      </c>
      <c r="T7" s="7">
        <v>2.2000000000000001E-3</v>
      </c>
      <c r="U7" s="7">
        <v>1.6444099999999999</v>
      </c>
      <c r="V7" s="7">
        <v>5.47E-3</v>
      </c>
      <c r="W7" s="5"/>
      <c r="X7" s="6"/>
      <c r="Y7" s="11"/>
      <c r="Z7" s="10"/>
      <c r="AA7" s="10"/>
      <c r="AB7" s="4" t="s">
        <v>8609</v>
      </c>
      <c r="AC7" s="4"/>
      <c r="AD7" s="4"/>
      <c r="AE7" s="4"/>
      <c r="AF7" s="4"/>
      <c r="AG7" s="8"/>
      <c r="AH7" s="8"/>
      <c r="AI7" s="8"/>
      <c r="AJ7" s="8"/>
      <c r="AK7" s="8"/>
      <c r="AL7" s="141">
        <v>-3260</v>
      </c>
      <c r="AM7" s="142">
        <v>10.5183</v>
      </c>
      <c r="AN7" s="142">
        <v>2.0825</v>
      </c>
      <c r="AO7" s="4" t="s">
        <v>66</v>
      </c>
      <c r="AP7" s="4" t="s">
        <v>6656</v>
      </c>
      <c r="AQ7" s="4" t="s">
        <v>8307</v>
      </c>
      <c r="AR7" s="4" t="s">
        <v>7868</v>
      </c>
      <c r="AS7" s="4"/>
    </row>
    <row r="8" spans="1:45" customFormat="1">
      <c r="A8" s="4" t="s">
        <v>4761</v>
      </c>
      <c r="B8" s="4">
        <v>7</v>
      </c>
      <c r="C8" s="4" t="s">
        <v>95</v>
      </c>
      <c r="D8" s="4" t="s">
        <v>284</v>
      </c>
      <c r="E8" s="4" t="s">
        <v>1407</v>
      </c>
      <c r="F8" s="4" t="s">
        <v>1408</v>
      </c>
      <c r="G8" s="14">
        <v>43.316642999999999</v>
      </c>
      <c r="H8" s="14">
        <v>-4.9832270000000003</v>
      </c>
      <c r="I8" s="4" t="s">
        <v>100</v>
      </c>
      <c r="J8" s="4" t="s">
        <v>5616</v>
      </c>
      <c r="K8" s="4" t="s">
        <v>3186</v>
      </c>
      <c r="L8" s="4" t="s">
        <v>117</v>
      </c>
      <c r="M8" s="71">
        <v>19.778600000000001</v>
      </c>
      <c r="N8" s="71">
        <v>1.3599999999999999E-2</v>
      </c>
      <c r="O8" s="71">
        <v>15.8819</v>
      </c>
      <c r="P8" s="71">
        <v>7.9000000000000008E-3</v>
      </c>
      <c r="Q8" s="71">
        <v>39.032200000000003</v>
      </c>
      <c r="R8" s="71">
        <v>2.0400000000000001E-2</v>
      </c>
      <c r="S8" s="7">
        <v>0.80298999999999998</v>
      </c>
      <c r="T8" s="7">
        <v>4.2999999999999999E-4</v>
      </c>
      <c r="U8" s="7">
        <v>1.9734700000000001</v>
      </c>
      <c r="V8" s="7">
        <v>8.3000000000000001E-4</v>
      </c>
      <c r="W8" s="5"/>
      <c r="X8" s="6"/>
      <c r="Y8" s="11"/>
      <c r="Z8" s="10"/>
      <c r="AA8" s="10"/>
      <c r="AB8" s="4" t="s">
        <v>8609</v>
      </c>
      <c r="AC8" s="4"/>
      <c r="AD8" s="4"/>
      <c r="AE8" s="4"/>
      <c r="AF8" s="4"/>
      <c r="AG8" s="8"/>
      <c r="AH8" s="8"/>
      <c r="AI8" s="8"/>
      <c r="AJ8" s="8"/>
      <c r="AK8" s="8"/>
      <c r="AL8" s="141">
        <v>-291</v>
      </c>
      <c r="AM8" s="142">
        <v>10.37</v>
      </c>
      <c r="AN8" s="142">
        <v>3.4860000000000002</v>
      </c>
      <c r="AO8" s="4" t="s">
        <v>66</v>
      </c>
      <c r="AP8" s="4" t="s">
        <v>6656</v>
      </c>
      <c r="AQ8" s="4" t="s">
        <v>8307</v>
      </c>
      <c r="AR8" s="4" t="s">
        <v>7868</v>
      </c>
      <c r="AS8" s="4"/>
    </row>
    <row r="9" spans="1:45" customFormat="1">
      <c r="A9" s="4" t="s">
        <v>4762</v>
      </c>
      <c r="B9" s="4">
        <v>8</v>
      </c>
      <c r="C9" s="4" t="s">
        <v>95</v>
      </c>
      <c r="D9" s="4" t="s">
        <v>284</v>
      </c>
      <c r="E9" s="4" t="s">
        <v>1407</v>
      </c>
      <c r="F9" s="4" t="s">
        <v>1408</v>
      </c>
      <c r="G9" s="14">
        <v>43.316642999999999</v>
      </c>
      <c r="H9" s="14">
        <v>-4.9832270000000003</v>
      </c>
      <c r="I9" s="4" t="s">
        <v>100</v>
      </c>
      <c r="J9" s="4" t="s">
        <v>5616</v>
      </c>
      <c r="K9" s="4" t="s">
        <v>3186</v>
      </c>
      <c r="L9" s="4" t="s">
        <v>117</v>
      </c>
      <c r="M9" s="71">
        <v>21.536999999999999</v>
      </c>
      <c r="N9" s="71">
        <v>0.12720000000000001</v>
      </c>
      <c r="O9" s="71">
        <v>15.992800000000001</v>
      </c>
      <c r="P9" s="71">
        <v>1.4200000000000001E-2</v>
      </c>
      <c r="Q9" s="71">
        <v>39.116199999999999</v>
      </c>
      <c r="R9" s="71">
        <v>5.9400000000000001E-2</v>
      </c>
      <c r="S9" s="7">
        <v>0.74258000000000002</v>
      </c>
      <c r="T9" s="7">
        <v>4.0200000000000001E-3</v>
      </c>
      <c r="U9" s="7">
        <v>1.8162499999999999</v>
      </c>
      <c r="V9" s="7">
        <v>8.4899999999999993E-3</v>
      </c>
      <c r="W9" s="5"/>
      <c r="X9" s="6"/>
      <c r="Y9" s="11"/>
      <c r="Z9" s="10"/>
      <c r="AA9" s="10"/>
      <c r="AB9" s="4" t="s">
        <v>8609</v>
      </c>
      <c r="AC9" s="4"/>
      <c r="AD9" s="4"/>
      <c r="AE9" s="4"/>
      <c r="AF9" s="4"/>
      <c r="AG9" s="8"/>
      <c r="AH9" s="8"/>
      <c r="AI9" s="8"/>
      <c r="AJ9" s="8"/>
      <c r="AK9" s="8"/>
      <c r="AL9" s="141">
        <v>-1362</v>
      </c>
      <c r="AM9" s="142">
        <v>10.6135</v>
      </c>
      <c r="AN9" s="142">
        <v>2.7984</v>
      </c>
      <c r="AO9" s="4" t="s">
        <v>66</v>
      </c>
      <c r="AP9" s="4" t="s">
        <v>6656</v>
      </c>
      <c r="AQ9" s="4" t="s">
        <v>8307</v>
      </c>
      <c r="AR9" s="4" t="s">
        <v>7868</v>
      </c>
      <c r="AS9" s="4"/>
    </row>
    <row r="10" spans="1:45" customFormat="1">
      <c r="A10" s="4" t="s">
        <v>4763</v>
      </c>
      <c r="B10" s="4">
        <v>9</v>
      </c>
      <c r="C10" s="4" t="s">
        <v>95</v>
      </c>
      <c r="D10" s="4" t="s">
        <v>284</v>
      </c>
      <c r="E10" s="4" t="s">
        <v>1407</v>
      </c>
      <c r="F10" s="4" t="s">
        <v>1408</v>
      </c>
      <c r="G10" s="14">
        <v>43.316642999999999</v>
      </c>
      <c r="H10" s="14">
        <v>-4.9832270000000003</v>
      </c>
      <c r="I10" s="4" t="s">
        <v>100</v>
      </c>
      <c r="J10" s="4" t="s">
        <v>5616</v>
      </c>
      <c r="K10" s="4" t="s">
        <v>3186</v>
      </c>
      <c r="L10" s="4" t="s">
        <v>117</v>
      </c>
      <c r="M10" s="71">
        <v>23.7837</v>
      </c>
      <c r="N10" s="71">
        <v>3.09E-2</v>
      </c>
      <c r="O10" s="71">
        <v>16.036100000000001</v>
      </c>
      <c r="P10" s="71">
        <v>1.9800000000000002E-2</v>
      </c>
      <c r="Q10" s="71">
        <v>38.932099999999998</v>
      </c>
      <c r="R10" s="71">
        <v>4.9000000000000002E-2</v>
      </c>
      <c r="S10" s="7">
        <v>0.67425000000000002</v>
      </c>
      <c r="T10" s="7">
        <v>2.9999999999999997E-4</v>
      </c>
      <c r="U10" s="7">
        <v>1.63693</v>
      </c>
      <c r="V10" s="7">
        <v>6.6E-4</v>
      </c>
      <c r="W10" s="5"/>
      <c r="X10" s="6"/>
      <c r="Y10" s="11"/>
      <c r="Z10" s="10"/>
      <c r="AA10" s="10"/>
      <c r="AB10" s="4" t="s">
        <v>8609</v>
      </c>
      <c r="AC10" s="4"/>
      <c r="AD10" s="4"/>
      <c r="AE10" s="4"/>
      <c r="AF10" s="4"/>
      <c r="AG10" s="8"/>
      <c r="AH10" s="8"/>
      <c r="AI10" s="8"/>
      <c r="AJ10" s="8"/>
      <c r="AK10" s="8"/>
      <c r="AL10" s="141">
        <v>-3212</v>
      </c>
      <c r="AM10" s="142">
        <v>10.6998</v>
      </c>
      <c r="AN10" s="142">
        <v>2.0855999999999999</v>
      </c>
      <c r="AO10" s="4" t="s">
        <v>66</v>
      </c>
      <c r="AP10" s="4" t="s">
        <v>6656</v>
      </c>
      <c r="AQ10" s="4" t="s">
        <v>8307</v>
      </c>
      <c r="AR10" s="4" t="s">
        <v>7868</v>
      </c>
      <c r="AS10" s="4"/>
    </row>
    <row r="11" spans="1:45" customFormat="1">
      <c r="A11" s="4" t="s">
        <v>4764</v>
      </c>
      <c r="B11" s="4">
        <v>10</v>
      </c>
      <c r="C11" s="4" t="s">
        <v>95</v>
      </c>
      <c r="D11" s="4" t="s">
        <v>284</v>
      </c>
      <c r="E11" s="4" t="s">
        <v>1407</v>
      </c>
      <c r="F11" s="4" t="s">
        <v>1408</v>
      </c>
      <c r="G11" s="14">
        <v>43.316642999999999</v>
      </c>
      <c r="H11" s="14">
        <v>-4.9832270000000003</v>
      </c>
      <c r="I11" s="4" t="s">
        <v>100</v>
      </c>
      <c r="J11" s="4" t="s">
        <v>5616</v>
      </c>
      <c r="K11" s="4" t="s">
        <v>3186</v>
      </c>
      <c r="L11" s="4" t="s">
        <v>117</v>
      </c>
      <c r="M11" s="71">
        <v>20.088000000000001</v>
      </c>
      <c r="N11" s="71">
        <v>1.34E-2</v>
      </c>
      <c r="O11" s="71">
        <v>15.8477</v>
      </c>
      <c r="P11" s="71">
        <v>5.1999999999999998E-3</v>
      </c>
      <c r="Q11" s="71">
        <v>39.0306</v>
      </c>
      <c r="R11" s="71">
        <v>1.77E-2</v>
      </c>
      <c r="S11" s="7">
        <v>0.78891999999999995</v>
      </c>
      <c r="T11" s="7">
        <v>4.4000000000000002E-4</v>
      </c>
      <c r="U11" s="7">
        <v>1.94299</v>
      </c>
      <c r="V11" s="7">
        <v>8.1999999999999998E-4</v>
      </c>
      <c r="W11" s="5"/>
      <c r="X11" s="6"/>
      <c r="Y11" s="11"/>
      <c r="Z11" s="10"/>
      <c r="AA11" s="10"/>
      <c r="AB11" s="4" t="s">
        <v>8609</v>
      </c>
      <c r="AC11" s="4"/>
      <c r="AD11" s="4"/>
      <c r="AE11" s="4"/>
      <c r="AF11" s="4"/>
      <c r="AG11" s="8"/>
      <c r="AH11" s="8"/>
      <c r="AI11" s="8"/>
      <c r="AJ11" s="8"/>
      <c r="AK11" s="8"/>
      <c r="AL11" s="141">
        <v>-593</v>
      </c>
      <c r="AM11" s="142">
        <v>10.2089</v>
      </c>
      <c r="AN11" s="142">
        <v>3.3210999999999999</v>
      </c>
      <c r="AO11" s="4" t="s">
        <v>66</v>
      </c>
      <c r="AP11" s="4" t="s">
        <v>6656</v>
      </c>
      <c r="AQ11" s="4" t="s">
        <v>8307</v>
      </c>
      <c r="AR11" s="4" t="s">
        <v>7868</v>
      </c>
      <c r="AS11" s="4"/>
    </row>
    <row r="12" spans="1:45" customFormat="1">
      <c r="A12" s="4" t="s">
        <v>4765</v>
      </c>
      <c r="B12" s="4">
        <v>11</v>
      </c>
      <c r="C12" s="4" t="s">
        <v>95</v>
      </c>
      <c r="D12" s="4" t="s">
        <v>284</v>
      </c>
      <c r="E12" s="4" t="s">
        <v>1407</v>
      </c>
      <c r="F12" s="4" t="s">
        <v>1408</v>
      </c>
      <c r="G12" s="14">
        <v>43.316642999999999</v>
      </c>
      <c r="H12" s="14">
        <v>-4.9832270000000003</v>
      </c>
      <c r="I12" s="4" t="s">
        <v>100</v>
      </c>
      <c r="J12" s="4" t="s">
        <v>5616</v>
      </c>
      <c r="K12" s="4" t="s">
        <v>3186</v>
      </c>
      <c r="L12" s="4" t="s">
        <v>117</v>
      </c>
      <c r="M12" s="71">
        <v>19.286999999999999</v>
      </c>
      <c r="N12" s="71">
        <v>2.0299999999999999E-2</v>
      </c>
      <c r="O12" s="71">
        <v>15.715199999999999</v>
      </c>
      <c r="P12" s="71">
        <v>1.6500000000000001E-2</v>
      </c>
      <c r="Q12" s="71">
        <v>38.755099999999999</v>
      </c>
      <c r="R12" s="71">
        <v>4.0800000000000003E-2</v>
      </c>
      <c r="S12" s="7">
        <v>0.81481000000000003</v>
      </c>
      <c r="T12" s="7">
        <v>1.7000000000000001E-4</v>
      </c>
      <c r="U12" s="7">
        <v>2.0093999999999999</v>
      </c>
      <c r="V12" s="7">
        <v>3.2000000000000003E-4</v>
      </c>
      <c r="W12" s="5"/>
      <c r="X12" s="6"/>
      <c r="Y12" s="11"/>
      <c r="Z12" s="10"/>
      <c r="AA12" s="10"/>
      <c r="AB12" s="4" t="s">
        <v>8609</v>
      </c>
      <c r="AC12" s="4"/>
      <c r="AD12" s="4"/>
      <c r="AE12" s="4"/>
      <c r="AF12" s="4"/>
      <c r="AG12" s="8"/>
      <c r="AH12" s="8"/>
      <c r="AI12" s="8"/>
      <c r="AJ12" s="8"/>
      <c r="AK12" s="8"/>
      <c r="AL12" s="141">
        <v>-275</v>
      </c>
      <c r="AM12" s="142">
        <v>9.8188999999999993</v>
      </c>
      <c r="AN12" s="142">
        <v>3.5672999999999999</v>
      </c>
      <c r="AO12" s="4" t="s">
        <v>66</v>
      </c>
      <c r="AP12" s="4" t="s">
        <v>6656</v>
      </c>
      <c r="AQ12" s="4" t="s">
        <v>8307</v>
      </c>
      <c r="AR12" s="4" t="s">
        <v>7868</v>
      </c>
      <c r="AS12" s="4"/>
    </row>
    <row r="13" spans="1:45" customFormat="1">
      <c r="A13" s="4" t="s">
        <v>4766</v>
      </c>
      <c r="B13" s="4">
        <v>12</v>
      </c>
      <c r="C13" s="4" t="s">
        <v>95</v>
      </c>
      <c r="D13" s="4" t="s">
        <v>284</v>
      </c>
      <c r="E13" s="4" t="s">
        <v>1407</v>
      </c>
      <c r="F13" s="4" t="s">
        <v>1408</v>
      </c>
      <c r="G13" s="14">
        <v>43.316642999999999</v>
      </c>
      <c r="H13" s="14">
        <v>-4.9832270000000003</v>
      </c>
      <c r="I13" s="4" t="s">
        <v>100</v>
      </c>
      <c r="J13" s="4" t="s">
        <v>5616</v>
      </c>
      <c r="K13" s="4" t="s">
        <v>3186</v>
      </c>
      <c r="L13" s="4" t="s">
        <v>117</v>
      </c>
      <c r="M13" s="71">
        <v>19.7788</v>
      </c>
      <c r="N13" s="71">
        <v>7.1000000000000004E-3</v>
      </c>
      <c r="O13" s="71">
        <v>15.8024</v>
      </c>
      <c r="P13" s="71">
        <v>5.7000000000000002E-3</v>
      </c>
      <c r="Q13" s="71">
        <v>38.831800000000001</v>
      </c>
      <c r="R13" s="71">
        <v>1.43E-2</v>
      </c>
      <c r="S13" s="7">
        <v>0.79896</v>
      </c>
      <c r="T13" s="7">
        <v>1.1E-4</v>
      </c>
      <c r="U13" s="7">
        <v>1.9633100000000001</v>
      </c>
      <c r="V13" s="7">
        <v>2.2000000000000001E-4</v>
      </c>
      <c r="W13" s="5"/>
      <c r="X13" s="6"/>
      <c r="Y13" s="11"/>
      <c r="Z13" s="10"/>
      <c r="AA13" s="10"/>
      <c r="AB13" s="4" t="s">
        <v>8609</v>
      </c>
      <c r="AC13" s="4"/>
      <c r="AD13" s="4"/>
      <c r="AE13" s="4"/>
      <c r="AF13" s="4"/>
      <c r="AG13" s="8"/>
      <c r="AH13" s="8"/>
      <c r="AI13" s="8"/>
      <c r="AJ13" s="8"/>
      <c r="AK13" s="8"/>
      <c r="AL13" s="141">
        <v>-459</v>
      </c>
      <c r="AM13" s="142">
        <v>10.077999999999999</v>
      </c>
      <c r="AN13" s="142">
        <v>3.3727</v>
      </c>
      <c r="AO13" s="4" t="s">
        <v>66</v>
      </c>
      <c r="AP13" s="4" t="s">
        <v>6656</v>
      </c>
      <c r="AQ13" s="4" t="s">
        <v>8307</v>
      </c>
      <c r="AR13" s="4" t="s">
        <v>7868</v>
      </c>
      <c r="AS13" s="4"/>
    </row>
    <row r="14" spans="1:45" customFormat="1">
      <c r="A14" s="4" t="s">
        <v>4767</v>
      </c>
      <c r="B14" s="4">
        <v>13</v>
      </c>
      <c r="C14" s="4" t="s">
        <v>95</v>
      </c>
      <c r="D14" s="4" t="s">
        <v>284</v>
      </c>
      <c r="E14" s="4" t="s">
        <v>1407</v>
      </c>
      <c r="F14" s="4" t="s">
        <v>1408</v>
      </c>
      <c r="G14" s="14">
        <v>43.316642999999999</v>
      </c>
      <c r="H14" s="14">
        <v>-4.9832270000000003</v>
      </c>
      <c r="I14" s="4" t="s">
        <v>100</v>
      </c>
      <c r="J14" s="4" t="s">
        <v>5616</v>
      </c>
      <c r="K14" s="4" t="s">
        <v>3186</v>
      </c>
      <c r="L14" s="4" t="s">
        <v>117</v>
      </c>
      <c r="M14" s="71">
        <v>19.4404</v>
      </c>
      <c r="N14" s="71">
        <v>6.7000000000000002E-3</v>
      </c>
      <c r="O14" s="71">
        <v>15.7715</v>
      </c>
      <c r="P14" s="71">
        <v>5.1000000000000004E-3</v>
      </c>
      <c r="Q14" s="71">
        <v>38.860799999999998</v>
      </c>
      <c r="R14" s="71">
        <v>1.26E-2</v>
      </c>
      <c r="S14" s="7">
        <v>0.81128</v>
      </c>
      <c r="T14" s="7">
        <v>1E-4</v>
      </c>
      <c r="U14" s="7">
        <v>1.99898</v>
      </c>
      <c r="V14" s="7">
        <v>1.7000000000000001E-4</v>
      </c>
      <c r="W14" s="5"/>
      <c r="X14" s="6"/>
      <c r="Y14" s="11"/>
      <c r="Z14" s="10"/>
      <c r="AA14" s="10"/>
      <c r="AB14" s="4" t="s">
        <v>8609</v>
      </c>
      <c r="AC14" s="4"/>
      <c r="AD14" s="4"/>
      <c r="AE14" s="4"/>
      <c r="AF14" s="4"/>
      <c r="AG14" s="8"/>
      <c r="AH14" s="8"/>
      <c r="AI14" s="8"/>
      <c r="AJ14" s="8"/>
      <c r="AK14" s="8"/>
      <c r="AL14" s="141">
        <v>-271</v>
      </c>
      <c r="AM14" s="142">
        <v>10.0067</v>
      </c>
      <c r="AN14" s="142">
        <v>3.5510999999999999</v>
      </c>
      <c r="AO14" s="4" t="s">
        <v>66</v>
      </c>
      <c r="AP14" s="4" t="s">
        <v>6656</v>
      </c>
      <c r="AQ14" s="4" t="s">
        <v>8307</v>
      </c>
      <c r="AR14" s="4" t="s">
        <v>7868</v>
      </c>
      <c r="AS14" s="4"/>
    </row>
    <row r="15" spans="1:45" customFormat="1">
      <c r="A15" s="4" t="s">
        <v>4768</v>
      </c>
      <c r="B15" s="4">
        <v>14</v>
      </c>
      <c r="C15" s="4" t="s">
        <v>95</v>
      </c>
      <c r="D15" s="4" t="s">
        <v>284</v>
      </c>
      <c r="E15" s="4" t="s">
        <v>1407</v>
      </c>
      <c r="F15" s="4" t="s">
        <v>1408</v>
      </c>
      <c r="G15" s="14">
        <v>43.316642999999999</v>
      </c>
      <c r="H15" s="14">
        <v>-4.9832270000000003</v>
      </c>
      <c r="I15" s="4" t="s">
        <v>100</v>
      </c>
      <c r="J15" s="4" t="s">
        <v>5616</v>
      </c>
      <c r="K15" s="4" t="s">
        <v>3186</v>
      </c>
      <c r="L15" s="4" t="s">
        <v>117</v>
      </c>
      <c r="M15" s="71">
        <v>20.0336</v>
      </c>
      <c r="N15" s="71">
        <v>6.6E-3</v>
      </c>
      <c r="O15" s="71">
        <v>15.766400000000001</v>
      </c>
      <c r="P15" s="71">
        <v>4.7999999999999996E-3</v>
      </c>
      <c r="Q15" s="71">
        <v>38.806100000000001</v>
      </c>
      <c r="R15" s="71">
        <v>1.21E-2</v>
      </c>
      <c r="S15" s="7">
        <v>0.78700000000000003</v>
      </c>
      <c r="T15" s="7">
        <v>1.1E-4</v>
      </c>
      <c r="U15" s="7">
        <v>1.93706</v>
      </c>
      <c r="V15" s="7">
        <v>2.1000000000000001E-4</v>
      </c>
      <c r="W15" s="5"/>
      <c r="X15" s="6"/>
      <c r="Y15" s="11"/>
      <c r="Z15" s="10"/>
      <c r="AA15" s="10"/>
      <c r="AB15" s="4" t="s">
        <v>8609</v>
      </c>
      <c r="AC15" s="4"/>
      <c r="AD15" s="4"/>
      <c r="AE15" s="4"/>
      <c r="AF15" s="4"/>
      <c r="AG15" s="8"/>
      <c r="AH15" s="8"/>
      <c r="AI15" s="8"/>
      <c r="AJ15" s="8"/>
      <c r="AK15" s="8"/>
      <c r="AL15" s="141">
        <v>-738</v>
      </c>
      <c r="AM15" s="142">
        <v>9.9222000000000001</v>
      </c>
      <c r="AN15" s="142">
        <v>3.2262</v>
      </c>
      <c r="AO15" s="4" t="s">
        <v>66</v>
      </c>
      <c r="AP15" s="4" t="s">
        <v>6656</v>
      </c>
      <c r="AQ15" s="4" t="s">
        <v>8307</v>
      </c>
      <c r="AR15" s="4" t="s">
        <v>7868</v>
      </c>
      <c r="AS15" s="4"/>
    </row>
    <row r="16" spans="1:45" customFormat="1">
      <c r="A16" s="4" t="s">
        <v>4769</v>
      </c>
      <c r="B16" s="4">
        <v>15</v>
      </c>
      <c r="C16" s="4" t="s">
        <v>95</v>
      </c>
      <c r="D16" s="4" t="s">
        <v>284</v>
      </c>
      <c r="E16" s="4" t="s">
        <v>1407</v>
      </c>
      <c r="F16" s="4" t="s">
        <v>1408</v>
      </c>
      <c r="G16" s="14">
        <v>43.316642999999999</v>
      </c>
      <c r="H16" s="14">
        <v>-4.9832270000000003</v>
      </c>
      <c r="I16" s="4" t="s">
        <v>100</v>
      </c>
      <c r="J16" s="4" t="s">
        <v>5616</v>
      </c>
      <c r="K16" s="4" t="s">
        <v>3186</v>
      </c>
      <c r="L16" s="4" t="s">
        <v>117</v>
      </c>
      <c r="M16" s="71">
        <v>20.144200000000001</v>
      </c>
      <c r="N16" s="71">
        <v>6.3E-3</v>
      </c>
      <c r="O16" s="71">
        <v>15.857699999999999</v>
      </c>
      <c r="P16" s="71">
        <v>4.5999999999999999E-3</v>
      </c>
      <c r="Q16" s="71">
        <v>38.9619</v>
      </c>
      <c r="R16" s="71">
        <v>1.1900000000000001E-2</v>
      </c>
      <c r="S16" s="7">
        <v>0.78720999999999997</v>
      </c>
      <c r="T16" s="7">
        <v>6.0000000000000002E-5</v>
      </c>
      <c r="U16" s="7">
        <v>1.93415</v>
      </c>
      <c r="V16" s="7">
        <v>1.7000000000000001E-4</v>
      </c>
      <c r="W16" s="5"/>
      <c r="X16" s="6"/>
      <c r="Y16" s="11"/>
      <c r="Z16" s="10"/>
      <c r="AA16" s="10"/>
      <c r="AB16" s="4" t="s">
        <v>8609</v>
      </c>
      <c r="AC16" s="4"/>
      <c r="AD16" s="4"/>
      <c r="AE16" s="4"/>
      <c r="AF16" s="4"/>
      <c r="AG16" s="8"/>
      <c r="AH16" s="8"/>
      <c r="AI16" s="8"/>
      <c r="AJ16" s="8"/>
      <c r="AK16" s="8"/>
      <c r="AL16" s="141">
        <v>-613</v>
      </c>
      <c r="AM16" s="142">
        <v>10.2393</v>
      </c>
      <c r="AN16" s="142">
        <v>3.2694000000000001</v>
      </c>
      <c r="AO16" s="4" t="s">
        <v>66</v>
      </c>
      <c r="AP16" s="4" t="s">
        <v>6656</v>
      </c>
      <c r="AQ16" s="4" t="s">
        <v>8307</v>
      </c>
      <c r="AR16" s="4" t="s">
        <v>7868</v>
      </c>
      <c r="AS16" s="4"/>
    </row>
    <row r="17" spans="1:45" customFormat="1">
      <c r="A17" s="4" t="s">
        <v>4770</v>
      </c>
      <c r="B17" s="4">
        <v>16</v>
      </c>
      <c r="C17" s="4" t="s">
        <v>95</v>
      </c>
      <c r="D17" s="4" t="s">
        <v>284</v>
      </c>
      <c r="E17" s="4" t="s">
        <v>1407</v>
      </c>
      <c r="F17" s="4" t="s">
        <v>1408</v>
      </c>
      <c r="G17" s="14">
        <v>43.316642999999999</v>
      </c>
      <c r="H17" s="14">
        <v>-4.9832270000000003</v>
      </c>
      <c r="I17" s="4" t="s">
        <v>100</v>
      </c>
      <c r="J17" s="4" t="s">
        <v>5616</v>
      </c>
      <c r="K17" s="4" t="s">
        <v>3186</v>
      </c>
      <c r="L17" s="4" t="s">
        <v>117</v>
      </c>
      <c r="M17" s="71">
        <v>28.401</v>
      </c>
      <c r="N17" s="71">
        <v>5.5E-2</v>
      </c>
      <c r="O17" s="71">
        <v>16.244700000000002</v>
      </c>
      <c r="P17" s="71">
        <v>1.44E-2</v>
      </c>
      <c r="Q17" s="71">
        <v>38.843800000000002</v>
      </c>
      <c r="R17" s="71">
        <v>3.5299999999999998E-2</v>
      </c>
      <c r="S17" s="7">
        <v>0.57198000000000004</v>
      </c>
      <c r="T17" s="7">
        <v>9.2000000000000003E-4</v>
      </c>
      <c r="U17" s="7">
        <v>1.3676999999999999</v>
      </c>
      <c r="V17" s="7">
        <v>2.15E-3</v>
      </c>
      <c r="W17" s="5"/>
      <c r="X17" s="6"/>
      <c r="Y17" s="11"/>
      <c r="Z17" s="10"/>
      <c r="AA17" s="10"/>
      <c r="AB17" s="4" t="s">
        <v>8609</v>
      </c>
      <c r="AC17" s="4"/>
      <c r="AD17" s="4"/>
      <c r="AE17" s="4"/>
      <c r="AF17" s="4"/>
      <c r="AG17" s="8"/>
      <c r="AH17" s="8"/>
      <c r="AI17" s="8"/>
      <c r="AJ17" s="8"/>
      <c r="AK17" s="8"/>
      <c r="AL17" s="141">
        <v>-8393</v>
      </c>
      <c r="AM17" s="142">
        <v>11.3703</v>
      </c>
      <c r="AN17" s="142">
        <v>1.2559</v>
      </c>
      <c r="AO17" s="4" t="s">
        <v>66</v>
      </c>
      <c r="AP17" s="4" t="s">
        <v>6656</v>
      </c>
      <c r="AQ17" s="4" t="s">
        <v>8307</v>
      </c>
      <c r="AR17" s="4" t="s">
        <v>7868</v>
      </c>
      <c r="AS17" s="4"/>
    </row>
    <row r="18" spans="1:45" customFormat="1">
      <c r="A18" s="4" t="s">
        <v>4771</v>
      </c>
      <c r="B18" s="4">
        <v>17</v>
      </c>
      <c r="C18" s="4" t="s">
        <v>95</v>
      </c>
      <c r="D18" s="4" t="s">
        <v>284</v>
      </c>
      <c r="E18" s="4" t="s">
        <v>1407</v>
      </c>
      <c r="F18" s="4" t="s">
        <v>1408</v>
      </c>
      <c r="G18" s="14">
        <v>43.316642999999999</v>
      </c>
      <c r="H18" s="14">
        <v>-4.9832270000000003</v>
      </c>
      <c r="I18" s="4" t="s">
        <v>100</v>
      </c>
      <c r="J18" s="4" t="s">
        <v>5616</v>
      </c>
      <c r="K18" s="4" t="s">
        <v>3186</v>
      </c>
      <c r="L18" s="4" t="s">
        <v>117</v>
      </c>
      <c r="M18" s="71">
        <v>20.744299999999999</v>
      </c>
      <c r="N18" s="71">
        <v>8.5000000000000006E-3</v>
      </c>
      <c r="O18" s="71">
        <v>15.8499</v>
      </c>
      <c r="P18" s="71">
        <v>5.5999999999999999E-3</v>
      </c>
      <c r="Q18" s="71">
        <v>38.814999999999998</v>
      </c>
      <c r="R18" s="71">
        <v>1.46E-2</v>
      </c>
      <c r="S18" s="7">
        <v>0.76405999999999996</v>
      </c>
      <c r="T18" s="7">
        <v>1.2999999999999999E-4</v>
      </c>
      <c r="U18" s="7">
        <v>1.8711199999999999</v>
      </c>
      <c r="V18" s="7">
        <v>2.5000000000000001E-4</v>
      </c>
      <c r="W18" s="5"/>
      <c r="X18" s="6"/>
      <c r="Y18" s="11"/>
      <c r="Z18" s="10"/>
      <c r="AA18" s="10"/>
      <c r="AB18" s="4" t="s">
        <v>8609</v>
      </c>
      <c r="AC18" s="4"/>
      <c r="AD18" s="4"/>
      <c r="AE18" s="4"/>
      <c r="AF18" s="4"/>
      <c r="AG18" s="8"/>
      <c r="AH18" s="8"/>
      <c r="AI18" s="8"/>
      <c r="AJ18" s="8"/>
      <c r="AK18" s="8"/>
      <c r="AL18" s="141">
        <v>-1097</v>
      </c>
      <c r="AM18" s="142">
        <v>10.1629</v>
      </c>
      <c r="AN18" s="142">
        <v>2.9470999999999998</v>
      </c>
      <c r="AO18" s="4" t="s">
        <v>66</v>
      </c>
      <c r="AP18" s="4" t="s">
        <v>6656</v>
      </c>
      <c r="AQ18" s="4" t="s">
        <v>8307</v>
      </c>
      <c r="AR18" s="4" t="s">
        <v>7868</v>
      </c>
      <c r="AS18" s="4"/>
    </row>
    <row r="19" spans="1:45" customFormat="1">
      <c r="A19" s="4" t="s">
        <v>4772</v>
      </c>
      <c r="B19" s="4">
        <v>18</v>
      </c>
      <c r="C19" s="4" t="s">
        <v>95</v>
      </c>
      <c r="D19" s="4" t="s">
        <v>284</v>
      </c>
      <c r="E19" s="4" t="s">
        <v>1407</v>
      </c>
      <c r="F19" s="4" t="s">
        <v>1408</v>
      </c>
      <c r="G19" s="14">
        <v>43.316642999999999</v>
      </c>
      <c r="H19" s="14">
        <v>-4.9832270000000003</v>
      </c>
      <c r="I19" s="4" t="s">
        <v>100</v>
      </c>
      <c r="J19" s="4" t="s">
        <v>5616</v>
      </c>
      <c r="K19" s="4" t="s">
        <v>3186</v>
      </c>
      <c r="L19" s="4" t="s">
        <v>117</v>
      </c>
      <c r="M19" s="71">
        <v>21.8078</v>
      </c>
      <c r="N19" s="71">
        <v>2.1000000000000001E-2</v>
      </c>
      <c r="O19" s="71">
        <v>15.8969</v>
      </c>
      <c r="P19" s="71">
        <v>8.8000000000000005E-3</v>
      </c>
      <c r="Q19" s="71">
        <v>38.822200000000002</v>
      </c>
      <c r="R19" s="71">
        <v>2.3E-2</v>
      </c>
      <c r="S19" s="7">
        <v>0.72896000000000005</v>
      </c>
      <c r="T19" s="7">
        <v>5.0000000000000001E-4</v>
      </c>
      <c r="U19" s="7">
        <v>1.7802100000000001</v>
      </c>
      <c r="V19" s="7">
        <v>1.0399999999999999E-3</v>
      </c>
      <c r="W19" s="5"/>
      <c r="X19" s="6"/>
      <c r="Y19" s="11"/>
      <c r="Z19" s="10"/>
      <c r="AA19" s="10"/>
      <c r="AB19" s="4" t="s">
        <v>8609</v>
      </c>
      <c r="AC19" s="4"/>
      <c r="AD19" s="4"/>
      <c r="AE19" s="4"/>
      <c r="AF19" s="4"/>
      <c r="AG19" s="8"/>
      <c r="AH19" s="8"/>
      <c r="AI19" s="8"/>
      <c r="AJ19" s="8"/>
      <c r="AK19" s="8"/>
      <c r="AL19" s="141">
        <v>-1851</v>
      </c>
      <c r="AM19" s="142">
        <v>10.273899999999999</v>
      </c>
      <c r="AN19" s="142">
        <v>2.5739999999999998</v>
      </c>
      <c r="AO19" s="4" t="s">
        <v>66</v>
      </c>
      <c r="AP19" s="4" t="s">
        <v>6656</v>
      </c>
      <c r="AQ19" s="4" t="s">
        <v>8307</v>
      </c>
      <c r="AR19" s="4" t="s">
        <v>7868</v>
      </c>
      <c r="AS19" s="4"/>
    </row>
    <row r="20" spans="1:45" customFormat="1">
      <c r="A20" s="4" t="s">
        <v>4773</v>
      </c>
      <c r="B20" s="4">
        <v>19</v>
      </c>
      <c r="C20" s="4" t="s">
        <v>95</v>
      </c>
      <c r="D20" s="4" t="s">
        <v>284</v>
      </c>
      <c r="E20" s="4" t="s">
        <v>1407</v>
      </c>
      <c r="F20" s="4" t="s">
        <v>1408</v>
      </c>
      <c r="G20" s="14">
        <v>43.316642999999999</v>
      </c>
      <c r="H20" s="14">
        <v>-4.9832270000000003</v>
      </c>
      <c r="I20" s="4" t="s">
        <v>100</v>
      </c>
      <c r="J20" s="4" t="s">
        <v>5616</v>
      </c>
      <c r="K20" s="4" t="s">
        <v>3186</v>
      </c>
      <c r="L20" s="4" t="s">
        <v>117</v>
      </c>
      <c r="M20" s="71">
        <v>32.375900000000001</v>
      </c>
      <c r="N20" s="71">
        <v>2.8299999999999999E-2</v>
      </c>
      <c r="O20" s="71">
        <v>16.439599999999999</v>
      </c>
      <c r="P20" s="71">
        <v>1.52E-2</v>
      </c>
      <c r="Q20" s="71">
        <v>38.779499999999999</v>
      </c>
      <c r="R20" s="71">
        <v>3.4000000000000002E-2</v>
      </c>
      <c r="S20" s="7">
        <v>0.50777000000000005</v>
      </c>
      <c r="T20" s="7">
        <v>9.0000000000000006E-5</v>
      </c>
      <c r="U20" s="7">
        <v>1.1978</v>
      </c>
      <c r="V20" s="7">
        <v>1.8000000000000001E-4</v>
      </c>
      <c r="W20" s="5"/>
      <c r="X20" s="6"/>
      <c r="Y20" s="11"/>
      <c r="Z20" s="10"/>
      <c r="AA20" s="10"/>
      <c r="AB20" s="4" t="s">
        <v>8609</v>
      </c>
      <c r="AC20" s="4"/>
      <c r="AD20" s="4"/>
      <c r="AE20" s="4"/>
      <c r="AF20" s="4"/>
      <c r="AG20" s="8"/>
      <c r="AH20" s="8"/>
      <c r="AI20" s="8"/>
      <c r="AJ20" s="8"/>
      <c r="AK20" s="8"/>
      <c r="AL20" s="141">
        <v>-24581</v>
      </c>
      <c r="AM20" s="142">
        <v>12.006600000000001</v>
      </c>
      <c r="AN20" s="142">
        <v>0.70820000000000005</v>
      </c>
      <c r="AO20" s="4" t="s">
        <v>66</v>
      </c>
      <c r="AP20" s="4" t="s">
        <v>6656</v>
      </c>
      <c r="AQ20" s="4" t="s">
        <v>8307</v>
      </c>
      <c r="AR20" s="4" t="s">
        <v>7868</v>
      </c>
      <c r="AS20" s="4"/>
    </row>
    <row r="21" spans="1:45" customFormat="1">
      <c r="A21" s="4" t="s">
        <v>4774</v>
      </c>
      <c r="B21" s="4">
        <v>20</v>
      </c>
      <c r="C21" s="4" t="s">
        <v>95</v>
      </c>
      <c r="D21" s="4" t="s">
        <v>284</v>
      </c>
      <c r="E21" s="4" t="s">
        <v>1407</v>
      </c>
      <c r="F21" s="4" t="s">
        <v>1408</v>
      </c>
      <c r="G21" s="14">
        <v>43.316642999999999</v>
      </c>
      <c r="H21" s="14">
        <v>-4.9832270000000003</v>
      </c>
      <c r="I21" s="4" t="s">
        <v>100</v>
      </c>
      <c r="J21" s="4" t="s">
        <v>5616</v>
      </c>
      <c r="K21" s="4" t="s">
        <v>3186</v>
      </c>
      <c r="L21" s="4" t="s">
        <v>117</v>
      </c>
      <c r="M21" s="71">
        <v>20.0289</v>
      </c>
      <c r="N21" s="71">
        <v>5.5999999999999999E-3</v>
      </c>
      <c r="O21" s="71">
        <v>15.7995</v>
      </c>
      <c r="P21" s="71">
        <v>4.7000000000000002E-3</v>
      </c>
      <c r="Q21" s="71">
        <v>38.914000000000001</v>
      </c>
      <c r="R21" s="71">
        <v>1.18E-2</v>
      </c>
      <c r="S21" s="7">
        <v>0.78883999999999999</v>
      </c>
      <c r="T21" s="7">
        <v>1E-4</v>
      </c>
      <c r="U21" s="7">
        <v>1.9429000000000001</v>
      </c>
      <c r="V21" s="7">
        <v>1.7000000000000001E-4</v>
      </c>
      <c r="W21" s="5"/>
      <c r="X21" s="6"/>
      <c r="Y21" s="11"/>
      <c r="Z21" s="10"/>
      <c r="AA21" s="10"/>
      <c r="AB21" s="4" t="s">
        <v>8609</v>
      </c>
      <c r="AC21" s="4"/>
      <c r="AD21" s="4"/>
      <c r="AE21" s="4"/>
      <c r="AF21" s="4"/>
      <c r="AG21" s="8"/>
      <c r="AH21" s="8"/>
      <c r="AI21" s="8"/>
      <c r="AJ21" s="8"/>
      <c r="AK21" s="8"/>
      <c r="AL21" s="141">
        <v>-657</v>
      </c>
      <c r="AM21" s="142">
        <v>10.0412</v>
      </c>
      <c r="AN21" s="142">
        <v>3.2846000000000002</v>
      </c>
      <c r="AO21" s="4" t="s">
        <v>66</v>
      </c>
      <c r="AP21" s="4" t="s">
        <v>6656</v>
      </c>
      <c r="AQ21" s="4" t="s">
        <v>8307</v>
      </c>
      <c r="AR21" s="4" t="s">
        <v>7868</v>
      </c>
      <c r="AS21" s="4"/>
    </row>
    <row r="22" spans="1:45" customFormat="1">
      <c r="A22" s="4" t="s">
        <v>4775</v>
      </c>
      <c r="B22" s="4">
        <v>21</v>
      </c>
      <c r="C22" s="4" t="s">
        <v>95</v>
      </c>
      <c r="D22" s="4" t="s">
        <v>284</v>
      </c>
      <c r="E22" s="4" t="s">
        <v>1407</v>
      </c>
      <c r="F22" s="4" t="s">
        <v>1408</v>
      </c>
      <c r="G22" s="14">
        <v>43.316642999999999</v>
      </c>
      <c r="H22" s="14">
        <v>-4.9832270000000003</v>
      </c>
      <c r="I22" s="4" t="s">
        <v>100</v>
      </c>
      <c r="J22" s="4" t="s">
        <v>5616</v>
      </c>
      <c r="K22" s="4" t="s">
        <v>3186</v>
      </c>
      <c r="L22" s="4" t="s">
        <v>117</v>
      </c>
      <c r="M22" s="71">
        <v>18.619399999999999</v>
      </c>
      <c r="N22" s="71">
        <v>0.112</v>
      </c>
      <c r="O22" s="71">
        <v>15.230399999999999</v>
      </c>
      <c r="P22" s="71">
        <v>0.12039999999999999</v>
      </c>
      <c r="Q22" s="71">
        <v>37.513500000000001</v>
      </c>
      <c r="R22" s="71">
        <v>0.26850000000000002</v>
      </c>
      <c r="S22" s="7">
        <v>0.81798000000000004</v>
      </c>
      <c r="T22" s="7">
        <v>2.8900000000000002E-3</v>
      </c>
      <c r="U22" s="7">
        <v>2.0147699999999999</v>
      </c>
      <c r="V22" s="7">
        <v>4.3699999999999998E-3</v>
      </c>
      <c r="W22" s="5"/>
      <c r="X22" s="6"/>
      <c r="Y22" s="11"/>
      <c r="Z22" s="10"/>
      <c r="AA22" s="10"/>
      <c r="AB22" s="4" t="s">
        <v>8609</v>
      </c>
      <c r="AC22" s="4"/>
      <c r="AD22" s="4"/>
      <c r="AE22" s="4"/>
      <c r="AF22" s="4"/>
      <c r="AG22" s="8"/>
      <c r="AH22" s="8"/>
      <c r="AI22" s="8"/>
      <c r="AJ22" s="8"/>
      <c r="AK22" s="8"/>
      <c r="AL22" s="141">
        <v>-931</v>
      </c>
      <c r="AM22" s="142">
        <v>8.1355000000000004</v>
      </c>
      <c r="AN22" s="142">
        <v>3.1608000000000001</v>
      </c>
      <c r="AO22" s="4" t="s">
        <v>66</v>
      </c>
      <c r="AP22" s="4" t="s">
        <v>6656</v>
      </c>
      <c r="AQ22" s="4" t="s">
        <v>8307</v>
      </c>
      <c r="AR22" s="4" t="s">
        <v>7868</v>
      </c>
      <c r="AS22" s="4"/>
    </row>
    <row r="23" spans="1:45" customFormat="1">
      <c r="A23" s="4" t="s">
        <v>4776</v>
      </c>
      <c r="B23" s="4">
        <v>22</v>
      </c>
      <c r="C23" s="4" t="s">
        <v>95</v>
      </c>
      <c r="D23" s="4" t="s">
        <v>284</v>
      </c>
      <c r="E23" s="4" t="s">
        <v>1407</v>
      </c>
      <c r="F23" s="4" t="s">
        <v>1408</v>
      </c>
      <c r="G23" s="14">
        <v>43.316642999999999</v>
      </c>
      <c r="H23" s="14">
        <v>-4.9832270000000003</v>
      </c>
      <c r="I23" s="4" t="s">
        <v>100</v>
      </c>
      <c r="J23" s="4" t="s">
        <v>5616</v>
      </c>
      <c r="K23" s="4" t="s">
        <v>3186</v>
      </c>
      <c r="L23" s="4" t="s">
        <v>117</v>
      </c>
      <c r="M23" s="71">
        <v>19.380299999999998</v>
      </c>
      <c r="N23" s="71">
        <v>1.17E-2</v>
      </c>
      <c r="O23" s="71">
        <v>15.7392</v>
      </c>
      <c r="P23" s="71">
        <v>1.0699999999999999E-2</v>
      </c>
      <c r="Q23" s="71">
        <v>38.8279</v>
      </c>
      <c r="R23" s="71">
        <v>2.8299999999999999E-2</v>
      </c>
      <c r="S23" s="7">
        <v>0.81213000000000002</v>
      </c>
      <c r="T23" s="7">
        <v>1.9000000000000001E-4</v>
      </c>
      <c r="U23" s="7">
        <v>2.0034900000000002</v>
      </c>
      <c r="V23" s="7">
        <v>4.8000000000000001E-4</v>
      </c>
      <c r="W23" s="5"/>
      <c r="X23" s="6"/>
      <c r="Y23" s="11"/>
      <c r="Z23" s="10"/>
      <c r="AA23" s="10"/>
      <c r="AB23" s="4" t="s">
        <v>8609</v>
      </c>
      <c r="AC23" s="4"/>
      <c r="AD23" s="4"/>
      <c r="AE23" s="4"/>
      <c r="AF23" s="4"/>
      <c r="AG23" s="8"/>
      <c r="AH23" s="8"/>
      <c r="AI23" s="8"/>
      <c r="AJ23" s="8"/>
      <c r="AK23" s="8"/>
      <c r="AL23" s="141">
        <v>-294</v>
      </c>
      <c r="AM23" s="142">
        <v>9.8952000000000009</v>
      </c>
      <c r="AN23" s="142">
        <v>3.5577000000000001</v>
      </c>
      <c r="AO23" s="4" t="s">
        <v>66</v>
      </c>
      <c r="AP23" s="4" t="s">
        <v>6656</v>
      </c>
      <c r="AQ23" s="4" t="s">
        <v>8307</v>
      </c>
      <c r="AR23" s="4" t="s">
        <v>7868</v>
      </c>
      <c r="AS23" s="4"/>
    </row>
    <row r="24" spans="1:45" customFormat="1">
      <c r="A24" s="4" t="s">
        <v>4777</v>
      </c>
      <c r="B24" s="4">
        <v>23</v>
      </c>
      <c r="C24" s="4" t="s">
        <v>95</v>
      </c>
      <c r="D24" s="4" t="s">
        <v>284</v>
      </c>
      <c r="E24" s="4" t="s">
        <v>1407</v>
      </c>
      <c r="F24" s="4" t="s">
        <v>1408</v>
      </c>
      <c r="G24" s="14">
        <v>43.316642999999999</v>
      </c>
      <c r="H24" s="14">
        <v>-4.9832270000000003</v>
      </c>
      <c r="I24" s="4" t="s">
        <v>100</v>
      </c>
      <c r="J24" s="4" t="s">
        <v>5616</v>
      </c>
      <c r="K24" s="4" t="s">
        <v>3186</v>
      </c>
      <c r="L24" s="4" t="s">
        <v>117</v>
      </c>
      <c r="M24" s="71">
        <v>19.145499999999998</v>
      </c>
      <c r="N24" s="71">
        <v>4.7899999999999998E-2</v>
      </c>
      <c r="O24" s="71">
        <v>15.7403</v>
      </c>
      <c r="P24" s="71">
        <v>2.2700000000000001E-2</v>
      </c>
      <c r="Q24" s="71">
        <v>38.752000000000002</v>
      </c>
      <c r="R24" s="71">
        <v>7.3599999999999999E-2</v>
      </c>
      <c r="S24" s="7">
        <v>0.82215000000000005</v>
      </c>
      <c r="T24" s="7">
        <v>1.4499999999999999E-3</v>
      </c>
      <c r="U24" s="7">
        <v>2.0240900000000002</v>
      </c>
      <c r="V24" s="7">
        <v>2.1800000000000001E-3</v>
      </c>
      <c r="W24" s="5"/>
      <c r="X24" s="6"/>
      <c r="Y24" s="11"/>
      <c r="Z24" s="10"/>
      <c r="AA24" s="10"/>
      <c r="AB24" s="4" t="s">
        <v>8609</v>
      </c>
      <c r="AC24" s="4"/>
      <c r="AD24" s="4"/>
      <c r="AE24" s="4"/>
      <c r="AF24" s="4"/>
      <c r="AG24" s="8"/>
      <c r="AH24" s="8"/>
      <c r="AI24" s="8"/>
      <c r="AJ24" s="8"/>
      <c r="AK24" s="8"/>
      <c r="AL24" s="141">
        <v>-115</v>
      </c>
      <c r="AM24" s="142">
        <v>9.9334000000000007</v>
      </c>
      <c r="AN24" s="142">
        <v>3.6543000000000001</v>
      </c>
      <c r="AO24" s="4" t="s">
        <v>66</v>
      </c>
      <c r="AP24" s="4" t="s">
        <v>6656</v>
      </c>
      <c r="AQ24" s="4" t="s">
        <v>8307</v>
      </c>
      <c r="AR24" s="4" t="s">
        <v>7868</v>
      </c>
      <c r="AS24" s="4"/>
    </row>
    <row r="25" spans="1:45" customFormat="1">
      <c r="A25" s="4" t="s">
        <v>4778</v>
      </c>
      <c r="B25" s="4">
        <v>24</v>
      </c>
      <c r="C25" s="4" t="s">
        <v>95</v>
      </c>
      <c r="D25" s="4" t="s">
        <v>284</v>
      </c>
      <c r="E25" s="4" t="s">
        <v>1407</v>
      </c>
      <c r="F25" s="4" t="s">
        <v>1408</v>
      </c>
      <c r="G25" s="14">
        <v>43.316642999999999</v>
      </c>
      <c r="H25" s="14">
        <v>-4.9832270000000003</v>
      </c>
      <c r="I25" s="4" t="s">
        <v>100</v>
      </c>
      <c r="J25" s="4" t="s">
        <v>5616</v>
      </c>
      <c r="K25" s="4" t="s">
        <v>3186</v>
      </c>
      <c r="L25" s="4" t="s">
        <v>117</v>
      </c>
      <c r="M25" s="71">
        <v>19.5091</v>
      </c>
      <c r="N25" s="71">
        <v>9.0300000000000005E-2</v>
      </c>
      <c r="O25" s="71">
        <v>15.7033</v>
      </c>
      <c r="P25" s="71">
        <v>6.7900000000000002E-2</v>
      </c>
      <c r="Q25" s="71">
        <v>38.706699999999998</v>
      </c>
      <c r="R25" s="71">
        <v>0.16370000000000001</v>
      </c>
      <c r="S25" s="7">
        <v>0.80491999999999997</v>
      </c>
      <c r="T25" s="7">
        <v>2.4599999999999999E-3</v>
      </c>
      <c r="U25" s="7">
        <v>1.9840500000000001</v>
      </c>
      <c r="V25" s="7">
        <v>4.4000000000000003E-3</v>
      </c>
      <c r="W25" s="5"/>
      <c r="X25" s="6"/>
      <c r="Y25" s="11"/>
      <c r="Z25" s="10"/>
      <c r="AA25" s="10"/>
      <c r="AB25" s="4" t="s">
        <v>8609</v>
      </c>
      <c r="AC25" s="4"/>
      <c r="AD25" s="4"/>
      <c r="AE25" s="4"/>
      <c r="AF25" s="4"/>
      <c r="AG25" s="8"/>
      <c r="AH25" s="8"/>
      <c r="AI25" s="8"/>
      <c r="AJ25" s="8"/>
      <c r="AK25" s="8"/>
      <c r="AL25" s="141">
        <v>-472</v>
      </c>
      <c r="AM25" s="142">
        <v>9.7475000000000005</v>
      </c>
      <c r="AN25" s="142">
        <v>3.4216000000000002</v>
      </c>
      <c r="AO25" s="4" t="s">
        <v>66</v>
      </c>
      <c r="AP25" s="4" t="s">
        <v>6656</v>
      </c>
      <c r="AQ25" s="4" t="s">
        <v>8307</v>
      </c>
      <c r="AR25" s="4" t="s">
        <v>7868</v>
      </c>
      <c r="AS25" s="4"/>
    </row>
    <row r="26" spans="1:45" customFormat="1">
      <c r="A26" s="4" t="s">
        <v>4779</v>
      </c>
      <c r="B26" s="4">
        <v>25</v>
      </c>
      <c r="C26" s="4" t="s">
        <v>95</v>
      </c>
      <c r="D26" s="4" t="s">
        <v>284</v>
      </c>
      <c r="E26" s="4" t="s">
        <v>1407</v>
      </c>
      <c r="F26" s="4" t="s">
        <v>1408</v>
      </c>
      <c r="G26" s="14">
        <v>43.316642999999999</v>
      </c>
      <c r="H26" s="14">
        <v>-4.9832270000000003</v>
      </c>
      <c r="I26" s="4" t="s">
        <v>100</v>
      </c>
      <c r="J26" s="4" t="s">
        <v>5616</v>
      </c>
      <c r="K26" s="4" t="s">
        <v>3186</v>
      </c>
      <c r="L26" s="4" t="s">
        <v>117</v>
      </c>
      <c r="M26" s="71">
        <v>19.8628</v>
      </c>
      <c r="N26" s="71">
        <v>2.8899999999999999E-2</v>
      </c>
      <c r="O26" s="71">
        <v>15.8071</v>
      </c>
      <c r="P26" s="71">
        <v>8.8000000000000005E-3</v>
      </c>
      <c r="Q26" s="71">
        <v>38.903399999999998</v>
      </c>
      <c r="R26" s="71">
        <v>2.9100000000000001E-2</v>
      </c>
      <c r="S26" s="7">
        <v>0.79581999999999997</v>
      </c>
      <c r="T26" s="7">
        <v>9.7000000000000005E-4</v>
      </c>
      <c r="U26" s="7">
        <v>1.95862</v>
      </c>
      <c r="V26" s="7">
        <v>1.83E-3</v>
      </c>
      <c r="W26" s="5"/>
      <c r="X26" s="6"/>
      <c r="Y26" s="11"/>
      <c r="Z26" s="10"/>
      <c r="AA26" s="10"/>
      <c r="AB26" s="4" t="s">
        <v>8609</v>
      </c>
      <c r="AC26" s="4"/>
      <c r="AD26" s="4"/>
      <c r="AE26" s="4"/>
      <c r="AF26" s="4"/>
      <c r="AG26" s="8"/>
      <c r="AH26" s="8"/>
      <c r="AI26" s="8"/>
      <c r="AJ26" s="8"/>
      <c r="AK26" s="8"/>
      <c r="AL26" s="141">
        <v>-513</v>
      </c>
      <c r="AM26" s="142">
        <v>10.085599999999999</v>
      </c>
      <c r="AN26" s="142">
        <v>3.3633999999999999</v>
      </c>
      <c r="AO26" s="4" t="s">
        <v>66</v>
      </c>
      <c r="AP26" s="4" t="s">
        <v>6656</v>
      </c>
      <c r="AQ26" s="4" t="s">
        <v>8307</v>
      </c>
      <c r="AR26" s="4" t="s">
        <v>7868</v>
      </c>
      <c r="AS26" s="4"/>
    </row>
    <row r="27" spans="1:45" customFormat="1">
      <c r="A27" s="4" t="s">
        <v>4780</v>
      </c>
      <c r="B27" s="4">
        <v>26</v>
      </c>
      <c r="C27" s="4" t="s">
        <v>95</v>
      </c>
      <c r="D27" s="4" t="s">
        <v>284</v>
      </c>
      <c r="E27" s="4" t="s">
        <v>1407</v>
      </c>
      <c r="F27" s="4" t="s">
        <v>1408</v>
      </c>
      <c r="G27" s="14">
        <v>43.316642999999999</v>
      </c>
      <c r="H27" s="14">
        <v>-4.9832270000000003</v>
      </c>
      <c r="I27" s="4" t="s">
        <v>100</v>
      </c>
      <c r="J27" s="4" t="s">
        <v>5616</v>
      </c>
      <c r="K27" s="4" t="s">
        <v>3186</v>
      </c>
      <c r="L27" s="4" t="s">
        <v>117</v>
      </c>
      <c r="M27" s="71">
        <v>19.104600000000001</v>
      </c>
      <c r="N27" s="71">
        <v>1.4800000000000001E-2</v>
      </c>
      <c r="O27" s="71">
        <v>15.7661</v>
      </c>
      <c r="P27" s="71">
        <v>9.4999999999999998E-3</v>
      </c>
      <c r="Q27" s="71">
        <v>38.854399999999998</v>
      </c>
      <c r="R27" s="71">
        <v>2.4500000000000001E-2</v>
      </c>
      <c r="S27" s="7">
        <v>0.82525000000000004</v>
      </c>
      <c r="T27" s="7">
        <v>4.2000000000000002E-4</v>
      </c>
      <c r="U27" s="7">
        <v>2.0337800000000001</v>
      </c>
      <c r="V27" s="7">
        <v>6.8999999999999997E-4</v>
      </c>
      <c r="W27" s="5"/>
      <c r="X27" s="6"/>
      <c r="Y27" s="11"/>
      <c r="Z27" s="10"/>
      <c r="AA27" s="10"/>
      <c r="AB27" s="4" t="s">
        <v>8609</v>
      </c>
      <c r="AC27" s="4"/>
      <c r="AD27" s="4"/>
      <c r="AE27" s="4"/>
      <c r="AF27" s="4"/>
      <c r="AG27" s="8"/>
      <c r="AH27" s="8"/>
      <c r="AI27" s="8"/>
      <c r="AJ27" s="8"/>
      <c r="AK27" s="8"/>
      <c r="AL27" s="141">
        <v>-33</v>
      </c>
      <c r="AM27" s="142">
        <v>10.037800000000001</v>
      </c>
      <c r="AN27" s="142">
        <v>3.7355</v>
      </c>
      <c r="AO27" s="4" t="s">
        <v>66</v>
      </c>
      <c r="AP27" s="4" t="s">
        <v>6656</v>
      </c>
      <c r="AQ27" s="4" t="s">
        <v>8307</v>
      </c>
      <c r="AR27" s="4" t="s">
        <v>7868</v>
      </c>
      <c r="AS27" s="4"/>
    </row>
    <row r="28" spans="1:45" customFormat="1">
      <c r="A28" s="4" t="s">
        <v>4781</v>
      </c>
      <c r="B28" s="4">
        <v>27</v>
      </c>
      <c r="C28" s="4" t="s">
        <v>95</v>
      </c>
      <c r="D28" s="4" t="s">
        <v>284</v>
      </c>
      <c r="E28" s="4" t="s">
        <v>1407</v>
      </c>
      <c r="F28" s="4" t="s">
        <v>1408</v>
      </c>
      <c r="G28" s="14">
        <v>43.316642999999999</v>
      </c>
      <c r="H28" s="14">
        <v>-4.9832270000000003</v>
      </c>
      <c r="I28" s="4" t="s">
        <v>100</v>
      </c>
      <c r="J28" s="4" t="s">
        <v>5616</v>
      </c>
      <c r="K28" s="4" t="s">
        <v>3186</v>
      </c>
      <c r="L28" s="4" t="s">
        <v>117</v>
      </c>
      <c r="M28" s="71">
        <v>19.322900000000001</v>
      </c>
      <c r="N28" s="71">
        <v>3.4000000000000002E-2</v>
      </c>
      <c r="O28" s="71">
        <v>15.7601</v>
      </c>
      <c r="P28" s="71">
        <v>2.47E-2</v>
      </c>
      <c r="Q28" s="71">
        <v>38.668599999999998</v>
      </c>
      <c r="R28" s="71">
        <v>6.3500000000000001E-2</v>
      </c>
      <c r="S28" s="7">
        <v>0.81562000000000001</v>
      </c>
      <c r="T28" s="7">
        <v>6.8000000000000005E-4</v>
      </c>
      <c r="U28" s="7">
        <v>2.0011899999999998</v>
      </c>
      <c r="V28" s="7">
        <v>1.0300000000000001E-3</v>
      </c>
      <c r="W28" s="5"/>
      <c r="X28" s="6"/>
      <c r="Y28" s="11"/>
      <c r="Z28" s="10"/>
      <c r="AA28" s="10"/>
      <c r="AB28" s="4" t="s">
        <v>8609</v>
      </c>
      <c r="AC28" s="4"/>
      <c r="AD28" s="4"/>
      <c r="AE28" s="4"/>
      <c r="AF28" s="4"/>
      <c r="AG28" s="8"/>
      <c r="AH28" s="8"/>
      <c r="AI28" s="8"/>
      <c r="AJ28" s="8"/>
      <c r="AK28" s="8"/>
      <c r="AL28" s="141">
        <v>-207</v>
      </c>
      <c r="AM28" s="142">
        <v>9.9808000000000003</v>
      </c>
      <c r="AN28" s="142">
        <v>3.5230000000000001</v>
      </c>
      <c r="AO28" s="4" t="s">
        <v>66</v>
      </c>
      <c r="AP28" s="4" t="s">
        <v>6656</v>
      </c>
      <c r="AQ28" s="4" t="s">
        <v>8307</v>
      </c>
      <c r="AR28" s="4" t="s">
        <v>7868</v>
      </c>
      <c r="AS28" s="4"/>
    </row>
    <row r="29" spans="1:45" customFormat="1">
      <c r="A29" s="4" t="s">
        <v>4782</v>
      </c>
      <c r="B29" s="4">
        <v>28</v>
      </c>
      <c r="C29" s="4" t="s">
        <v>95</v>
      </c>
      <c r="D29" s="4" t="s">
        <v>284</v>
      </c>
      <c r="E29" s="4" t="s">
        <v>1407</v>
      </c>
      <c r="F29" s="4" t="s">
        <v>1408</v>
      </c>
      <c r="G29" s="14">
        <v>43.316642999999999</v>
      </c>
      <c r="H29" s="14">
        <v>-4.9832270000000003</v>
      </c>
      <c r="I29" s="4" t="s">
        <v>100</v>
      </c>
      <c r="J29" s="4" t="s">
        <v>5616</v>
      </c>
      <c r="K29" s="4" t="s">
        <v>3186</v>
      </c>
      <c r="L29" s="4" t="s">
        <v>117</v>
      </c>
      <c r="M29" s="71">
        <v>19.0383</v>
      </c>
      <c r="N29" s="71">
        <v>1.72E-2</v>
      </c>
      <c r="O29" s="71">
        <v>15.7402</v>
      </c>
      <c r="P29" s="71">
        <v>1.3299999999999999E-2</v>
      </c>
      <c r="Q29" s="71">
        <v>38.667099999999998</v>
      </c>
      <c r="R29" s="71">
        <v>3.3500000000000002E-2</v>
      </c>
      <c r="S29" s="7">
        <v>0.82676000000000005</v>
      </c>
      <c r="T29" s="7">
        <v>3.1E-4</v>
      </c>
      <c r="U29" s="7">
        <v>2.0310199999999998</v>
      </c>
      <c r="V29" s="7">
        <v>6.4999999999999997E-4</v>
      </c>
      <c r="W29" s="5"/>
      <c r="X29" s="6"/>
      <c r="Y29" s="11"/>
      <c r="Z29" s="10"/>
      <c r="AA29" s="10"/>
      <c r="AB29" s="4" t="s">
        <v>8609</v>
      </c>
      <c r="AC29" s="4"/>
      <c r="AD29" s="4"/>
      <c r="AE29" s="4"/>
      <c r="AF29" s="4"/>
      <c r="AG29" s="8"/>
      <c r="AH29" s="8"/>
      <c r="AI29" s="8"/>
      <c r="AJ29" s="8"/>
      <c r="AK29" s="8"/>
      <c r="AL29" s="141">
        <v>-36</v>
      </c>
      <c r="AM29" s="142">
        <v>9.9505999999999997</v>
      </c>
      <c r="AN29" s="142">
        <v>3.6756000000000002</v>
      </c>
      <c r="AO29" s="4" t="s">
        <v>66</v>
      </c>
      <c r="AP29" s="4" t="s">
        <v>6656</v>
      </c>
      <c r="AQ29" s="4" t="s">
        <v>8307</v>
      </c>
      <c r="AR29" s="4" t="s">
        <v>7868</v>
      </c>
      <c r="AS29" s="4"/>
    </row>
    <row r="30" spans="1:45" customFormat="1">
      <c r="A30" s="4" t="s">
        <v>4783</v>
      </c>
      <c r="B30" s="4">
        <v>29</v>
      </c>
      <c r="C30" s="4" t="s">
        <v>95</v>
      </c>
      <c r="D30" s="4" t="s">
        <v>284</v>
      </c>
      <c r="E30" s="4" t="s">
        <v>1407</v>
      </c>
      <c r="F30" s="4" t="s">
        <v>1408</v>
      </c>
      <c r="G30" s="14">
        <v>43.316642999999999</v>
      </c>
      <c r="H30" s="14">
        <v>-4.9832270000000003</v>
      </c>
      <c r="I30" s="4" t="s">
        <v>100</v>
      </c>
      <c r="J30" s="4" t="s">
        <v>5616</v>
      </c>
      <c r="K30" s="4" t="s">
        <v>3186</v>
      </c>
      <c r="L30" s="4" t="s">
        <v>117</v>
      </c>
      <c r="M30" s="71">
        <v>19.4939</v>
      </c>
      <c r="N30" s="71">
        <v>2.63E-2</v>
      </c>
      <c r="O30" s="71">
        <v>15.741099999999999</v>
      </c>
      <c r="P30" s="71">
        <v>1.8800000000000001E-2</v>
      </c>
      <c r="Q30" s="71">
        <v>38.771000000000001</v>
      </c>
      <c r="R30" s="71">
        <v>5.4300000000000001E-2</v>
      </c>
      <c r="S30" s="7">
        <v>0.80749000000000004</v>
      </c>
      <c r="T30" s="7">
        <v>5.0000000000000001E-4</v>
      </c>
      <c r="U30" s="7">
        <v>1.98889</v>
      </c>
      <c r="V30" s="7">
        <v>9.6000000000000002E-4</v>
      </c>
      <c r="W30" s="5"/>
      <c r="X30" s="6"/>
      <c r="Y30" s="11"/>
      <c r="Z30" s="10"/>
      <c r="AA30" s="10"/>
      <c r="AB30" s="4" t="s">
        <v>8609</v>
      </c>
      <c r="AC30" s="4"/>
      <c r="AD30" s="4"/>
      <c r="AE30" s="4"/>
      <c r="AF30" s="4"/>
      <c r="AG30" s="8"/>
      <c r="AH30" s="8"/>
      <c r="AI30" s="8"/>
      <c r="AJ30" s="8"/>
      <c r="AK30" s="8"/>
      <c r="AL30" s="141">
        <v>-377</v>
      </c>
      <c r="AM30" s="142">
        <v>9.8876000000000008</v>
      </c>
      <c r="AN30" s="142">
        <v>3.4714999999999998</v>
      </c>
      <c r="AO30" s="4" t="s">
        <v>66</v>
      </c>
      <c r="AP30" s="4" t="s">
        <v>6656</v>
      </c>
      <c r="AQ30" s="4" t="s">
        <v>8307</v>
      </c>
      <c r="AR30" s="4" t="s">
        <v>7868</v>
      </c>
      <c r="AS30" s="4"/>
    </row>
    <row r="31" spans="1:45" customFormat="1">
      <c r="A31" s="4" t="s">
        <v>4784</v>
      </c>
      <c r="B31" s="4">
        <v>30</v>
      </c>
      <c r="C31" s="4" t="s">
        <v>95</v>
      </c>
      <c r="D31" s="4" t="s">
        <v>284</v>
      </c>
      <c r="E31" s="4" t="s">
        <v>1407</v>
      </c>
      <c r="F31" s="4" t="s">
        <v>1408</v>
      </c>
      <c r="G31" s="14">
        <v>43.316642999999999</v>
      </c>
      <c r="H31" s="14">
        <v>-4.9832270000000003</v>
      </c>
      <c r="I31" s="4" t="s">
        <v>100</v>
      </c>
      <c r="J31" s="4" t="s">
        <v>5616</v>
      </c>
      <c r="K31" s="4" t="s">
        <v>3186</v>
      </c>
      <c r="L31" s="4" t="s">
        <v>117</v>
      </c>
      <c r="M31" s="71">
        <v>19.398499999999999</v>
      </c>
      <c r="N31" s="71">
        <v>1.6899999999999998E-2</v>
      </c>
      <c r="O31" s="71">
        <v>15.6966</v>
      </c>
      <c r="P31" s="71">
        <v>1.2800000000000001E-2</v>
      </c>
      <c r="Q31" s="71">
        <v>38.687100000000001</v>
      </c>
      <c r="R31" s="71">
        <v>3.7400000000000003E-2</v>
      </c>
      <c r="S31" s="7">
        <v>0.80916999999999994</v>
      </c>
      <c r="T31" s="7">
        <v>4.0999999999999999E-4</v>
      </c>
      <c r="U31" s="7">
        <v>1.9943500000000001</v>
      </c>
      <c r="V31" s="7">
        <v>1.1800000000000001E-3</v>
      </c>
      <c r="W31" s="5"/>
      <c r="X31" s="6"/>
      <c r="Y31" s="11"/>
      <c r="Z31" s="10"/>
      <c r="AA31" s="10"/>
      <c r="AB31" s="4" t="s">
        <v>8609</v>
      </c>
      <c r="AC31" s="4"/>
      <c r="AD31" s="4"/>
      <c r="AE31" s="4"/>
      <c r="AF31" s="4"/>
      <c r="AG31" s="8"/>
      <c r="AH31" s="8"/>
      <c r="AI31" s="8"/>
      <c r="AJ31" s="8"/>
      <c r="AK31" s="8"/>
      <c r="AL31" s="141">
        <v>-401</v>
      </c>
      <c r="AM31" s="142">
        <v>9.7360000000000007</v>
      </c>
      <c r="AN31" s="142">
        <v>3.4689999999999999</v>
      </c>
      <c r="AO31" s="4" t="s">
        <v>66</v>
      </c>
      <c r="AP31" s="4" t="s">
        <v>6656</v>
      </c>
      <c r="AQ31" s="4" t="s">
        <v>8307</v>
      </c>
      <c r="AR31" s="4" t="s">
        <v>7868</v>
      </c>
      <c r="AS31" s="4"/>
    </row>
  </sheetData>
  <sheetProtection selectLockedCells="1" selectUnlockedCells="1"/>
  <conditionalFormatting sqref="AR2:AR31">
    <cfRule type="containsText" dxfId="51" priority="1" operator="containsText" text="NA">
      <formula>NOT(ISERROR(SEARCH("NA",AR2)))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2"/>
  <sheetViews>
    <sheetView zoomScale="70" zoomScaleNormal="70" zoomScalePageLayoutView="70" workbookViewId="0">
      <selection sqref="A1:XFD1"/>
    </sheetView>
  </sheetViews>
  <sheetFormatPr baseColWidth="10" defaultColWidth="12.6640625" defaultRowHeight="15" x14ac:dyDescent="0"/>
  <cols>
    <col min="1" max="1" width="13" style="13" customWidth="1"/>
    <col min="2" max="9" width="12.6640625" style="1"/>
    <col min="10" max="10" width="13" style="13" customWidth="1"/>
    <col min="1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4785</v>
      </c>
      <c r="B2" s="4">
        <v>1</v>
      </c>
      <c r="C2" s="4" t="s">
        <v>95</v>
      </c>
      <c r="D2" s="4" t="s">
        <v>1001</v>
      </c>
      <c r="E2" s="4" t="s">
        <v>1409</v>
      </c>
      <c r="F2" s="4" t="s">
        <v>1410</v>
      </c>
      <c r="G2" s="14">
        <v>42.964339000000002</v>
      </c>
      <c r="H2" s="14">
        <v>-5.6098369999999997</v>
      </c>
      <c r="I2" s="4" t="s">
        <v>100</v>
      </c>
      <c r="J2" s="4" t="s">
        <v>5616</v>
      </c>
      <c r="K2" s="4" t="s">
        <v>3186</v>
      </c>
      <c r="L2" s="4" t="s">
        <v>117</v>
      </c>
      <c r="M2" s="71">
        <v>26.660599999999999</v>
      </c>
      <c r="N2" s="71">
        <v>8.3999999999999995E-3</v>
      </c>
      <c r="O2" s="71">
        <v>16.1099</v>
      </c>
      <c r="P2" s="71">
        <v>5.4000000000000003E-3</v>
      </c>
      <c r="Q2" s="71">
        <v>38.680999999999997</v>
      </c>
      <c r="R2" s="71">
        <v>1.2999999999999999E-2</v>
      </c>
      <c r="S2" s="7">
        <v>0.60426000000000002</v>
      </c>
      <c r="T2" s="7">
        <v>6.0000000000000002E-5</v>
      </c>
      <c r="U2" s="7">
        <v>1.4508700000000001</v>
      </c>
      <c r="V2" s="7">
        <v>1.2999999999999999E-4</v>
      </c>
      <c r="W2" s="5"/>
      <c r="X2" s="6"/>
      <c r="Y2" s="11"/>
      <c r="Z2" s="10"/>
      <c r="AA2" s="10"/>
      <c r="AB2" s="4" t="s">
        <v>8609</v>
      </c>
      <c r="AC2" s="4"/>
      <c r="AD2" s="4"/>
      <c r="AE2" s="4"/>
      <c r="AF2" s="4"/>
      <c r="AG2" s="8"/>
      <c r="AH2" s="8"/>
      <c r="AI2" s="8"/>
      <c r="AJ2" s="8"/>
      <c r="AK2" s="8"/>
      <c r="AL2" s="141">
        <v>-6416</v>
      </c>
      <c r="AM2" s="142">
        <v>10.9305</v>
      </c>
      <c r="AN2" s="142">
        <v>1.4603999999999999</v>
      </c>
      <c r="AO2" s="4" t="s">
        <v>68</v>
      </c>
      <c r="AP2" s="4" t="s">
        <v>6657</v>
      </c>
      <c r="AQ2" s="4" t="s">
        <v>8307</v>
      </c>
      <c r="AR2" s="4" t="s">
        <v>7868</v>
      </c>
      <c r="AS2" s="4"/>
    </row>
    <row r="3" spans="1:45" customFormat="1">
      <c r="A3" s="4" t="s">
        <v>4786</v>
      </c>
      <c r="B3" s="4">
        <v>2</v>
      </c>
      <c r="C3" s="4" t="s">
        <v>95</v>
      </c>
      <c r="D3" s="4" t="s">
        <v>1001</v>
      </c>
      <c r="E3" s="4" t="s">
        <v>1409</v>
      </c>
      <c r="F3" s="4" t="s">
        <v>1410</v>
      </c>
      <c r="G3" s="14">
        <v>42.964339000000002</v>
      </c>
      <c r="H3" s="14">
        <v>-5.6098369999999997</v>
      </c>
      <c r="I3" s="4" t="s">
        <v>100</v>
      </c>
      <c r="J3" s="4" t="s">
        <v>5616</v>
      </c>
      <c r="K3" s="4" t="s">
        <v>3186</v>
      </c>
      <c r="L3" s="4" t="s">
        <v>117</v>
      </c>
      <c r="M3" s="71">
        <v>24.966899999999999</v>
      </c>
      <c r="N3" s="71">
        <v>6.8999999999999999E-3</v>
      </c>
      <c r="O3" s="71">
        <v>16.014399999999998</v>
      </c>
      <c r="P3" s="71">
        <v>3.5000000000000001E-3</v>
      </c>
      <c r="Q3" s="71">
        <v>38.685099999999998</v>
      </c>
      <c r="R3" s="71">
        <v>8.6E-3</v>
      </c>
      <c r="S3" s="7">
        <v>0.64142999999999994</v>
      </c>
      <c r="T3" s="7">
        <v>9.0000000000000006E-5</v>
      </c>
      <c r="U3" s="7">
        <v>1.5494699999999999</v>
      </c>
      <c r="V3" s="7">
        <v>2.0000000000000001E-4</v>
      </c>
      <c r="W3" s="5"/>
      <c r="X3" s="6"/>
      <c r="Y3" s="11"/>
      <c r="Z3" s="10"/>
      <c r="AA3" s="10"/>
      <c r="AB3" s="4" t="s">
        <v>8609</v>
      </c>
      <c r="AC3" s="4"/>
      <c r="AD3" s="4"/>
      <c r="AE3" s="4"/>
      <c r="AF3" s="4"/>
      <c r="AG3" s="8"/>
      <c r="AH3" s="8"/>
      <c r="AI3" s="8"/>
      <c r="AJ3" s="8"/>
      <c r="AK3" s="8"/>
      <c r="AL3" s="141">
        <v>-4634</v>
      </c>
      <c r="AM3" s="142">
        <v>10.620900000000001</v>
      </c>
      <c r="AN3" s="142">
        <v>1.7488999999999999</v>
      </c>
      <c r="AO3" s="4" t="s">
        <v>68</v>
      </c>
      <c r="AP3" s="4" t="s">
        <v>6657</v>
      </c>
      <c r="AQ3" s="4" t="s">
        <v>8307</v>
      </c>
      <c r="AR3" s="4" t="s">
        <v>7868</v>
      </c>
      <c r="AS3" s="4"/>
    </row>
    <row r="4" spans="1:45" customFormat="1">
      <c r="A4" s="4" t="s">
        <v>4787</v>
      </c>
      <c r="B4" s="4">
        <v>3</v>
      </c>
      <c r="C4" s="4" t="s">
        <v>95</v>
      </c>
      <c r="D4" s="4" t="s">
        <v>1001</v>
      </c>
      <c r="E4" s="4" t="s">
        <v>1409</v>
      </c>
      <c r="F4" s="4" t="s">
        <v>1410</v>
      </c>
      <c r="G4" s="14">
        <v>42.964339000000002</v>
      </c>
      <c r="H4" s="14">
        <v>-5.6098369999999997</v>
      </c>
      <c r="I4" s="4" t="s">
        <v>100</v>
      </c>
      <c r="J4" s="4" t="s">
        <v>5616</v>
      </c>
      <c r="K4" s="4" t="s">
        <v>3186</v>
      </c>
      <c r="L4" s="4" t="s">
        <v>117</v>
      </c>
      <c r="M4" s="71">
        <v>26.485099999999999</v>
      </c>
      <c r="N4" s="71">
        <v>8.8000000000000005E-3</v>
      </c>
      <c r="O4" s="71">
        <v>16.069800000000001</v>
      </c>
      <c r="P4" s="71">
        <v>5.5999999999999999E-3</v>
      </c>
      <c r="Q4" s="71">
        <v>38.704999999999998</v>
      </c>
      <c r="R4" s="71">
        <v>1.29E-2</v>
      </c>
      <c r="S4" s="7">
        <v>0.60675000000000001</v>
      </c>
      <c r="T4" s="7">
        <v>4.0000000000000003E-5</v>
      </c>
      <c r="U4" s="7">
        <v>1.4614</v>
      </c>
      <c r="V4" s="7">
        <v>1E-4</v>
      </c>
      <c r="W4" s="5"/>
      <c r="X4" s="6"/>
      <c r="Y4" s="11"/>
      <c r="Z4" s="10"/>
      <c r="AA4" s="10"/>
      <c r="AB4" s="4" t="s">
        <v>8609</v>
      </c>
      <c r="AC4" s="4"/>
      <c r="AD4" s="4"/>
      <c r="AE4" s="4"/>
      <c r="AF4" s="4"/>
      <c r="AG4" s="8"/>
      <c r="AH4" s="8"/>
      <c r="AI4" s="8"/>
      <c r="AJ4" s="8"/>
      <c r="AK4" s="8"/>
      <c r="AL4" s="141">
        <v>-6436</v>
      </c>
      <c r="AM4" s="142">
        <v>10.7996</v>
      </c>
      <c r="AN4" s="142">
        <v>1.4805999999999999</v>
      </c>
      <c r="AO4" s="4" t="s">
        <v>68</v>
      </c>
      <c r="AP4" s="4" t="s">
        <v>6657</v>
      </c>
      <c r="AQ4" s="4" t="s">
        <v>8307</v>
      </c>
      <c r="AR4" s="4" t="s">
        <v>7868</v>
      </c>
      <c r="AS4" s="4"/>
    </row>
    <row r="5" spans="1:45" customFormat="1">
      <c r="A5" s="4" t="s">
        <v>4788</v>
      </c>
      <c r="B5" s="4">
        <v>4</v>
      </c>
      <c r="C5" s="4" t="s">
        <v>95</v>
      </c>
      <c r="D5" s="4" t="s">
        <v>1001</v>
      </c>
      <c r="E5" s="4" t="s">
        <v>1409</v>
      </c>
      <c r="F5" s="4" t="s">
        <v>1410</v>
      </c>
      <c r="G5" s="14">
        <v>42.964339000000002</v>
      </c>
      <c r="H5" s="14">
        <v>-5.6098369999999997</v>
      </c>
      <c r="I5" s="4" t="s">
        <v>100</v>
      </c>
      <c r="J5" s="4" t="s">
        <v>5616</v>
      </c>
      <c r="K5" s="4" t="s">
        <v>3186</v>
      </c>
      <c r="L5" s="4" t="s">
        <v>117</v>
      </c>
      <c r="M5" s="71">
        <v>20.365600000000001</v>
      </c>
      <c r="N5" s="71">
        <v>5.7000000000000002E-3</v>
      </c>
      <c r="O5" s="71">
        <v>15.81</v>
      </c>
      <c r="P5" s="71">
        <v>4.3E-3</v>
      </c>
      <c r="Q5" s="71">
        <v>38.662300000000002</v>
      </c>
      <c r="R5" s="71">
        <v>1.04E-2</v>
      </c>
      <c r="S5" s="7">
        <v>0.77630999999999994</v>
      </c>
      <c r="T5" s="7">
        <v>6.9999999999999994E-5</v>
      </c>
      <c r="U5" s="7">
        <v>1.8984300000000001</v>
      </c>
      <c r="V5" s="7">
        <v>1.4999999999999999E-4</v>
      </c>
      <c r="W5" s="5"/>
      <c r="X5" s="6"/>
      <c r="Y5" s="11"/>
      <c r="Z5" s="10"/>
      <c r="AA5" s="10"/>
      <c r="AB5" s="4" t="s">
        <v>8609</v>
      </c>
      <c r="AC5" s="4"/>
      <c r="AD5" s="4"/>
      <c r="AE5" s="4"/>
      <c r="AF5" s="4"/>
      <c r="AG5" s="8"/>
      <c r="AH5" s="8"/>
      <c r="AI5" s="8"/>
      <c r="AJ5" s="8"/>
      <c r="AK5" s="8"/>
      <c r="AL5" s="141">
        <v>-895</v>
      </c>
      <c r="AM5" s="142">
        <v>10.0495</v>
      </c>
      <c r="AN5" s="142">
        <v>3.0329999999999999</v>
      </c>
      <c r="AO5" s="4" t="s">
        <v>68</v>
      </c>
      <c r="AP5" s="4" t="s">
        <v>6657</v>
      </c>
      <c r="AQ5" s="4" t="s">
        <v>8307</v>
      </c>
      <c r="AR5" s="4" t="s">
        <v>7868</v>
      </c>
      <c r="AS5" s="4"/>
    </row>
    <row r="6" spans="1:45" customFormat="1">
      <c r="A6" s="4" t="s">
        <v>4789</v>
      </c>
      <c r="B6" s="4">
        <v>5</v>
      </c>
      <c r="C6" s="4" t="s">
        <v>95</v>
      </c>
      <c r="D6" s="4" t="s">
        <v>1001</v>
      </c>
      <c r="E6" s="4" t="s">
        <v>1409</v>
      </c>
      <c r="F6" s="4" t="s">
        <v>1410</v>
      </c>
      <c r="G6" s="14">
        <v>42.964339000000002</v>
      </c>
      <c r="H6" s="14">
        <v>-5.6098369999999997</v>
      </c>
      <c r="I6" s="4" t="s">
        <v>100</v>
      </c>
      <c r="J6" s="4" t="s">
        <v>5616</v>
      </c>
      <c r="K6" s="4" t="s">
        <v>3186</v>
      </c>
      <c r="L6" s="4" t="s">
        <v>117</v>
      </c>
      <c r="M6" s="71">
        <v>28.508700000000001</v>
      </c>
      <c r="N6" s="71">
        <v>8.3999999999999995E-3</v>
      </c>
      <c r="O6" s="71">
        <v>16.251000000000001</v>
      </c>
      <c r="P6" s="71">
        <v>4.8999999999999998E-3</v>
      </c>
      <c r="Q6" s="71">
        <v>38.709899999999998</v>
      </c>
      <c r="R6" s="71">
        <v>1.2E-2</v>
      </c>
      <c r="S6" s="7">
        <v>0.57003999999999999</v>
      </c>
      <c r="T6" s="7">
        <v>4.0000000000000003E-5</v>
      </c>
      <c r="U6" s="7">
        <v>1.3578300000000001</v>
      </c>
      <c r="V6" s="7">
        <v>1E-4</v>
      </c>
      <c r="W6" s="5"/>
      <c r="X6" s="6"/>
      <c r="Y6" s="11"/>
      <c r="Z6" s="10"/>
      <c r="AA6" s="10"/>
      <c r="AB6" s="4" t="s">
        <v>8609</v>
      </c>
      <c r="AC6" s="4"/>
      <c r="AD6" s="4"/>
      <c r="AE6" s="4"/>
      <c r="AF6" s="4"/>
      <c r="AG6" s="8"/>
      <c r="AH6" s="8"/>
      <c r="AI6" s="8"/>
      <c r="AJ6" s="8"/>
      <c r="AK6" s="8"/>
      <c r="AL6" s="141">
        <v>-8553</v>
      </c>
      <c r="AM6" s="142">
        <v>11.3908</v>
      </c>
      <c r="AN6" s="142">
        <v>1.2204999999999999</v>
      </c>
      <c r="AO6" s="4" t="s">
        <v>68</v>
      </c>
      <c r="AP6" s="4" t="s">
        <v>6657</v>
      </c>
      <c r="AQ6" s="4" t="s">
        <v>8307</v>
      </c>
      <c r="AR6" s="4" t="s">
        <v>7868</v>
      </c>
      <c r="AS6" s="4"/>
    </row>
    <row r="7" spans="1:45" customFormat="1">
      <c r="A7" s="4" t="s">
        <v>4790</v>
      </c>
      <c r="B7" s="4">
        <v>6</v>
      </c>
      <c r="C7" s="4" t="s">
        <v>95</v>
      </c>
      <c r="D7" s="4" t="s">
        <v>1001</v>
      </c>
      <c r="E7" s="4" t="s">
        <v>1409</v>
      </c>
      <c r="F7" s="4" t="s">
        <v>1410</v>
      </c>
      <c r="G7" s="14">
        <v>42.964339000000002</v>
      </c>
      <c r="H7" s="14">
        <v>-5.6098369999999997</v>
      </c>
      <c r="I7" s="4" t="s">
        <v>100</v>
      </c>
      <c r="J7" s="4" t="s">
        <v>5616</v>
      </c>
      <c r="K7" s="4" t="s">
        <v>3186</v>
      </c>
      <c r="L7" s="4" t="s">
        <v>117</v>
      </c>
      <c r="M7" s="71">
        <v>25.977599999999999</v>
      </c>
      <c r="N7" s="71">
        <v>5.8999999999999999E-3</v>
      </c>
      <c r="O7" s="71">
        <v>16.088000000000001</v>
      </c>
      <c r="P7" s="71">
        <v>3.7000000000000002E-3</v>
      </c>
      <c r="Q7" s="71">
        <v>38.694299999999998</v>
      </c>
      <c r="R7" s="71">
        <v>8.8000000000000005E-3</v>
      </c>
      <c r="S7" s="7">
        <v>0.61929999999999996</v>
      </c>
      <c r="T7" s="7">
        <v>4.0000000000000003E-5</v>
      </c>
      <c r="U7" s="7">
        <v>1.48953</v>
      </c>
      <c r="V7" s="7">
        <v>1.2E-4</v>
      </c>
      <c r="W7" s="5"/>
      <c r="X7" s="6"/>
      <c r="Y7" s="11"/>
      <c r="Z7" s="10"/>
      <c r="AA7" s="10"/>
      <c r="AB7" s="4" t="s">
        <v>8609</v>
      </c>
      <c r="AC7" s="4"/>
      <c r="AD7" s="4"/>
      <c r="AE7" s="4"/>
      <c r="AF7" s="4"/>
      <c r="AG7" s="8"/>
      <c r="AH7" s="8"/>
      <c r="AI7" s="8"/>
      <c r="AJ7" s="8"/>
      <c r="AK7" s="8"/>
      <c r="AL7" s="141">
        <v>-5544</v>
      </c>
      <c r="AM7" s="142">
        <v>10.8597</v>
      </c>
      <c r="AN7" s="142">
        <v>1.5783</v>
      </c>
      <c r="AO7" s="4" t="s">
        <v>68</v>
      </c>
      <c r="AP7" s="4" t="s">
        <v>6657</v>
      </c>
      <c r="AQ7" s="4" t="s">
        <v>8307</v>
      </c>
      <c r="AR7" s="4" t="s">
        <v>7868</v>
      </c>
      <c r="AS7" s="4"/>
    </row>
    <row r="8" spans="1:45" customFormat="1">
      <c r="A8" s="4" t="s">
        <v>4791</v>
      </c>
      <c r="B8" s="4">
        <v>7</v>
      </c>
      <c r="C8" s="4" t="s">
        <v>95</v>
      </c>
      <c r="D8" s="4" t="s">
        <v>1001</v>
      </c>
      <c r="E8" s="4" t="s">
        <v>1409</v>
      </c>
      <c r="F8" s="4" t="s">
        <v>1410</v>
      </c>
      <c r="G8" s="14">
        <v>42.964339000000002</v>
      </c>
      <c r="H8" s="14">
        <v>-5.6098369999999997</v>
      </c>
      <c r="I8" s="4" t="s">
        <v>100</v>
      </c>
      <c r="J8" s="4" t="s">
        <v>5616</v>
      </c>
      <c r="K8" s="4" t="s">
        <v>3186</v>
      </c>
      <c r="L8" s="4" t="s">
        <v>117</v>
      </c>
      <c r="M8" s="71">
        <v>28.235700000000001</v>
      </c>
      <c r="N8" s="71">
        <v>6.7000000000000002E-3</v>
      </c>
      <c r="O8" s="71">
        <v>16.160599999999999</v>
      </c>
      <c r="P8" s="71">
        <v>4.3E-3</v>
      </c>
      <c r="Q8" s="71">
        <v>38.7408</v>
      </c>
      <c r="R8" s="71">
        <v>9.9000000000000008E-3</v>
      </c>
      <c r="S8" s="7">
        <v>0.57235000000000003</v>
      </c>
      <c r="T8" s="7">
        <v>4.0000000000000003E-5</v>
      </c>
      <c r="U8" s="7">
        <v>1.3720600000000001</v>
      </c>
      <c r="V8" s="7">
        <v>8.0000000000000007E-5</v>
      </c>
      <c r="W8" s="5"/>
      <c r="X8" s="6"/>
      <c r="Y8" s="11"/>
      <c r="Z8" s="10"/>
      <c r="AA8" s="10"/>
      <c r="AB8" s="4" t="s">
        <v>8609</v>
      </c>
      <c r="AC8" s="4"/>
      <c r="AD8" s="4"/>
      <c r="AE8" s="4"/>
      <c r="AF8" s="4"/>
      <c r="AG8" s="8"/>
      <c r="AH8" s="8"/>
      <c r="AI8" s="8"/>
      <c r="AJ8" s="8"/>
      <c r="AK8" s="8"/>
      <c r="AL8" s="141">
        <v>-8962</v>
      </c>
      <c r="AM8" s="142">
        <v>11.095700000000001</v>
      </c>
      <c r="AN8" s="142">
        <v>1.2287999999999999</v>
      </c>
      <c r="AO8" s="4" t="s">
        <v>68</v>
      </c>
      <c r="AP8" s="4" t="s">
        <v>6657</v>
      </c>
      <c r="AQ8" s="4" t="s">
        <v>8307</v>
      </c>
      <c r="AR8" s="4" t="s">
        <v>7868</v>
      </c>
      <c r="AS8" s="4"/>
    </row>
    <row r="9" spans="1:45" customFormat="1">
      <c r="A9" s="4" t="s">
        <v>4792</v>
      </c>
      <c r="B9" s="4">
        <v>8</v>
      </c>
      <c r="C9" s="4" t="s">
        <v>95</v>
      </c>
      <c r="D9" s="4" t="s">
        <v>1001</v>
      </c>
      <c r="E9" s="4" t="s">
        <v>1409</v>
      </c>
      <c r="F9" s="4" t="s">
        <v>1410</v>
      </c>
      <c r="G9" s="14">
        <v>42.964339000000002</v>
      </c>
      <c r="H9" s="14">
        <v>-5.6098369999999997</v>
      </c>
      <c r="I9" s="4" t="s">
        <v>100</v>
      </c>
      <c r="J9" s="4" t="s">
        <v>5616</v>
      </c>
      <c r="K9" s="4" t="s">
        <v>3186</v>
      </c>
      <c r="L9" s="4" t="s">
        <v>117</v>
      </c>
      <c r="M9" s="71">
        <v>54.729799999999997</v>
      </c>
      <c r="N9" s="71">
        <v>2.1100000000000001E-2</v>
      </c>
      <c r="O9" s="71">
        <v>17.4101</v>
      </c>
      <c r="P9" s="71">
        <v>4.3E-3</v>
      </c>
      <c r="Q9" s="71">
        <v>38.719700000000003</v>
      </c>
      <c r="R9" s="71">
        <v>1.0200000000000001E-2</v>
      </c>
      <c r="S9" s="7">
        <v>0.31811</v>
      </c>
      <c r="T9" s="7">
        <v>1.1E-4</v>
      </c>
      <c r="U9" s="7">
        <v>0.70747000000000004</v>
      </c>
      <c r="V9" s="7">
        <v>2.7999999999999998E-4</v>
      </c>
      <c r="W9" s="5"/>
      <c r="X9" s="6"/>
      <c r="Y9" s="11"/>
      <c r="Z9" s="10"/>
      <c r="AA9" s="10"/>
      <c r="AB9" s="4" t="s">
        <v>8609</v>
      </c>
      <c r="AC9" s="4"/>
      <c r="AD9" s="4"/>
      <c r="AE9" s="4"/>
      <c r="AF9" s="4"/>
      <c r="AG9" s="8"/>
      <c r="AH9" s="8"/>
      <c r="AI9" s="8"/>
      <c r="AJ9" s="8"/>
      <c r="AK9" s="8"/>
      <c r="AL9" s="141">
        <v>-126731</v>
      </c>
      <c r="AM9" s="142">
        <v>24.002800000000001</v>
      </c>
      <c r="AN9" s="142">
        <v>0.2656</v>
      </c>
      <c r="AO9" s="4" t="s">
        <v>68</v>
      </c>
      <c r="AP9" s="4" t="s">
        <v>6657</v>
      </c>
      <c r="AQ9" s="4" t="s">
        <v>8307</v>
      </c>
      <c r="AR9" s="4" t="s">
        <v>7868</v>
      </c>
      <c r="AS9" s="4"/>
    </row>
    <row r="10" spans="1:45" customFormat="1">
      <c r="A10" s="4" t="s">
        <v>4793</v>
      </c>
      <c r="B10" s="4">
        <v>9</v>
      </c>
      <c r="C10" s="4" t="s">
        <v>95</v>
      </c>
      <c r="D10" s="4" t="s">
        <v>1001</v>
      </c>
      <c r="E10" s="4" t="s">
        <v>1409</v>
      </c>
      <c r="F10" s="4" t="s">
        <v>1410</v>
      </c>
      <c r="G10" s="14">
        <v>42.964339000000002</v>
      </c>
      <c r="H10" s="14">
        <v>-5.6098369999999997</v>
      </c>
      <c r="I10" s="4" t="s">
        <v>100</v>
      </c>
      <c r="J10" s="4" t="s">
        <v>5616</v>
      </c>
      <c r="K10" s="4" t="s">
        <v>3186</v>
      </c>
      <c r="L10" s="4" t="s">
        <v>117</v>
      </c>
      <c r="M10" s="71">
        <v>26.229500000000002</v>
      </c>
      <c r="N10" s="71">
        <v>7.3000000000000001E-3</v>
      </c>
      <c r="O10" s="71">
        <v>16.1066</v>
      </c>
      <c r="P10" s="71">
        <v>4.3E-3</v>
      </c>
      <c r="Q10" s="71">
        <v>38.700200000000002</v>
      </c>
      <c r="R10" s="71">
        <v>1.15E-2</v>
      </c>
      <c r="S10" s="7">
        <v>0.61407</v>
      </c>
      <c r="T10" s="7">
        <v>5.0000000000000002E-5</v>
      </c>
      <c r="U10" s="7">
        <v>1.4754499999999999</v>
      </c>
      <c r="V10" s="7">
        <v>1.2999999999999999E-4</v>
      </c>
      <c r="W10" s="5"/>
      <c r="X10" s="6"/>
      <c r="Y10" s="11"/>
      <c r="Z10" s="10"/>
      <c r="AA10" s="10"/>
      <c r="AB10" s="4" t="s">
        <v>8609</v>
      </c>
      <c r="AC10" s="4"/>
      <c r="AD10" s="4"/>
      <c r="AE10" s="4"/>
      <c r="AF10" s="4"/>
      <c r="AG10" s="8"/>
      <c r="AH10" s="8"/>
      <c r="AI10" s="8"/>
      <c r="AJ10" s="8"/>
      <c r="AK10" s="8"/>
      <c r="AL10" s="141">
        <v>-5783</v>
      </c>
      <c r="AM10" s="142">
        <v>10.920199999999999</v>
      </c>
      <c r="AN10" s="142">
        <v>1.5399</v>
      </c>
      <c r="AO10" s="4" t="s">
        <v>68</v>
      </c>
      <c r="AP10" s="4" t="s">
        <v>6657</v>
      </c>
      <c r="AQ10" s="4" t="s">
        <v>8307</v>
      </c>
      <c r="AR10" s="4" t="s">
        <v>7868</v>
      </c>
      <c r="AS10" s="4"/>
    </row>
    <row r="11" spans="1:45" customFormat="1">
      <c r="A11" s="4" t="s">
        <v>4794</v>
      </c>
      <c r="B11" s="4">
        <v>10</v>
      </c>
      <c r="C11" s="4" t="s">
        <v>95</v>
      </c>
      <c r="D11" s="4" t="s">
        <v>1001</v>
      </c>
      <c r="E11" s="4" t="s">
        <v>1409</v>
      </c>
      <c r="F11" s="4" t="s">
        <v>1410</v>
      </c>
      <c r="G11" s="14">
        <v>42.964339000000002</v>
      </c>
      <c r="H11" s="14">
        <v>-5.6098369999999997</v>
      </c>
      <c r="I11" s="4" t="s">
        <v>100</v>
      </c>
      <c r="J11" s="4" t="s">
        <v>5616</v>
      </c>
      <c r="K11" s="4" t="s">
        <v>3186</v>
      </c>
      <c r="L11" s="4" t="s">
        <v>117</v>
      </c>
      <c r="M11" s="71">
        <v>19.181799999999999</v>
      </c>
      <c r="N11" s="71">
        <v>5.1999999999999998E-3</v>
      </c>
      <c r="O11" s="71">
        <v>15.742100000000001</v>
      </c>
      <c r="P11" s="71">
        <v>4.3E-3</v>
      </c>
      <c r="Q11" s="71">
        <v>38.6648</v>
      </c>
      <c r="R11" s="71">
        <v>1.01E-2</v>
      </c>
      <c r="S11" s="7">
        <v>0.82067999999999997</v>
      </c>
      <c r="T11" s="7">
        <v>6.9999999999999994E-5</v>
      </c>
      <c r="U11" s="7">
        <v>2.0157099999999999</v>
      </c>
      <c r="V11" s="7">
        <v>1.3999999999999999E-4</v>
      </c>
      <c r="W11" s="5"/>
      <c r="X11" s="6"/>
      <c r="Y11" s="11"/>
      <c r="Z11" s="10"/>
      <c r="AA11" s="10"/>
      <c r="AB11" s="4" t="s">
        <v>8609</v>
      </c>
      <c r="AC11" s="4"/>
      <c r="AD11" s="4"/>
      <c r="AE11" s="4"/>
      <c r="AF11" s="4"/>
      <c r="AG11" s="8"/>
      <c r="AH11" s="8"/>
      <c r="AI11" s="8"/>
      <c r="AJ11" s="8"/>
      <c r="AK11" s="8"/>
      <c r="AL11" s="141">
        <v>-139</v>
      </c>
      <c r="AM11" s="142">
        <v>9.9344999999999999</v>
      </c>
      <c r="AN11" s="142">
        <v>3.5931000000000002</v>
      </c>
      <c r="AO11" s="4" t="s">
        <v>68</v>
      </c>
      <c r="AP11" s="4" t="s">
        <v>6657</v>
      </c>
      <c r="AQ11" s="4" t="s">
        <v>8307</v>
      </c>
      <c r="AR11" s="4" t="s">
        <v>7868</v>
      </c>
      <c r="AS11" s="4"/>
    </row>
    <row r="12" spans="1:45" customFormat="1">
      <c r="A12" s="4" t="s">
        <v>4795</v>
      </c>
      <c r="B12" s="4">
        <v>11</v>
      </c>
      <c r="C12" s="4" t="s">
        <v>95</v>
      </c>
      <c r="D12" s="4" t="s">
        <v>1001</v>
      </c>
      <c r="E12" s="4" t="s">
        <v>1409</v>
      </c>
      <c r="F12" s="4" t="s">
        <v>1410</v>
      </c>
      <c r="G12" s="14">
        <v>42.964339000000002</v>
      </c>
      <c r="H12" s="14">
        <v>-5.6098369999999997</v>
      </c>
      <c r="I12" s="4" t="s">
        <v>100</v>
      </c>
      <c r="J12" s="4" t="s">
        <v>5616</v>
      </c>
      <c r="K12" s="4" t="s">
        <v>3186</v>
      </c>
      <c r="L12" s="4" t="s">
        <v>117</v>
      </c>
      <c r="M12" s="71">
        <v>23.93</v>
      </c>
      <c r="N12" s="71">
        <v>6.4999999999999997E-3</v>
      </c>
      <c r="O12" s="71">
        <v>16.005500000000001</v>
      </c>
      <c r="P12" s="71">
        <v>3.8999999999999998E-3</v>
      </c>
      <c r="Q12" s="71">
        <v>38.677199999999999</v>
      </c>
      <c r="R12" s="71">
        <v>9.2999999999999992E-3</v>
      </c>
      <c r="S12" s="7">
        <v>0.66884999999999994</v>
      </c>
      <c r="T12" s="7">
        <v>1E-4</v>
      </c>
      <c r="U12" s="7">
        <v>1.6162700000000001</v>
      </c>
      <c r="V12" s="7">
        <v>2.5000000000000001E-4</v>
      </c>
      <c r="W12" s="5"/>
      <c r="X12" s="6"/>
      <c r="Y12" s="11"/>
      <c r="Z12" s="10"/>
      <c r="AA12" s="10"/>
      <c r="AB12" s="4" t="s">
        <v>8609</v>
      </c>
      <c r="AC12" s="4"/>
      <c r="AD12" s="4"/>
      <c r="AE12" s="4"/>
      <c r="AF12" s="4"/>
      <c r="AG12" s="8"/>
      <c r="AH12" s="8"/>
      <c r="AI12" s="8"/>
      <c r="AJ12" s="8"/>
      <c r="AK12" s="8"/>
      <c r="AL12" s="141">
        <v>-3487</v>
      </c>
      <c r="AM12" s="142">
        <v>10.597300000000001</v>
      </c>
      <c r="AN12" s="142">
        <v>1.9735</v>
      </c>
      <c r="AO12" s="4" t="s">
        <v>68</v>
      </c>
      <c r="AP12" s="4" t="s">
        <v>6657</v>
      </c>
      <c r="AQ12" s="4" t="s">
        <v>8307</v>
      </c>
      <c r="AR12" s="4" t="s">
        <v>7868</v>
      </c>
      <c r="AS12" s="4"/>
    </row>
    <row r="13" spans="1:45" customFormat="1">
      <c r="A13" s="4" t="s">
        <v>4796</v>
      </c>
      <c r="B13" s="4">
        <v>12</v>
      </c>
      <c r="C13" s="4" t="s">
        <v>95</v>
      </c>
      <c r="D13" s="4" t="s">
        <v>1001</v>
      </c>
      <c r="E13" s="4" t="s">
        <v>1409</v>
      </c>
      <c r="F13" s="4" t="s">
        <v>1410</v>
      </c>
      <c r="G13" s="14">
        <v>42.964339000000002</v>
      </c>
      <c r="H13" s="14">
        <v>-5.6098369999999997</v>
      </c>
      <c r="I13" s="4" t="s">
        <v>100</v>
      </c>
      <c r="J13" s="4" t="s">
        <v>5616</v>
      </c>
      <c r="K13" s="4" t="s">
        <v>3186</v>
      </c>
      <c r="L13" s="4" t="s">
        <v>117</v>
      </c>
      <c r="M13" s="71">
        <v>40.997900000000001</v>
      </c>
      <c r="N13" s="71">
        <v>1.15E-2</v>
      </c>
      <c r="O13" s="71">
        <v>16.951499999999999</v>
      </c>
      <c r="P13" s="71">
        <v>4.7999999999999996E-3</v>
      </c>
      <c r="Q13" s="71">
        <v>38.718000000000004</v>
      </c>
      <c r="R13" s="71">
        <v>1.11E-2</v>
      </c>
      <c r="S13" s="7">
        <v>0.41347</v>
      </c>
      <c r="T13" s="7">
        <v>3.0000000000000001E-5</v>
      </c>
      <c r="U13" s="7">
        <v>0.94438999999999995</v>
      </c>
      <c r="V13" s="7">
        <v>6.9999999999999994E-5</v>
      </c>
      <c r="W13" s="5"/>
      <c r="X13" s="6"/>
      <c r="Y13" s="11"/>
      <c r="Z13" s="10"/>
      <c r="AA13" s="10"/>
      <c r="AB13" s="4" t="s">
        <v>8609</v>
      </c>
      <c r="AC13" s="4"/>
      <c r="AD13" s="4"/>
      <c r="AE13" s="4"/>
      <c r="AF13" s="4"/>
      <c r="AG13" s="8"/>
      <c r="AH13" s="8"/>
      <c r="AI13" s="8"/>
      <c r="AJ13" s="8"/>
      <c r="AK13" s="8"/>
      <c r="AL13" s="141">
        <v>-210595</v>
      </c>
      <c r="AM13" s="142">
        <v>16.558399999999999</v>
      </c>
      <c r="AN13" s="142">
        <v>0.38440000000000002</v>
      </c>
      <c r="AO13" s="4" t="s">
        <v>68</v>
      </c>
      <c r="AP13" s="4" t="s">
        <v>6657</v>
      </c>
      <c r="AQ13" s="4" t="s">
        <v>8307</v>
      </c>
      <c r="AR13" s="4" t="s">
        <v>7868</v>
      </c>
      <c r="AS13" s="4"/>
    </row>
    <row r="14" spans="1:45" customFormat="1">
      <c r="A14" s="4" t="s">
        <v>4797</v>
      </c>
      <c r="B14" s="4">
        <v>13</v>
      </c>
      <c r="C14" s="4" t="s">
        <v>95</v>
      </c>
      <c r="D14" s="4" t="s">
        <v>1001</v>
      </c>
      <c r="E14" s="4" t="s">
        <v>1409</v>
      </c>
      <c r="F14" s="4" t="s">
        <v>1410</v>
      </c>
      <c r="G14" s="14">
        <v>42.964339000000002</v>
      </c>
      <c r="H14" s="14">
        <v>-5.6098369999999997</v>
      </c>
      <c r="I14" s="4" t="s">
        <v>100</v>
      </c>
      <c r="J14" s="4" t="s">
        <v>5616</v>
      </c>
      <c r="K14" s="4" t="s">
        <v>3186</v>
      </c>
      <c r="L14" s="4" t="s">
        <v>117</v>
      </c>
      <c r="M14" s="71">
        <v>78.037700000000001</v>
      </c>
      <c r="N14" s="71">
        <v>7.3999999999999996E-2</v>
      </c>
      <c r="O14" s="71">
        <v>19.738600000000002</v>
      </c>
      <c r="P14" s="71">
        <v>7.0000000000000001E-3</v>
      </c>
      <c r="Q14" s="71">
        <v>38.762300000000003</v>
      </c>
      <c r="R14" s="71">
        <v>8.5000000000000006E-3</v>
      </c>
      <c r="S14" s="7">
        <v>0.25294</v>
      </c>
      <c r="T14" s="7">
        <v>1.6000000000000001E-4</v>
      </c>
      <c r="U14" s="7">
        <v>0.49671999999999999</v>
      </c>
      <c r="V14" s="7">
        <v>4.0999999999999999E-4</v>
      </c>
      <c r="W14" s="5"/>
      <c r="X14" s="6"/>
      <c r="Y14" s="11"/>
      <c r="Z14" s="10"/>
      <c r="AA14" s="10"/>
      <c r="AB14" s="4" t="s">
        <v>8609</v>
      </c>
      <c r="AC14" s="4"/>
      <c r="AD14" s="4"/>
      <c r="AE14" s="4"/>
      <c r="AF14" s="4"/>
      <c r="AG14" s="8"/>
      <c r="AH14" s="8"/>
      <c r="AI14" s="8"/>
      <c r="AJ14" s="8"/>
      <c r="AK14" s="8"/>
      <c r="AL14" s="141">
        <v>-188858</v>
      </c>
      <c r="AM14" s="142">
        <v>36.7804</v>
      </c>
      <c r="AN14" s="142">
        <v>0.17399999999999999</v>
      </c>
      <c r="AO14" s="4" t="s">
        <v>68</v>
      </c>
      <c r="AP14" s="4" t="s">
        <v>6657</v>
      </c>
      <c r="AQ14" s="4" t="s">
        <v>8307</v>
      </c>
      <c r="AR14" s="4" t="s">
        <v>7868</v>
      </c>
      <c r="AS14" s="4"/>
    </row>
    <row r="15" spans="1:45" customFormat="1">
      <c r="A15" s="4" t="s">
        <v>4798</v>
      </c>
      <c r="B15" s="4">
        <v>14</v>
      </c>
      <c r="C15" s="4" t="s">
        <v>95</v>
      </c>
      <c r="D15" s="4" t="s">
        <v>1001</v>
      </c>
      <c r="E15" s="4" t="s">
        <v>1409</v>
      </c>
      <c r="F15" s="4" t="s">
        <v>1410</v>
      </c>
      <c r="G15" s="14">
        <v>42.964339000000002</v>
      </c>
      <c r="H15" s="14">
        <v>-5.6098369999999997</v>
      </c>
      <c r="I15" s="4" t="s">
        <v>100</v>
      </c>
      <c r="J15" s="4" t="s">
        <v>5616</v>
      </c>
      <c r="K15" s="4" t="s">
        <v>3186</v>
      </c>
      <c r="L15" s="4" t="s">
        <v>117</v>
      </c>
      <c r="M15" s="71">
        <v>68.471100000000007</v>
      </c>
      <c r="N15" s="71">
        <v>1.7299999999999999E-2</v>
      </c>
      <c r="O15" s="71">
        <v>17.896599999999999</v>
      </c>
      <c r="P15" s="71">
        <v>4.5999999999999999E-3</v>
      </c>
      <c r="Q15" s="71">
        <v>38.7607</v>
      </c>
      <c r="R15" s="71">
        <v>1.03E-2</v>
      </c>
      <c r="S15" s="7">
        <v>0.26136999999999999</v>
      </c>
      <c r="T15" s="7">
        <v>2.0000000000000002E-5</v>
      </c>
      <c r="U15" s="7">
        <v>0.56608999999999998</v>
      </c>
      <c r="V15" s="7">
        <v>5.0000000000000002E-5</v>
      </c>
      <c r="W15" s="5"/>
      <c r="X15" s="6"/>
      <c r="Y15" s="11"/>
      <c r="Z15" s="10"/>
      <c r="AA15" s="10"/>
      <c r="AB15" s="4" t="s">
        <v>8609</v>
      </c>
      <c r="AC15" s="4"/>
      <c r="AD15" s="4"/>
      <c r="AE15" s="4"/>
      <c r="AF15" s="4"/>
      <c r="AG15" s="8"/>
      <c r="AH15" s="8"/>
      <c r="AI15" s="8"/>
      <c r="AJ15" s="8"/>
      <c r="AK15" s="8"/>
      <c r="AL15" s="141">
        <v>-114833</v>
      </c>
      <c r="AM15" s="142">
        <v>31.454799999999999</v>
      </c>
      <c r="AN15" s="142">
        <v>0.20399999999999999</v>
      </c>
      <c r="AO15" s="4" t="s">
        <v>68</v>
      </c>
      <c r="AP15" s="4" t="s">
        <v>6657</v>
      </c>
      <c r="AQ15" s="4" t="s">
        <v>8307</v>
      </c>
      <c r="AR15" s="4" t="s">
        <v>7868</v>
      </c>
      <c r="AS15" s="4"/>
    </row>
    <row r="16" spans="1:45" customFormat="1">
      <c r="A16" s="4" t="s">
        <v>4799</v>
      </c>
      <c r="B16" s="4">
        <v>15</v>
      </c>
      <c r="C16" s="4" t="s">
        <v>95</v>
      </c>
      <c r="D16" s="4" t="s">
        <v>1001</v>
      </c>
      <c r="E16" s="4" t="s">
        <v>1409</v>
      </c>
      <c r="F16" s="4" t="s">
        <v>1410</v>
      </c>
      <c r="G16" s="14">
        <v>42.964339000000002</v>
      </c>
      <c r="H16" s="14">
        <v>-5.6098369999999997</v>
      </c>
      <c r="I16" s="4" t="s">
        <v>100</v>
      </c>
      <c r="J16" s="4" t="s">
        <v>5616</v>
      </c>
      <c r="K16" s="4" t="s">
        <v>3186</v>
      </c>
      <c r="L16" s="4" t="s">
        <v>117</v>
      </c>
      <c r="M16" s="71">
        <v>26.101199999999999</v>
      </c>
      <c r="N16" s="71">
        <v>8.6999999999999994E-3</v>
      </c>
      <c r="O16" s="71">
        <v>16.121600000000001</v>
      </c>
      <c r="P16" s="71">
        <v>5.1999999999999998E-3</v>
      </c>
      <c r="Q16" s="71">
        <v>38.687100000000001</v>
      </c>
      <c r="R16" s="71">
        <v>1.2800000000000001E-2</v>
      </c>
      <c r="S16" s="7">
        <v>0.61765999999999999</v>
      </c>
      <c r="T16" s="7">
        <v>5.0000000000000002E-5</v>
      </c>
      <c r="U16" s="7">
        <v>1.4822</v>
      </c>
      <c r="V16" s="7">
        <v>1E-4</v>
      </c>
      <c r="W16" s="5"/>
      <c r="X16" s="6"/>
      <c r="Y16" s="11"/>
      <c r="Z16" s="10"/>
      <c r="AA16" s="10"/>
      <c r="AB16" s="4" t="s">
        <v>8609</v>
      </c>
      <c r="AC16" s="4"/>
      <c r="AD16" s="4"/>
      <c r="AE16" s="4"/>
      <c r="AF16" s="4"/>
      <c r="AG16" s="8"/>
      <c r="AH16" s="8"/>
      <c r="AI16" s="8"/>
      <c r="AJ16" s="8"/>
      <c r="AK16" s="8"/>
      <c r="AL16" s="141">
        <v>-5505</v>
      </c>
      <c r="AM16" s="142">
        <v>10.9694</v>
      </c>
      <c r="AN16" s="142">
        <v>1.5661</v>
      </c>
      <c r="AO16" s="4" t="s">
        <v>68</v>
      </c>
      <c r="AP16" s="4" t="s">
        <v>6657</v>
      </c>
      <c r="AQ16" s="4" t="s">
        <v>8307</v>
      </c>
      <c r="AR16" s="4" t="s">
        <v>7868</v>
      </c>
      <c r="AS16" s="4"/>
    </row>
    <row r="17" spans="1:45" customFormat="1">
      <c r="A17" s="4" t="s">
        <v>4800</v>
      </c>
      <c r="B17" s="4">
        <v>16</v>
      </c>
      <c r="C17" s="4" t="s">
        <v>95</v>
      </c>
      <c r="D17" s="4" t="s">
        <v>1001</v>
      </c>
      <c r="E17" s="4" t="s">
        <v>1409</v>
      </c>
      <c r="F17" s="4" t="s">
        <v>1410</v>
      </c>
      <c r="G17" s="14">
        <v>42.964339000000002</v>
      </c>
      <c r="H17" s="14">
        <v>-5.6098369999999997</v>
      </c>
      <c r="I17" s="4" t="s">
        <v>100</v>
      </c>
      <c r="J17" s="4" t="s">
        <v>5616</v>
      </c>
      <c r="K17" s="4" t="s">
        <v>3186</v>
      </c>
      <c r="L17" s="4" t="s">
        <v>117</v>
      </c>
      <c r="M17" s="71">
        <v>27.812899999999999</v>
      </c>
      <c r="N17" s="71">
        <v>1.11E-2</v>
      </c>
      <c r="O17" s="71">
        <v>16.2013</v>
      </c>
      <c r="P17" s="71">
        <v>4.1999999999999997E-3</v>
      </c>
      <c r="Q17" s="71">
        <v>38.713700000000003</v>
      </c>
      <c r="R17" s="71">
        <v>1.0999999999999999E-2</v>
      </c>
      <c r="S17" s="7">
        <v>0.58250999999999997</v>
      </c>
      <c r="T17" s="7">
        <v>1.4999999999999999E-4</v>
      </c>
      <c r="U17" s="7">
        <v>1.39194</v>
      </c>
      <c r="V17" s="7">
        <v>3.4000000000000002E-4</v>
      </c>
      <c r="W17" s="5"/>
      <c r="X17" s="6"/>
      <c r="Y17" s="11"/>
      <c r="Z17" s="10"/>
      <c r="AA17" s="10"/>
      <c r="AB17" s="4" t="s">
        <v>8609</v>
      </c>
      <c r="AC17" s="4"/>
      <c r="AD17" s="4"/>
      <c r="AE17" s="4"/>
      <c r="AF17" s="4"/>
      <c r="AG17" s="8"/>
      <c r="AH17" s="8"/>
      <c r="AI17" s="8"/>
      <c r="AJ17" s="8"/>
      <c r="AK17" s="8"/>
      <c r="AL17" s="141">
        <v>-7653</v>
      </c>
      <c r="AM17" s="142">
        <v>11.2287</v>
      </c>
      <c r="AN17" s="142">
        <v>1.3095000000000001</v>
      </c>
      <c r="AO17" s="4" t="s">
        <v>68</v>
      </c>
      <c r="AP17" s="4" t="s">
        <v>6657</v>
      </c>
      <c r="AQ17" s="4" t="s">
        <v>8307</v>
      </c>
      <c r="AR17" s="4" t="s">
        <v>7868</v>
      </c>
      <c r="AS17" s="4"/>
    </row>
    <row r="18" spans="1:45" customFormat="1">
      <c r="A18" s="4" t="s">
        <v>4801</v>
      </c>
      <c r="B18" s="4">
        <v>17</v>
      </c>
      <c r="C18" s="4" t="s">
        <v>95</v>
      </c>
      <c r="D18" s="4" t="s">
        <v>1001</v>
      </c>
      <c r="E18" s="4" t="s">
        <v>1409</v>
      </c>
      <c r="F18" s="4" t="s">
        <v>1410</v>
      </c>
      <c r="G18" s="14">
        <v>42.964339000000002</v>
      </c>
      <c r="H18" s="14">
        <v>-5.6098369999999997</v>
      </c>
      <c r="I18" s="4" t="s">
        <v>100</v>
      </c>
      <c r="J18" s="4" t="s">
        <v>5616</v>
      </c>
      <c r="K18" s="4" t="s">
        <v>3186</v>
      </c>
      <c r="L18" s="4" t="s">
        <v>117</v>
      </c>
      <c r="M18" s="71">
        <v>30.562200000000001</v>
      </c>
      <c r="N18" s="71">
        <v>7.7999999999999996E-3</v>
      </c>
      <c r="O18" s="71">
        <v>16.395099999999999</v>
      </c>
      <c r="P18" s="71">
        <v>4.5999999999999999E-3</v>
      </c>
      <c r="Q18" s="71">
        <v>38.716900000000003</v>
      </c>
      <c r="R18" s="71">
        <v>1.0500000000000001E-2</v>
      </c>
      <c r="S18" s="7">
        <v>0.53644999999999998</v>
      </c>
      <c r="T18" s="7">
        <v>5.0000000000000002E-5</v>
      </c>
      <c r="U18" s="7">
        <v>1.2668299999999999</v>
      </c>
      <c r="V18" s="7">
        <v>9.0000000000000006E-5</v>
      </c>
      <c r="W18" s="5"/>
      <c r="X18" s="6"/>
      <c r="Y18" s="11"/>
      <c r="Z18" s="10"/>
      <c r="AA18" s="10"/>
      <c r="AB18" s="4" t="s">
        <v>8609</v>
      </c>
      <c r="AC18" s="4"/>
      <c r="AD18" s="4"/>
      <c r="AE18" s="4"/>
      <c r="AF18" s="4"/>
      <c r="AG18" s="8"/>
      <c r="AH18" s="8"/>
      <c r="AI18" s="8"/>
      <c r="AJ18" s="8"/>
      <c r="AK18" s="8"/>
      <c r="AL18" s="141">
        <v>-12095</v>
      </c>
      <c r="AM18" s="142">
        <v>11.8613</v>
      </c>
      <c r="AN18" s="142">
        <v>0.98519999999999996</v>
      </c>
      <c r="AO18" s="4" t="s">
        <v>68</v>
      </c>
      <c r="AP18" s="4" t="s">
        <v>6657</v>
      </c>
      <c r="AQ18" s="4" t="s">
        <v>8307</v>
      </c>
      <c r="AR18" s="4" t="s">
        <v>7868</v>
      </c>
      <c r="AS18" s="4"/>
    </row>
    <row r="19" spans="1:45" customFormat="1">
      <c r="A19" s="4" t="s">
        <v>4802</v>
      </c>
      <c r="B19" s="4">
        <v>18</v>
      </c>
      <c r="C19" s="4" t="s">
        <v>95</v>
      </c>
      <c r="D19" s="4" t="s">
        <v>1001</v>
      </c>
      <c r="E19" s="4" t="s">
        <v>1409</v>
      </c>
      <c r="F19" s="4" t="s">
        <v>1410</v>
      </c>
      <c r="G19" s="14">
        <v>42.964339000000002</v>
      </c>
      <c r="H19" s="14">
        <v>-5.6098369999999997</v>
      </c>
      <c r="I19" s="4" t="s">
        <v>100</v>
      </c>
      <c r="J19" s="4" t="s">
        <v>5616</v>
      </c>
      <c r="K19" s="4" t="s">
        <v>3186</v>
      </c>
      <c r="L19" s="4" t="s">
        <v>117</v>
      </c>
      <c r="M19" s="71">
        <v>22.541</v>
      </c>
      <c r="N19" s="71">
        <v>5.7999999999999996E-3</v>
      </c>
      <c r="O19" s="71">
        <v>15.945600000000001</v>
      </c>
      <c r="P19" s="71">
        <v>3.5000000000000001E-3</v>
      </c>
      <c r="Q19" s="71">
        <v>38.693300000000001</v>
      </c>
      <c r="R19" s="71">
        <v>1.01E-2</v>
      </c>
      <c r="S19" s="7">
        <v>0.70740999999999998</v>
      </c>
      <c r="T19" s="7">
        <v>8.0000000000000007E-5</v>
      </c>
      <c r="U19" s="7">
        <v>1.71658</v>
      </c>
      <c r="V19" s="7">
        <v>1.2999999999999999E-4</v>
      </c>
      <c r="W19" s="5"/>
      <c r="X19" s="6"/>
      <c r="Y19" s="11"/>
      <c r="Z19" s="10"/>
      <c r="AA19" s="10"/>
      <c r="AB19" s="4" t="s">
        <v>8609</v>
      </c>
      <c r="AC19" s="4"/>
      <c r="AD19" s="4"/>
      <c r="AE19" s="4"/>
      <c r="AF19" s="4"/>
      <c r="AG19" s="8"/>
      <c r="AH19" s="8"/>
      <c r="AI19" s="8"/>
      <c r="AJ19" s="8"/>
      <c r="AK19" s="8"/>
      <c r="AL19" s="141">
        <v>-2350</v>
      </c>
      <c r="AM19" s="142">
        <v>10.417999999999999</v>
      </c>
      <c r="AN19" s="142">
        <v>2.3212000000000002</v>
      </c>
      <c r="AO19" s="4" t="s">
        <v>68</v>
      </c>
      <c r="AP19" s="4" t="s">
        <v>6657</v>
      </c>
      <c r="AQ19" s="4" t="s">
        <v>8307</v>
      </c>
      <c r="AR19" s="4" t="s">
        <v>7868</v>
      </c>
      <c r="AS19" s="4"/>
    </row>
    <row r="20" spans="1:45" customFormat="1">
      <c r="A20" s="4" t="s">
        <v>4803</v>
      </c>
      <c r="B20" s="4">
        <v>19</v>
      </c>
      <c r="C20" s="4" t="s">
        <v>95</v>
      </c>
      <c r="D20" s="4" t="s">
        <v>1001</v>
      </c>
      <c r="E20" s="4" t="s">
        <v>1409</v>
      </c>
      <c r="F20" s="4" t="s">
        <v>1410</v>
      </c>
      <c r="G20" s="14">
        <v>42.964339000000002</v>
      </c>
      <c r="H20" s="14">
        <v>-5.6098369999999997</v>
      </c>
      <c r="I20" s="4" t="s">
        <v>100</v>
      </c>
      <c r="J20" s="4" t="s">
        <v>5616</v>
      </c>
      <c r="K20" s="4" t="s">
        <v>3186</v>
      </c>
      <c r="L20" s="4" t="s">
        <v>117</v>
      </c>
      <c r="M20" s="71">
        <v>75.616799999999998</v>
      </c>
      <c r="N20" s="71">
        <v>7.9899999999999999E-2</v>
      </c>
      <c r="O20" s="71">
        <v>19.617599999999999</v>
      </c>
      <c r="P20" s="71">
        <v>7.9000000000000008E-3</v>
      </c>
      <c r="Q20" s="71">
        <v>38.777999999999999</v>
      </c>
      <c r="R20" s="71">
        <v>1.18E-2</v>
      </c>
      <c r="S20" s="7">
        <v>0.25944</v>
      </c>
      <c r="T20" s="7">
        <v>1.9000000000000001E-4</v>
      </c>
      <c r="U20" s="7">
        <v>0.51283000000000001</v>
      </c>
      <c r="V20" s="7">
        <v>5.1000000000000004E-4</v>
      </c>
      <c r="W20" s="5"/>
      <c r="X20" s="6"/>
      <c r="Y20" s="11"/>
      <c r="Z20" s="10"/>
      <c r="AA20" s="10"/>
      <c r="AB20" s="4" t="s">
        <v>8609</v>
      </c>
      <c r="AC20" s="4"/>
      <c r="AD20" s="4"/>
      <c r="AE20" s="4"/>
      <c r="AF20" s="4"/>
      <c r="AG20" s="8"/>
      <c r="AH20" s="8"/>
      <c r="AI20" s="8"/>
      <c r="AJ20" s="8"/>
      <c r="AK20" s="8"/>
      <c r="AL20" s="141">
        <v>-188828</v>
      </c>
      <c r="AM20" s="142">
        <v>35.464300000000001</v>
      </c>
      <c r="AN20" s="142">
        <v>0.18090000000000001</v>
      </c>
      <c r="AO20" s="4" t="s">
        <v>68</v>
      </c>
      <c r="AP20" s="4" t="s">
        <v>6657</v>
      </c>
      <c r="AQ20" s="4" t="s">
        <v>8307</v>
      </c>
      <c r="AR20" s="4" t="s">
        <v>7868</v>
      </c>
      <c r="AS20" s="4"/>
    </row>
    <row r="21" spans="1:45" customFormat="1">
      <c r="A21" s="4" t="s">
        <v>4804</v>
      </c>
      <c r="B21" s="4">
        <v>20</v>
      </c>
      <c r="C21" s="4" t="s">
        <v>95</v>
      </c>
      <c r="D21" s="4" t="s">
        <v>1001</v>
      </c>
      <c r="E21" s="4" t="s">
        <v>1409</v>
      </c>
      <c r="F21" s="4" t="s">
        <v>1410</v>
      </c>
      <c r="G21" s="14">
        <v>42.964339000000002</v>
      </c>
      <c r="H21" s="14">
        <v>-5.6098369999999997</v>
      </c>
      <c r="I21" s="4" t="s">
        <v>100</v>
      </c>
      <c r="J21" s="4" t="s">
        <v>5616</v>
      </c>
      <c r="K21" s="4" t="s">
        <v>3186</v>
      </c>
      <c r="L21" s="4" t="s">
        <v>117</v>
      </c>
      <c r="M21" s="71">
        <v>23.309100000000001</v>
      </c>
      <c r="N21" s="71">
        <v>5.5999999999999999E-3</v>
      </c>
      <c r="O21" s="71">
        <v>15.988300000000001</v>
      </c>
      <c r="P21" s="71">
        <v>4.1999999999999997E-3</v>
      </c>
      <c r="Q21" s="71">
        <v>38.700800000000001</v>
      </c>
      <c r="R21" s="71">
        <v>9.9000000000000008E-3</v>
      </c>
      <c r="S21" s="7">
        <v>0.68591999999999997</v>
      </c>
      <c r="T21" s="7">
        <v>4.0000000000000003E-5</v>
      </c>
      <c r="U21" s="7">
        <v>1.6603399999999999</v>
      </c>
      <c r="V21" s="7">
        <v>1.2E-4</v>
      </c>
      <c r="W21" s="5"/>
      <c r="X21" s="6"/>
      <c r="Y21" s="11"/>
      <c r="Z21" s="10"/>
      <c r="AA21" s="10"/>
      <c r="AB21" s="4" t="s">
        <v>8609</v>
      </c>
      <c r="AC21" s="4"/>
      <c r="AD21" s="4"/>
      <c r="AE21" s="4"/>
      <c r="AF21" s="4"/>
      <c r="AG21" s="8"/>
      <c r="AH21" s="8"/>
      <c r="AI21" s="8"/>
      <c r="AJ21" s="8"/>
      <c r="AK21" s="8"/>
      <c r="AL21" s="141">
        <v>-2925</v>
      </c>
      <c r="AM21" s="142">
        <v>10.5471</v>
      </c>
      <c r="AN21" s="142">
        <v>2.1273</v>
      </c>
      <c r="AO21" s="4" t="s">
        <v>68</v>
      </c>
      <c r="AP21" s="4" t="s">
        <v>6657</v>
      </c>
      <c r="AQ21" s="4" t="s">
        <v>8307</v>
      </c>
      <c r="AR21" s="4" t="s">
        <v>7868</v>
      </c>
      <c r="AS21" s="4"/>
    </row>
    <row r="22" spans="1:45" customFormat="1">
      <c r="A22" s="4" t="s">
        <v>4805</v>
      </c>
      <c r="B22" s="4">
        <v>21</v>
      </c>
      <c r="C22" s="4" t="s">
        <v>95</v>
      </c>
      <c r="D22" s="4" t="s">
        <v>1001</v>
      </c>
      <c r="E22" s="4" t="s">
        <v>1409</v>
      </c>
      <c r="F22" s="4" t="s">
        <v>1410</v>
      </c>
      <c r="G22" s="14">
        <v>42.964339000000002</v>
      </c>
      <c r="H22" s="14">
        <v>-5.6098369999999997</v>
      </c>
      <c r="I22" s="4" t="s">
        <v>100</v>
      </c>
      <c r="J22" s="4" t="s">
        <v>5616</v>
      </c>
      <c r="K22" s="4" t="s">
        <v>3186</v>
      </c>
      <c r="L22" s="4" t="s">
        <v>117</v>
      </c>
      <c r="M22" s="71">
        <v>26.9239</v>
      </c>
      <c r="N22" s="71">
        <v>5.7999999999999996E-3</v>
      </c>
      <c r="O22" s="71">
        <v>16.1767</v>
      </c>
      <c r="P22" s="71">
        <v>3.7000000000000002E-3</v>
      </c>
      <c r="Q22" s="71">
        <v>38.684100000000001</v>
      </c>
      <c r="R22" s="71">
        <v>8.6E-3</v>
      </c>
      <c r="S22" s="7">
        <v>0.60082999999999998</v>
      </c>
      <c r="T22" s="7">
        <v>4.0000000000000003E-5</v>
      </c>
      <c r="U22" s="7">
        <v>1.4368000000000001</v>
      </c>
      <c r="V22" s="7">
        <v>8.0000000000000007E-5</v>
      </c>
      <c r="W22" s="5"/>
      <c r="X22" s="6"/>
      <c r="Y22" s="11"/>
      <c r="Z22" s="10"/>
      <c r="AA22" s="10"/>
      <c r="AB22" s="4" t="s">
        <v>8609</v>
      </c>
      <c r="AC22" s="4"/>
      <c r="AD22" s="4"/>
      <c r="AE22" s="4"/>
      <c r="AF22" s="4"/>
      <c r="AG22" s="8"/>
      <c r="AH22" s="8"/>
      <c r="AI22" s="8"/>
      <c r="AJ22" s="8"/>
      <c r="AK22" s="8"/>
      <c r="AL22" s="141">
        <v>-6339</v>
      </c>
      <c r="AM22" s="142">
        <v>11.1487</v>
      </c>
      <c r="AN22" s="142">
        <v>1.4408000000000001</v>
      </c>
      <c r="AO22" s="4" t="s">
        <v>68</v>
      </c>
      <c r="AP22" s="4" t="s">
        <v>6657</v>
      </c>
      <c r="AQ22" s="4" t="s">
        <v>8307</v>
      </c>
      <c r="AR22" s="4" t="s">
        <v>7868</v>
      </c>
      <c r="AS22" s="4"/>
    </row>
    <row r="23" spans="1:45" customFormat="1">
      <c r="A23" s="4" t="s">
        <v>4806</v>
      </c>
      <c r="B23" s="4">
        <v>22</v>
      </c>
      <c r="C23" s="4" t="s">
        <v>95</v>
      </c>
      <c r="D23" s="4" t="s">
        <v>1001</v>
      </c>
      <c r="E23" s="4" t="s">
        <v>1409</v>
      </c>
      <c r="F23" s="4" t="s">
        <v>1410</v>
      </c>
      <c r="G23" s="14">
        <v>42.964339000000002</v>
      </c>
      <c r="H23" s="14">
        <v>-5.6098369999999997</v>
      </c>
      <c r="I23" s="4" t="s">
        <v>100</v>
      </c>
      <c r="J23" s="4" t="s">
        <v>5616</v>
      </c>
      <c r="K23" s="4" t="s">
        <v>3186</v>
      </c>
      <c r="L23" s="4" t="s">
        <v>117</v>
      </c>
      <c r="M23" s="71">
        <v>87.762200000000007</v>
      </c>
      <c r="N23" s="71">
        <v>4.1700000000000001E-2</v>
      </c>
      <c r="O23" s="71">
        <v>19.095600000000001</v>
      </c>
      <c r="P23" s="71">
        <v>4.4000000000000003E-3</v>
      </c>
      <c r="Q23" s="71">
        <v>38.712200000000003</v>
      </c>
      <c r="R23" s="71">
        <v>8.8000000000000005E-3</v>
      </c>
      <c r="S23" s="7">
        <v>0.21758</v>
      </c>
      <c r="T23" s="7">
        <v>6.9999999999999994E-5</v>
      </c>
      <c r="U23" s="7">
        <v>0.44111</v>
      </c>
      <c r="V23" s="7">
        <v>1.8000000000000001E-4</v>
      </c>
      <c r="W23" s="5"/>
      <c r="X23" s="6"/>
      <c r="Y23" s="11"/>
      <c r="Z23" s="10"/>
      <c r="AA23" s="10"/>
      <c r="AB23" s="4" t="s">
        <v>8609</v>
      </c>
      <c r="AC23" s="4"/>
      <c r="AD23" s="4"/>
      <c r="AE23" s="4"/>
      <c r="AF23" s="4"/>
      <c r="AG23" s="8"/>
      <c r="AH23" s="8"/>
      <c r="AI23" s="8"/>
      <c r="AJ23" s="8"/>
      <c r="AK23" s="8"/>
      <c r="AL23" s="141">
        <v>-188509</v>
      </c>
      <c r="AM23" s="142">
        <v>41.963700000000003</v>
      </c>
      <c r="AN23" s="142">
        <v>0.15160000000000001</v>
      </c>
      <c r="AO23" s="4" t="s">
        <v>68</v>
      </c>
      <c r="AP23" s="4" t="s">
        <v>6657</v>
      </c>
      <c r="AQ23" s="4" t="s">
        <v>8307</v>
      </c>
      <c r="AR23" s="4" t="s">
        <v>7868</v>
      </c>
      <c r="AS23" s="4"/>
    </row>
    <row r="24" spans="1:45" customFormat="1">
      <c r="A24" s="4" t="s">
        <v>4807</v>
      </c>
      <c r="B24" s="4">
        <v>23</v>
      </c>
      <c r="C24" s="4" t="s">
        <v>95</v>
      </c>
      <c r="D24" s="4" t="s">
        <v>1001</v>
      </c>
      <c r="E24" s="4" t="s">
        <v>1409</v>
      </c>
      <c r="F24" s="4" t="s">
        <v>1410</v>
      </c>
      <c r="G24" s="14">
        <v>42.964339000000002</v>
      </c>
      <c r="H24" s="14">
        <v>-5.6098369999999997</v>
      </c>
      <c r="I24" s="4" t="s">
        <v>100</v>
      </c>
      <c r="J24" s="4" t="s">
        <v>5616</v>
      </c>
      <c r="K24" s="4" t="s">
        <v>3186</v>
      </c>
      <c r="L24" s="4" t="s">
        <v>117</v>
      </c>
      <c r="M24" s="71">
        <v>48.571199999999997</v>
      </c>
      <c r="N24" s="71">
        <v>2.2800000000000001E-2</v>
      </c>
      <c r="O24" s="71">
        <v>17.0198</v>
      </c>
      <c r="P24" s="71">
        <v>3.5999999999999999E-3</v>
      </c>
      <c r="Q24" s="71">
        <v>38.7361</v>
      </c>
      <c r="R24" s="71">
        <v>8.6999999999999994E-3</v>
      </c>
      <c r="S24" s="7">
        <v>0.35041</v>
      </c>
      <c r="T24" s="7">
        <v>1.2E-4</v>
      </c>
      <c r="U24" s="7">
        <v>0.79752000000000001</v>
      </c>
      <c r="V24" s="7">
        <v>2.7999999999999998E-4</v>
      </c>
      <c r="W24" s="5"/>
      <c r="X24" s="6"/>
      <c r="Y24" s="11"/>
      <c r="Z24" s="10"/>
      <c r="AA24" s="10"/>
      <c r="AB24" s="4" t="s">
        <v>8609</v>
      </c>
      <c r="AC24" s="4"/>
      <c r="AD24" s="4"/>
      <c r="AE24" s="4"/>
      <c r="AF24" s="4"/>
      <c r="AG24" s="8"/>
      <c r="AH24" s="8"/>
      <c r="AI24" s="8"/>
      <c r="AJ24" s="8"/>
      <c r="AK24" s="8"/>
      <c r="AL24" s="141">
        <v>-212896</v>
      </c>
      <c r="AM24" s="142">
        <v>20.647099999999998</v>
      </c>
      <c r="AN24" s="142">
        <v>0.309</v>
      </c>
      <c r="AO24" s="4" t="s">
        <v>68</v>
      </c>
      <c r="AP24" s="4" t="s">
        <v>6657</v>
      </c>
      <c r="AQ24" s="4" t="s">
        <v>8307</v>
      </c>
      <c r="AR24" s="4" t="s">
        <v>7868</v>
      </c>
      <c r="AS24" s="4"/>
    </row>
    <row r="25" spans="1:45" customFormat="1">
      <c r="A25" s="4" t="s">
        <v>4808</v>
      </c>
      <c r="B25" s="4">
        <v>24</v>
      </c>
      <c r="C25" s="4" t="s">
        <v>95</v>
      </c>
      <c r="D25" s="4" t="s">
        <v>1001</v>
      </c>
      <c r="E25" s="4" t="s">
        <v>1409</v>
      </c>
      <c r="F25" s="4" t="s">
        <v>1410</v>
      </c>
      <c r="G25" s="14">
        <v>42.964339000000002</v>
      </c>
      <c r="H25" s="14">
        <v>-5.6098369999999997</v>
      </c>
      <c r="I25" s="4" t="s">
        <v>100</v>
      </c>
      <c r="J25" s="4" t="s">
        <v>5616</v>
      </c>
      <c r="K25" s="4" t="s">
        <v>3186</v>
      </c>
      <c r="L25" s="4" t="s">
        <v>117</v>
      </c>
      <c r="M25" s="71">
        <v>32.110199999999999</v>
      </c>
      <c r="N25" s="71">
        <v>7.0000000000000001E-3</v>
      </c>
      <c r="O25" s="71">
        <v>16.436699999999998</v>
      </c>
      <c r="P25" s="71">
        <v>3.5999999999999999E-3</v>
      </c>
      <c r="Q25" s="71">
        <v>38.680799999999998</v>
      </c>
      <c r="R25" s="71">
        <v>8.6999999999999994E-3</v>
      </c>
      <c r="S25" s="7">
        <v>0.51188</v>
      </c>
      <c r="T25" s="7">
        <v>3.0000000000000001E-5</v>
      </c>
      <c r="U25" s="7">
        <v>1.2046300000000001</v>
      </c>
      <c r="V25" s="7">
        <v>8.0000000000000007E-5</v>
      </c>
      <c r="W25" s="5"/>
      <c r="X25" s="6"/>
      <c r="Y25" s="11"/>
      <c r="Z25" s="10"/>
      <c r="AA25" s="10"/>
      <c r="AB25" s="4" t="s">
        <v>8609</v>
      </c>
      <c r="AC25" s="4"/>
      <c r="AD25" s="4"/>
      <c r="AE25" s="4"/>
      <c r="AF25" s="4"/>
      <c r="AG25" s="8"/>
      <c r="AH25" s="8"/>
      <c r="AI25" s="8"/>
      <c r="AJ25" s="8"/>
      <c r="AK25" s="8"/>
      <c r="AL25" s="141">
        <v>-20311</v>
      </c>
      <c r="AM25" s="142">
        <v>11.9971</v>
      </c>
      <c r="AN25" s="142">
        <v>0.75780000000000003</v>
      </c>
      <c r="AO25" s="4" t="s">
        <v>68</v>
      </c>
      <c r="AP25" s="4" t="s">
        <v>6657</v>
      </c>
      <c r="AQ25" s="4" t="s">
        <v>8307</v>
      </c>
      <c r="AR25" s="4" t="s">
        <v>7868</v>
      </c>
      <c r="AS25" s="4"/>
    </row>
    <row r="26" spans="1:45" customFormat="1">
      <c r="A26" s="4" t="s">
        <v>4809</v>
      </c>
      <c r="B26" s="4">
        <v>25</v>
      </c>
      <c r="C26" s="4" t="s">
        <v>95</v>
      </c>
      <c r="D26" s="4" t="s">
        <v>1001</v>
      </c>
      <c r="E26" s="4" t="s">
        <v>1409</v>
      </c>
      <c r="F26" s="4" t="s">
        <v>1410</v>
      </c>
      <c r="G26" s="14">
        <v>42.964339000000002</v>
      </c>
      <c r="H26" s="14">
        <v>-5.6098369999999997</v>
      </c>
      <c r="I26" s="4" t="s">
        <v>100</v>
      </c>
      <c r="J26" s="4" t="s">
        <v>5616</v>
      </c>
      <c r="K26" s="4" t="s">
        <v>3186</v>
      </c>
      <c r="L26" s="4" t="s">
        <v>117</v>
      </c>
      <c r="M26" s="71">
        <v>36.5762</v>
      </c>
      <c r="N26" s="71">
        <v>9.4999999999999998E-3</v>
      </c>
      <c r="O26" s="71">
        <v>16.545500000000001</v>
      </c>
      <c r="P26" s="71">
        <v>4.0000000000000001E-3</v>
      </c>
      <c r="Q26" s="71">
        <v>38.711199999999998</v>
      </c>
      <c r="R26" s="71">
        <v>9.1000000000000004E-3</v>
      </c>
      <c r="S26" s="7">
        <v>0.45235999999999998</v>
      </c>
      <c r="T26" s="7">
        <v>4.0000000000000003E-5</v>
      </c>
      <c r="U26" s="7">
        <v>1.0583800000000001</v>
      </c>
      <c r="V26" s="7">
        <v>1.1E-4</v>
      </c>
      <c r="W26" s="5"/>
      <c r="X26" s="6"/>
      <c r="Y26" s="11"/>
      <c r="Z26" s="10"/>
      <c r="AA26" s="10"/>
      <c r="AB26" s="4" t="s">
        <v>8609</v>
      </c>
      <c r="AC26" s="4"/>
      <c r="AD26" s="4"/>
      <c r="AE26" s="4"/>
      <c r="AF26" s="4"/>
      <c r="AG26" s="8"/>
      <c r="AH26" s="8"/>
      <c r="AI26" s="8"/>
      <c r="AJ26" s="8"/>
      <c r="AK26" s="8"/>
      <c r="AL26" s="141">
        <v>-223237</v>
      </c>
      <c r="AM26" s="142">
        <v>14.137600000000001</v>
      </c>
      <c r="AN26" s="142">
        <v>0.44979999999999998</v>
      </c>
      <c r="AO26" s="4" t="s">
        <v>68</v>
      </c>
      <c r="AP26" s="4" t="s">
        <v>6657</v>
      </c>
      <c r="AQ26" s="4" t="s">
        <v>8307</v>
      </c>
      <c r="AR26" s="4" t="s">
        <v>7868</v>
      </c>
      <c r="AS26" s="4"/>
    </row>
    <row r="27" spans="1:45" customFormat="1">
      <c r="A27" s="4" t="s">
        <v>4810</v>
      </c>
      <c r="B27" s="4">
        <v>26</v>
      </c>
      <c r="C27" s="4" t="s">
        <v>95</v>
      </c>
      <c r="D27" s="4" t="s">
        <v>1001</v>
      </c>
      <c r="E27" s="4" t="s">
        <v>1409</v>
      </c>
      <c r="F27" s="4" t="s">
        <v>1410</v>
      </c>
      <c r="G27" s="14">
        <v>42.964339000000002</v>
      </c>
      <c r="H27" s="14">
        <v>-5.6098369999999997</v>
      </c>
      <c r="I27" s="4" t="s">
        <v>100</v>
      </c>
      <c r="J27" s="4" t="s">
        <v>5616</v>
      </c>
      <c r="K27" s="4" t="s">
        <v>3186</v>
      </c>
      <c r="L27" s="4" t="s">
        <v>117</v>
      </c>
      <c r="M27" s="71">
        <v>29.372800000000002</v>
      </c>
      <c r="N27" s="71">
        <v>7.4000000000000003E-3</v>
      </c>
      <c r="O27" s="71">
        <v>16.261800000000001</v>
      </c>
      <c r="P27" s="71">
        <v>4.3E-3</v>
      </c>
      <c r="Q27" s="71">
        <v>38.672600000000003</v>
      </c>
      <c r="R27" s="71">
        <v>1.03E-2</v>
      </c>
      <c r="S27" s="7">
        <v>0.55364000000000002</v>
      </c>
      <c r="T27" s="7">
        <v>4.0000000000000003E-5</v>
      </c>
      <c r="U27" s="7">
        <v>1.3166199999999999</v>
      </c>
      <c r="V27" s="7">
        <v>9.0000000000000006E-5</v>
      </c>
      <c r="W27" s="5"/>
      <c r="X27" s="6"/>
      <c r="Y27" s="11"/>
      <c r="Z27" s="10"/>
      <c r="AA27" s="10"/>
      <c r="AB27" s="4" t="s">
        <v>8609</v>
      </c>
      <c r="AC27" s="4"/>
      <c r="AD27" s="4"/>
      <c r="AE27" s="4"/>
      <c r="AF27" s="4"/>
      <c r="AG27" s="8"/>
      <c r="AH27" s="8"/>
      <c r="AI27" s="8"/>
      <c r="AJ27" s="8"/>
      <c r="AK27" s="8"/>
      <c r="AL27" s="141">
        <v>-10557</v>
      </c>
      <c r="AM27" s="142">
        <v>11.4261</v>
      </c>
      <c r="AN27" s="142">
        <v>1.0888</v>
      </c>
      <c r="AO27" s="4" t="s">
        <v>68</v>
      </c>
      <c r="AP27" s="4" t="s">
        <v>6657</v>
      </c>
      <c r="AQ27" s="4" t="s">
        <v>8307</v>
      </c>
      <c r="AR27" s="4" t="s">
        <v>7868</v>
      </c>
      <c r="AS27" s="4"/>
    </row>
    <row r="28" spans="1:45" customFormat="1">
      <c r="A28" s="4" t="s">
        <v>4811</v>
      </c>
      <c r="B28" s="4">
        <v>27</v>
      </c>
      <c r="C28" s="4" t="s">
        <v>95</v>
      </c>
      <c r="D28" s="4" t="s">
        <v>1001</v>
      </c>
      <c r="E28" s="4" t="s">
        <v>1409</v>
      </c>
      <c r="F28" s="4" t="s">
        <v>1410</v>
      </c>
      <c r="G28" s="14">
        <v>42.964339000000002</v>
      </c>
      <c r="H28" s="14">
        <v>-5.6098369999999997</v>
      </c>
      <c r="I28" s="4" t="s">
        <v>100</v>
      </c>
      <c r="J28" s="4" t="s">
        <v>5616</v>
      </c>
      <c r="K28" s="4" t="s">
        <v>3186</v>
      </c>
      <c r="L28" s="4" t="s">
        <v>117</v>
      </c>
      <c r="M28" s="71">
        <v>20.760999999999999</v>
      </c>
      <c r="N28" s="71">
        <v>9.4000000000000004E-3</v>
      </c>
      <c r="O28" s="71">
        <v>15.835800000000001</v>
      </c>
      <c r="P28" s="71">
        <v>7.0000000000000001E-3</v>
      </c>
      <c r="Q28" s="71">
        <v>38.642000000000003</v>
      </c>
      <c r="R28" s="71">
        <v>1.72E-2</v>
      </c>
      <c r="S28" s="7">
        <v>0.76276999999999995</v>
      </c>
      <c r="T28" s="7">
        <v>9.0000000000000006E-5</v>
      </c>
      <c r="U28" s="7">
        <v>1.8612899999999999</v>
      </c>
      <c r="V28" s="7">
        <v>1.9000000000000001E-4</v>
      </c>
      <c r="W28" s="5"/>
      <c r="X28" s="6"/>
      <c r="Y28" s="11"/>
      <c r="Z28" s="10"/>
      <c r="AA28" s="10"/>
      <c r="AB28" s="4" t="s">
        <v>8609</v>
      </c>
      <c r="AC28" s="4"/>
      <c r="AD28" s="4"/>
      <c r="AE28" s="4"/>
      <c r="AF28" s="4"/>
      <c r="AG28" s="8"/>
      <c r="AH28" s="8"/>
      <c r="AI28" s="8"/>
      <c r="AJ28" s="8"/>
      <c r="AK28" s="8"/>
      <c r="AL28" s="141">
        <v>-1146</v>
      </c>
      <c r="AM28" s="142">
        <v>10.1126</v>
      </c>
      <c r="AN28" s="142">
        <v>2.8704000000000001</v>
      </c>
      <c r="AO28" s="4" t="s">
        <v>68</v>
      </c>
      <c r="AP28" s="4" t="s">
        <v>6657</v>
      </c>
      <c r="AQ28" s="4" t="s">
        <v>8307</v>
      </c>
      <c r="AR28" s="4" t="s">
        <v>7868</v>
      </c>
      <c r="AS28" s="4"/>
    </row>
    <row r="29" spans="1:45" customFormat="1">
      <c r="A29" s="4" t="s">
        <v>4812</v>
      </c>
      <c r="B29" s="4">
        <v>28</v>
      </c>
      <c r="C29" s="4" t="s">
        <v>95</v>
      </c>
      <c r="D29" s="4" t="s">
        <v>1001</v>
      </c>
      <c r="E29" s="4" t="s">
        <v>1409</v>
      </c>
      <c r="F29" s="4" t="s">
        <v>1410</v>
      </c>
      <c r="G29" s="14">
        <v>42.964339000000002</v>
      </c>
      <c r="H29" s="14">
        <v>-5.6098369999999997</v>
      </c>
      <c r="I29" s="4" t="s">
        <v>100</v>
      </c>
      <c r="J29" s="4" t="s">
        <v>5616</v>
      </c>
      <c r="K29" s="4" t="s">
        <v>3186</v>
      </c>
      <c r="L29" s="4" t="s">
        <v>117</v>
      </c>
      <c r="M29" s="71">
        <v>30.461200000000002</v>
      </c>
      <c r="N29" s="71">
        <v>1.6E-2</v>
      </c>
      <c r="O29" s="71">
        <v>16.348700000000001</v>
      </c>
      <c r="P29" s="71">
        <v>4.0000000000000001E-3</v>
      </c>
      <c r="Q29" s="71">
        <v>38.677900000000001</v>
      </c>
      <c r="R29" s="71">
        <v>9.9000000000000008E-3</v>
      </c>
      <c r="S29" s="7">
        <v>0.53671000000000002</v>
      </c>
      <c r="T29" s="7">
        <v>2.1000000000000001E-4</v>
      </c>
      <c r="U29" s="7">
        <v>1.2697499999999999</v>
      </c>
      <c r="V29" s="7">
        <v>5.2999999999999998E-4</v>
      </c>
      <c r="W29" s="5"/>
      <c r="X29" s="6"/>
      <c r="Y29" s="11"/>
      <c r="Z29" s="10"/>
      <c r="AA29" s="10"/>
      <c r="AB29" s="4" t="s">
        <v>8609</v>
      </c>
      <c r="AC29" s="4"/>
      <c r="AD29" s="4"/>
      <c r="AE29" s="4"/>
      <c r="AF29" s="4"/>
      <c r="AG29" s="8"/>
      <c r="AH29" s="8"/>
      <c r="AI29" s="8"/>
      <c r="AJ29" s="8"/>
      <c r="AK29" s="8"/>
      <c r="AL29" s="141">
        <v>-12654</v>
      </c>
      <c r="AM29" s="142">
        <v>11.7098</v>
      </c>
      <c r="AN29" s="142">
        <v>0.9708</v>
      </c>
      <c r="AO29" s="4" t="s">
        <v>68</v>
      </c>
      <c r="AP29" s="4" t="s">
        <v>6657</v>
      </c>
      <c r="AQ29" s="4" t="s">
        <v>8307</v>
      </c>
      <c r="AR29" s="4" t="s">
        <v>7868</v>
      </c>
      <c r="AS29" s="4"/>
    </row>
    <row r="30" spans="1:45" customFormat="1">
      <c r="A30" s="4" t="s">
        <v>4813</v>
      </c>
      <c r="B30" s="4">
        <v>29</v>
      </c>
      <c r="C30" s="4" t="s">
        <v>95</v>
      </c>
      <c r="D30" s="4" t="s">
        <v>1001</v>
      </c>
      <c r="E30" s="4" t="s">
        <v>1409</v>
      </c>
      <c r="F30" s="4" t="s">
        <v>1410</v>
      </c>
      <c r="G30" s="14">
        <v>42.964339000000002</v>
      </c>
      <c r="H30" s="14">
        <v>-5.6098369999999997</v>
      </c>
      <c r="I30" s="4" t="s">
        <v>100</v>
      </c>
      <c r="J30" s="4" t="s">
        <v>5616</v>
      </c>
      <c r="K30" s="4" t="s">
        <v>3186</v>
      </c>
      <c r="L30" s="4" t="s">
        <v>117</v>
      </c>
      <c r="M30" s="71">
        <v>45.481299999999997</v>
      </c>
      <c r="N30" s="71">
        <v>1.06E-2</v>
      </c>
      <c r="O30" s="71">
        <v>16.9876</v>
      </c>
      <c r="P30" s="71">
        <v>4.1999999999999997E-3</v>
      </c>
      <c r="Q30" s="71">
        <v>38.706899999999997</v>
      </c>
      <c r="R30" s="71">
        <v>9.7000000000000003E-3</v>
      </c>
      <c r="S30" s="7">
        <v>0.37351000000000001</v>
      </c>
      <c r="T30" s="7">
        <v>2.0000000000000002E-5</v>
      </c>
      <c r="U30" s="7">
        <v>0.85104999999999997</v>
      </c>
      <c r="V30" s="7">
        <v>5.0000000000000002E-5</v>
      </c>
      <c r="W30" s="5"/>
      <c r="X30" s="6"/>
      <c r="Y30" s="11"/>
      <c r="Z30" s="10"/>
      <c r="AA30" s="10"/>
      <c r="AB30" s="4" t="s">
        <v>8609</v>
      </c>
      <c r="AC30" s="4"/>
      <c r="AD30" s="4"/>
      <c r="AE30" s="4"/>
      <c r="AF30" s="4"/>
      <c r="AG30" s="8"/>
      <c r="AH30" s="8"/>
      <c r="AI30" s="8"/>
      <c r="AJ30" s="8"/>
      <c r="AK30" s="8"/>
      <c r="AL30" s="141">
        <v>-213090</v>
      </c>
      <c r="AM30" s="142">
        <v>18.9785</v>
      </c>
      <c r="AN30" s="142">
        <v>0.33489999999999998</v>
      </c>
      <c r="AO30" s="4" t="s">
        <v>68</v>
      </c>
      <c r="AP30" s="4" t="s">
        <v>6657</v>
      </c>
      <c r="AQ30" s="4" t="s">
        <v>8307</v>
      </c>
      <c r="AR30" s="4" t="s">
        <v>7868</v>
      </c>
      <c r="AS30" s="4"/>
    </row>
    <row r="31" spans="1:45" customFormat="1">
      <c r="A31" s="4" t="s">
        <v>4814</v>
      </c>
      <c r="B31" s="4">
        <v>30</v>
      </c>
      <c r="C31" s="4" t="s">
        <v>95</v>
      </c>
      <c r="D31" s="4" t="s">
        <v>1001</v>
      </c>
      <c r="E31" s="4" t="s">
        <v>1409</v>
      </c>
      <c r="F31" s="4" t="s">
        <v>1410</v>
      </c>
      <c r="G31" s="14">
        <v>42.964339000000002</v>
      </c>
      <c r="H31" s="14">
        <v>-5.6098369999999997</v>
      </c>
      <c r="I31" s="4" t="s">
        <v>100</v>
      </c>
      <c r="J31" s="4" t="s">
        <v>5616</v>
      </c>
      <c r="K31" s="4" t="s">
        <v>3186</v>
      </c>
      <c r="L31" s="4" t="s">
        <v>117</v>
      </c>
      <c r="M31" s="71">
        <v>27.681699999999999</v>
      </c>
      <c r="N31" s="71">
        <v>1.18E-2</v>
      </c>
      <c r="O31" s="71">
        <v>16.202999999999999</v>
      </c>
      <c r="P31" s="71">
        <v>7.1000000000000004E-3</v>
      </c>
      <c r="Q31" s="71">
        <v>38.664000000000001</v>
      </c>
      <c r="R31" s="71">
        <v>1.67E-2</v>
      </c>
      <c r="S31" s="7">
        <v>0.58533000000000002</v>
      </c>
      <c r="T31" s="7">
        <v>9.0000000000000006E-5</v>
      </c>
      <c r="U31" s="7">
        <v>1.3967400000000001</v>
      </c>
      <c r="V31" s="7">
        <v>1.4999999999999999E-4</v>
      </c>
      <c r="W31" s="5"/>
      <c r="X31" s="6"/>
      <c r="Y31" s="11"/>
      <c r="Z31" s="10"/>
      <c r="AA31" s="10"/>
      <c r="AB31" s="4" t="s">
        <v>8609</v>
      </c>
      <c r="AC31" s="4"/>
      <c r="AD31" s="4"/>
      <c r="AE31" s="4"/>
      <c r="AF31" s="4"/>
      <c r="AG31" s="8"/>
      <c r="AH31" s="8"/>
      <c r="AI31" s="8"/>
      <c r="AJ31" s="8"/>
      <c r="AK31" s="8"/>
      <c r="AL31" s="141">
        <v>-7396</v>
      </c>
      <c r="AM31" s="142">
        <v>11.2342</v>
      </c>
      <c r="AN31" s="142">
        <v>1.3226</v>
      </c>
      <c r="AO31" s="4" t="s">
        <v>68</v>
      </c>
      <c r="AP31" s="4" t="s">
        <v>6657</v>
      </c>
      <c r="AQ31" s="4" t="s">
        <v>8307</v>
      </c>
      <c r="AR31" s="4" t="s">
        <v>7868</v>
      </c>
      <c r="AS31" s="4"/>
    </row>
    <row r="32" spans="1:45" customFormat="1">
      <c r="A32" s="4" t="s">
        <v>4815</v>
      </c>
      <c r="B32" s="4" t="s">
        <v>1411</v>
      </c>
      <c r="C32" s="4" t="s">
        <v>95</v>
      </c>
      <c r="D32" s="4" t="s">
        <v>1001</v>
      </c>
      <c r="E32" s="4" t="s">
        <v>1409</v>
      </c>
      <c r="F32" s="4" t="s">
        <v>1410</v>
      </c>
      <c r="G32" s="14">
        <v>42.964339000000002</v>
      </c>
      <c r="H32" s="14">
        <v>-5.6098369999999997</v>
      </c>
      <c r="I32" s="4" t="s">
        <v>8606</v>
      </c>
      <c r="J32" s="4" t="s">
        <v>6693</v>
      </c>
      <c r="K32" s="4"/>
      <c r="L32" s="4" t="s">
        <v>117</v>
      </c>
      <c r="M32" s="71">
        <v>26.169899999999998</v>
      </c>
      <c r="N32" s="71">
        <v>2.3400000000000001E-2</v>
      </c>
      <c r="O32" s="71">
        <v>16.111699999999999</v>
      </c>
      <c r="P32" s="71">
        <v>4.0000000000000001E-3</v>
      </c>
      <c r="Q32" s="71">
        <v>38.659300000000002</v>
      </c>
      <c r="R32" s="71">
        <v>9.1999999999999998E-3</v>
      </c>
      <c r="S32" s="7">
        <v>0.61565999999999999</v>
      </c>
      <c r="T32" s="7">
        <v>4.8999999999999998E-4</v>
      </c>
      <c r="U32" s="7">
        <v>1.47725</v>
      </c>
      <c r="V32" s="7">
        <v>1.33E-3</v>
      </c>
      <c r="W32" s="5"/>
      <c r="X32" s="6"/>
      <c r="Y32" s="11"/>
      <c r="Z32" s="10"/>
      <c r="AA32" s="10"/>
      <c r="AB32" s="4"/>
      <c r="AC32" s="4"/>
      <c r="AD32" s="4"/>
      <c r="AE32" s="4"/>
      <c r="AF32" s="4"/>
      <c r="AG32" s="8"/>
      <c r="AH32" s="8"/>
      <c r="AI32" s="8"/>
      <c r="AJ32" s="8" t="s">
        <v>5624</v>
      </c>
      <c r="AK32" s="8" t="s">
        <v>8316</v>
      </c>
      <c r="AL32" s="141">
        <v>-5664</v>
      </c>
      <c r="AM32" s="142">
        <v>10.9369</v>
      </c>
      <c r="AN32" s="142">
        <v>1.5444</v>
      </c>
      <c r="AO32" s="4" t="s">
        <v>68</v>
      </c>
      <c r="AP32" s="4" t="s">
        <v>6657</v>
      </c>
      <c r="AQ32" s="4" t="s">
        <v>8307</v>
      </c>
      <c r="AR32" s="4" t="s">
        <v>7868</v>
      </c>
      <c r="AS32" s="4"/>
    </row>
  </sheetData>
  <sheetProtection selectLockedCells="1" selectUnlockedCells="1"/>
  <conditionalFormatting sqref="AR2:AR32">
    <cfRule type="containsText" dxfId="50" priority="1" operator="containsText" text="NA">
      <formula>NOT(ISERROR(SEARCH("NA",AR2)))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
  <sheetViews>
    <sheetView zoomScale="85" zoomScaleNormal="85" zoomScalePageLayoutView="85" workbookViewId="0">
      <selection sqref="A1:XFD1"/>
    </sheetView>
  </sheetViews>
  <sheetFormatPr baseColWidth="10" defaultColWidth="12.6640625" defaultRowHeight="15" x14ac:dyDescent="0"/>
  <cols>
    <col min="1" max="41" width="12.6640625" style="1"/>
    <col min="42" max="43" width="13.1640625" style="1" customWidth="1"/>
    <col min="44"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4816</v>
      </c>
      <c r="B2" s="4" t="s">
        <v>1412</v>
      </c>
      <c r="C2" s="4" t="s">
        <v>95</v>
      </c>
      <c r="D2" s="4" t="s">
        <v>1277</v>
      </c>
      <c r="E2" s="4" t="s">
        <v>1413</v>
      </c>
      <c r="F2" s="4" t="s">
        <v>1414</v>
      </c>
      <c r="G2" s="14">
        <v>39.958458999999998</v>
      </c>
      <c r="H2" s="14">
        <v>4.2747089999999996</v>
      </c>
      <c r="I2" s="4" t="s">
        <v>100</v>
      </c>
      <c r="J2" s="4" t="s">
        <v>5616</v>
      </c>
      <c r="K2" s="4" t="s">
        <v>1415</v>
      </c>
      <c r="L2" s="4" t="s">
        <v>117</v>
      </c>
      <c r="M2" s="71">
        <v>18.432400000000001</v>
      </c>
      <c r="N2" s="71">
        <v>8.0000000000000004E-4</v>
      </c>
      <c r="O2" s="71">
        <v>15.684100000000001</v>
      </c>
      <c r="P2" s="71"/>
      <c r="Q2" s="71">
        <v>38.634300000000003</v>
      </c>
      <c r="R2" s="71"/>
      <c r="S2" s="7">
        <v>0.85089999999999999</v>
      </c>
      <c r="T2" s="7">
        <v>2.0000000000000002E-5</v>
      </c>
      <c r="U2" s="7">
        <v>2.0960000000000001</v>
      </c>
      <c r="V2" s="7">
        <v>4.0000000000000003E-5</v>
      </c>
      <c r="W2" s="5"/>
      <c r="X2" s="6"/>
      <c r="Y2" s="11"/>
      <c r="Z2" s="10"/>
      <c r="AA2" s="10"/>
      <c r="AB2" s="4" t="s">
        <v>6741</v>
      </c>
      <c r="AC2" s="4"/>
      <c r="AD2" s="4"/>
      <c r="AE2" s="4"/>
      <c r="AF2" s="4"/>
      <c r="AG2" s="8"/>
      <c r="AH2" s="8"/>
      <c r="AI2" s="8"/>
      <c r="AJ2" s="8"/>
      <c r="AK2" s="8"/>
      <c r="AL2" s="141">
        <v>303</v>
      </c>
      <c r="AM2" s="142">
        <v>9.8544</v>
      </c>
      <c r="AN2" s="142">
        <v>4.0202999999999998</v>
      </c>
      <c r="AO2" s="4" t="s">
        <v>70</v>
      </c>
      <c r="AP2" s="4" t="s">
        <v>6658</v>
      </c>
      <c r="AQ2" s="4" t="s">
        <v>8293</v>
      </c>
      <c r="AR2" s="4" t="s">
        <v>7868</v>
      </c>
      <c r="AS2" s="4"/>
    </row>
    <row r="3" spans="1:45" customFormat="1">
      <c r="A3" s="4" t="s">
        <v>4817</v>
      </c>
      <c r="B3" s="4" t="s">
        <v>1416</v>
      </c>
      <c r="C3" s="4" t="s">
        <v>95</v>
      </c>
      <c r="D3" s="4" t="s">
        <v>1277</v>
      </c>
      <c r="E3" s="4" t="s">
        <v>1413</v>
      </c>
      <c r="F3" s="4" t="s">
        <v>1414</v>
      </c>
      <c r="G3" s="14">
        <v>39.958458999999998</v>
      </c>
      <c r="H3" s="14">
        <v>4.2747089999999996</v>
      </c>
      <c r="I3" s="4" t="s">
        <v>100</v>
      </c>
      <c r="J3" s="4" t="s">
        <v>5616</v>
      </c>
      <c r="K3" s="4" t="s">
        <v>1417</v>
      </c>
      <c r="L3" s="4" t="s">
        <v>117</v>
      </c>
      <c r="M3" s="71">
        <v>18.4391</v>
      </c>
      <c r="N3" s="71">
        <v>5.0000000000000001E-4</v>
      </c>
      <c r="O3" s="71">
        <v>15.681699999999999</v>
      </c>
      <c r="P3" s="71"/>
      <c r="Q3" s="71">
        <v>38.627099999999999</v>
      </c>
      <c r="R3" s="71"/>
      <c r="S3" s="7">
        <v>0.85045999999999999</v>
      </c>
      <c r="T3" s="7">
        <v>1.0000000000000001E-5</v>
      </c>
      <c r="U3" s="7">
        <v>2.0948500000000001</v>
      </c>
      <c r="V3" s="7">
        <v>4.0000000000000003E-5</v>
      </c>
      <c r="W3" s="5"/>
      <c r="X3" s="6"/>
      <c r="Y3" s="11"/>
      <c r="Z3" s="10"/>
      <c r="AA3" s="10"/>
      <c r="AB3" s="4" t="s">
        <v>6741</v>
      </c>
      <c r="AC3" s="4"/>
      <c r="AD3" s="4"/>
      <c r="AE3" s="4"/>
      <c r="AF3" s="4"/>
      <c r="AG3" s="8"/>
      <c r="AH3" s="8"/>
      <c r="AI3" s="8"/>
      <c r="AJ3" s="8"/>
      <c r="AK3" s="8"/>
      <c r="AL3" s="141">
        <v>293</v>
      </c>
      <c r="AM3" s="142">
        <v>9.8432999999999993</v>
      </c>
      <c r="AN3" s="142">
        <v>4.0110999999999999</v>
      </c>
      <c r="AO3" s="4" t="s">
        <v>70</v>
      </c>
      <c r="AP3" s="4" t="s">
        <v>6658</v>
      </c>
      <c r="AQ3" s="4" t="s">
        <v>8293</v>
      </c>
      <c r="AR3" s="4" t="s">
        <v>7868</v>
      </c>
      <c r="AS3" s="4"/>
    </row>
    <row r="4" spans="1:45" customFormat="1">
      <c r="A4" s="4" t="s">
        <v>4818</v>
      </c>
      <c r="B4" s="4" t="s">
        <v>1418</v>
      </c>
      <c r="C4" s="4" t="s">
        <v>95</v>
      </c>
      <c r="D4" s="4" t="s">
        <v>1277</v>
      </c>
      <c r="E4" s="4" t="s">
        <v>1413</v>
      </c>
      <c r="F4" s="4" t="s">
        <v>1414</v>
      </c>
      <c r="G4" s="14">
        <v>39.958458999999998</v>
      </c>
      <c r="H4" s="14">
        <v>4.2747089999999996</v>
      </c>
      <c r="I4" s="4" t="s">
        <v>100</v>
      </c>
      <c r="J4" s="4" t="s">
        <v>5616</v>
      </c>
      <c r="K4" s="4" t="s">
        <v>1419</v>
      </c>
      <c r="L4" s="4" t="s">
        <v>117</v>
      </c>
      <c r="M4" s="71">
        <v>18.323699999999999</v>
      </c>
      <c r="N4" s="71">
        <v>5.9999999999999995E-4</v>
      </c>
      <c r="O4" s="71">
        <v>15.6723</v>
      </c>
      <c r="P4" s="71"/>
      <c r="Q4" s="71">
        <v>38.491900000000001</v>
      </c>
      <c r="R4" s="71"/>
      <c r="S4" s="7">
        <v>0.85529999999999995</v>
      </c>
      <c r="T4" s="7">
        <v>1.0000000000000001E-5</v>
      </c>
      <c r="U4" s="7">
        <v>2.10066</v>
      </c>
      <c r="V4" s="7">
        <v>4.0000000000000003E-5</v>
      </c>
      <c r="W4" s="5"/>
      <c r="X4" s="6"/>
      <c r="Y4" s="11"/>
      <c r="Z4" s="10"/>
      <c r="AA4" s="10"/>
      <c r="AB4" s="4" t="s">
        <v>6741</v>
      </c>
      <c r="AC4" s="4"/>
      <c r="AD4" s="4"/>
      <c r="AE4" s="4"/>
      <c r="AF4" s="4"/>
      <c r="AG4" s="8"/>
      <c r="AH4" s="8"/>
      <c r="AI4" s="8"/>
      <c r="AJ4" s="8"/>
      <c r="AK4" s="8"/>
      <c r="AL4" s="141">
        <v>361</v>
      </c>
      <c r="AM4" s="142">
        <v>9.8336000000000006</v>
      </c>
      <c r="AN4" s="142">
        <v>4.0143000000000004</v>
      </c>
      <c r="AO4" s="4" t="s">
        <v>70</v>
      </c>
      <c r="AP4" s="4" t="s">
        <v>6658</v>
      </c>
      <c r="AQ4" s="4" t="s">
        <v>8293</v>
      </c>
      <c r="AR4" s="4" t="s">
        <v>7868</v>
      </c>
      <c r="AS4" s="4"/>
    </row>
    <row r="5" spans="1:45" customFormat="1">
      <c r="A5" s="4" t="s">
        <v>4819</v>
      </c>
      <c r="B5" s="4" t="s">
        <v>1420</v>
      </c>
      <c r="C5" s="4" t="s">
        <v>95</v>
      </c>
      <c r="D5" s="4" t="s">
        <v>1277</v>
      </c>
      <c r="E5" s="4" t="s">
        <v>1413</v>
      </c>
      <c r="F5" s="4" t="s">
        <v>1421</v>
      </c>
      <c r="G5" s="14">
        <v>39.961961000000002</v>
      </c>
      <c r="H5" s="14">
        <v>4.2789710000000003</v>
      </c>
      <c r="I5" s="4" t="s">
        <v>100</v>
      </c>
      <c r="J5" s="4" t="s">
        <v>5616</v>
      </c>
      <c r="K5" s="4" t="s">
        <v>1419</v>
      </c>
      <c r="L5" s="4" t="s">
        <v>117</v>
      </c>
      <c r="M5" s="71">
        <v>18.4435</v>
      </c>
      <c r="N5" s="71">
        <v>2E-3</v>
      </c>
      <c r="O5" s="71">
        <v>15.665699999999999</v>
      </c>
      <c r="P5" s="71"/>
      <c r="Q5" s="71">
        <v>38.652000000000001</v>
      </c>
      <c r="R5" s="71"/>
      <c r="S5" s="7">
        <v>0.84938999999999998</v>
      </c>
      <c r="T5" s="7">
        <v>2.0000000000000002E-5</v>
      </c>
      <c r="U5" s="7">
        <v>2.0956999999999999</v>
      </c>
      <c r="V5" s="7">
        <v>8.0000000000000007E-5</v>
      </c>
      <c r="W5" s="5"/>
      <c r="X5" s="6"/>
      <c r="Y5" s="11"/>
      <c r="Z5" s="10"/>
      <c r="AA5" s="10"/>
      <c r="AB5" s="4" t="s">
        <v>6741</v>
      </c>
      <c r="AC5" s="4"/>
      <c r="AD5" s="4"/>
      <c r="AE5" s="4"/>
      <c r="AF5" s="4"/>
      <c r="AG5" s="8"/>
      <c r="AH5" s="8"/>
      <c r="AI5" s="8"/>
      <c r="AJ5" s="8"/>
      <c r="AK5" s="8"/>
      <c r="AL5" s="141">
        <v>260</v>
      </c>
      <c r="AM5" s="142">
        <v>9.7789999999999999</v>
      </c>
      <c r="AN5" s="142">
        <v>4.0156000000000001</v>
      </c>
      <c r="AO5" s="4" t="s">
        <v>70</v>
      </c>
      <c r="AP5" s="4" t="s">
        <v>6658</v>
      </c>
      <c r="AQ5" s="4" t="s">
        <v>8293</v>
      </c>
      <c r="AR5" s="4" t="s">
        <v>7868</v>
      </c>
      <c r="AS5" s="4"/>
    </row>
    <row r="6" spans="1:45" customFormat="1">
      <c r="A6" s="4" t="s">
        <v>4820</v>
      </c>
      <c r="B6" s="4" t="s">
        <v>1422</v>
      </c>
      <c r="C6" s="4" t="s">
        <v>95</v>
      </c>
      <c r="D6" s="4" t="s">
        <v>1277</v>
      </c>
      <c r="E6" s="4" t="s">
        <v>1413</v>
      </c>
      <c r="F6" s="4" t="s">
        <v>1421</v>
      </c>
      <c r="G6" s="14">
        <v>39.961961000000002</v>
      </c>
      <c r="H6" s="14">
        <v>4.2789710000000003</v>
      </c>
      <c r="I6" s="4" t="s">
        <v>100</v>
      </c>
      <c r="J6" s="4" t="s">
        <v>5616</v>
      </c>
      <c r="K6" s="4" t="s">
        <v>1419</v>
      </c>
      <c r="L6" s="4" t="s">
        <v>117</v>
      </c>
      <c r="M6" s="71">
        <v>18.381399999999999</v>
      </c>
      <c r="N6" s="71">
        <v>1.9E-3</v>
      </c>
      <c r="O6" s="71">
        <v>15.6562</v>
      </c>
      <c r="P6" s="71"/>
      <c r="Q6" s="71">
        <v>38.569299999999998</v>
      </c>
      <c r="R6" s="71"/>
      <c r="S6" s="7">
        <v>0.85174000000000005</v>
      </c>
      <c r="T6" s="7">
        <v>2.0000000000000002E-5</v>
      </c>
      <c r="U6" s="7">
        <v>2.0982799999999999</v>
      </c>
      <c r="V6" s="7">
        <v>8.0000000000000007E-5</v>
      </c>
      <c r="W6" s="5"/>
      <c r="X6" s="6"/>
      <c r="Y6" s="11"/>
      <c r="Z6" s="10"/>
      <c r="AA6" s="10"/>
      <c r="AB6" s="4" t="s">
        <v>6741</v>
      </c>
      <c r="AC6" s="4"/>
      <c r="AD6" s="4"/>
      <c r="AE6" s="4"/>
      <c r="AF6" s="4"/>
      <c r="AG6" s="8"/>
      <c r="AH6" s="8"/>
      <c r="AI6" s="8"/>
      <c r="AJ6" s="8"/>
      <c r="AK6" s="8"/>
      <c r="AL6" s="141">
        <v>288</v>
      </c>
      <c r="AM6" s="142">
        <v>9.7555999999999994</v>
      </c>
      <c r="AN6" s="142">
        <v>4.0106000000000002</v>
      </c>
      <c r="AO6" s="4" t="s">
        <v>70</v>
      </c>
      <c r="AP6" s="4" t="s">
        <v>6658</v>
      </c>
      <c r="AQ6" s="4" t="s">
        <v>8293</v>
      </c>
      <c r="AR6" s="4" t="s">
        <v>7868</v>
      </c>
      <c r="AS6" s="4"/>
    </row>
    <row r="7" spans="1:45" customFormat="1">
      <c r="A7" s="4" t="s">
        <v>4821</v>
      </c>
      <c r="B7" s="4" t="s">
        <v>1423</v>
      </c>
      <c r="C7" s="4" t="s">
        <v>95</v>
      </c>
      <c r="D7" s="4" t="s">
        <v>1277</v>
      </c>
      <c r="E7" s="4" t="s">
        <v>1413</v>
      </c>
      <c r="F7" s="4" t="s">
        <v>1421</v>
      </c>
      <c r="G7" s="14">
        <v>39.961961000000002</v>
      </c>
      <c r="H7" s="14">
        <v>4.2789710000000003</v>
      </c>
      <c r="I7" s="4" t="s">
        <v>100</v>
      </c>
      <c r="J7" s="4" t="s">
        <v>5616</v>
      </c>
      <c r="K7" s="4" t="s">
        <v>1419</v>
      </c>
      <c r="L7" s="4" t="s">
        <v>117</v>
      </c>
      <c r="M7" s="71">
        <v>18.428000000000001</v>
      </c>
      <c r="N7" s="71">
        <v>8.9999999999999998E-4</v>
      </c>
      <c r="O7" s="71">
        <v>15.6714</v>
      </c>
      <c r="P7" s="71"/>
      <c r="Q7" s="71">
        <v>38.6511</v>
      </c>
      <c r="R7" s="71"/>
      <c r="S7" s="7">
        <v>0.85041</v>
      </c>
      <c r="T7" s="7">
        <v>1.0000000000000001E-5</v>
      </c>
      <c r="U7" s="7">
        <v>2.09741</v>
      </c>
      <c r="V7" s="7">
        <v>5.0000000000000002E-5</v>
      </c>
      <c r="W7" s="5"/>
      <c r="X7" s="6"/>
      <c r="Y7" s="11"/>
      <c r="Z7" s="10"/>
      <c r="AA7" s="10"/>
      <c r="AB7" s="4" t="s">
        <v>6741</v>
      </c>
      <c r="AC7" s="4"/>
      <c r="AD7" s="4"/>
      <c r="AE7" s="4"/>
      <c r="AF7" s="4"/>
      <c r="AG7" s="8"/>
      <c r="AH7" s="8"/>
      <c r="AI7" s="8"/>
      <c r="AJ7" s="8"/>
      <c r="AK7" s="8"/>
      <c r="AL7" s="141">
        <v>282</v>
      </c>
      <c r="AM7" s="142">
        <v>9.8049999999999997</v>
      </c>
      <c r="AN7" s="142">
        <v>4.0277000000000003</v>
      </c>
      <c r="AO7" s="4" t="s">
        <v>70</v>
      </c>
      <c r="AP7" s="4" t="s">
        <v>6658</v>
      </c>
      <c r="AQ7" s="4" t="s">
        <v>8293</v>
      </c>
      <c r="AR7" s="4" t="s">
        <v>7868</v>
      </c>
      <c r="AS7" s="4"/>
    </row>
    <row r="8" spans="1:45" customFormat="1">
      <c r="A8" s="4" t="s">
        <v>4822</v>
      </c>
      <c r="B8" s="4" t="s">
        <v>1424</v>
      </c>
      <c r="C8" s="4" t="s">
        <v>95</v>
      </c>
      <c r="D8" s="4" t="s">
        <v>1277</v>
      </c>
      <c r="E8" s="4" t="s">
        <v>1413</v>
      </c>
      <c r="F8" s="4" t="s">
        <v>1421</v>
      </c>
      <c r="G8" s="14">
        <v>39.961961000000002</v>
      </c>
      <c r="H8" s="14">
        <v>4.2789710000000003</v>
      </c>
      <c r="I8" s="4" t="s">
        <v>100</v>
      </c>
      <c r="J8" s="4" t="s">
        <v>5616</v>
      </c>
      <c r="K8" s="4" t="s">
        <v>1419</v>
      </c>
      <c r="L8" s="4" t="s">
        <v>117</v>
      </c>
      <c r="M8" s="71">
        <v>18.3628</v>
      </c>
      <c r="N8" s="71">
        <v>8.0000000000000004E-4</v>
      </c>
      <c r="O8" s="71">
        <v>15.644600000000001</v>
      </c>
      <c r="P8" s="71"/>
      <c r="Q8" s="71">
        <v>38.545200000000001</v>
      </c>
      <c r="R8" s="71"/>
      <c r="S8" s="7">
        <v>0.85197000000000001</v>
      </c>
      <c r="T8" s="7">
        <v>1.0000000000000001E-5</v>
      </c>
      <c r="U8" s="7">
        <v>2.0990899999999999</v>
      </c>
      <c r="V8" s="7">
        <v>5.0000000000000002E-5</v>
      </c>
      <c r="W8" s="5"/>
      <c r="X8" s="6"/>
      <c r="Y8" s="11"/>
      <c r="Z8" s="10"/>
      <c r="AA8" s="10"/>
      <c r="AB8" s="4" t="s">
        <v>6741</v>
      </c>
      <c r="AC8" s="4"/>
      <c r="AD8" s="4"/>
      <c r="AE8" s="4"/>
      <c r="AF8" s="4"/>
      <c r="AG8" s="8"/>
      <c r="AH8" s="8"/>
      <c r="AI8" s="8"/>
      <c r="AJ8" s="8"/>
      <c r="AK8" s="8"/>
      <c r="AL8" s="141">
        <v>280</v>
      </c>
      <c r="AM8" s="142">
        <v>9.7140000000000004</v>
      </c>
      <c r="AN8" s="142">
        <v>4.0064000000000002</v>
      </c>
      <c r="AO8" s="4" t="s">
        <v>70</v>
      </c>
      <c r="AP8" s="4" t="s">
        <v>6658</v>
      </c>
      <c r="AQ8" s="4" t="s">
        <v>8293</v>
      </c>
      <c r="AR8" s="4" t="s">
        <v>7868</v>
      </c>
      <c r="AS8" s="4"/>
    </row>
    <row r="9" spans="1:45" customFormat="1">
      <c r="A9" s="4" t="s">
        <v>4823</v>
      </c>
      <c r="B9" s="4" t="s">
        <v>1425</v>
      </c>
      <c r="C9" s="4" t="s">
        <v>95</v>
      </c>
      <c r="D9" s="4" t="s">
        <v>1277</v>
      </c>
      <c r="E9" s="4" t="s">
        <v>1413</v>
      </c>
      <c r="F9" s="4" t="s">
        <v>1421</v>
      </c>
      <c r="G9" s="14">
        <v>39.961961000000002</v>
      </c>
      <c r="H9" s="14">
        <v>4.2789710000000003</v>
      </c>
      <c r="I9" s="4" t="s">
        <v>100</v>
      </c>
      <c r="J9" s="4" t="s">
        <v>5616</v>
      </c>
      <c r="K9" s="4" t="s">
        <v>1419</v>
      </c>
      <c r="L9" s="4" t="s">
        <v>117</v>
      </c>
      <c r="M9" s="71">
        <v>18.527999999999999</v>
      </c>
      <c r="N9" s="71">
        <v>8.0000000000000004E-4</v>
      </c>
      <c r="O9" s="71">
        <v>15.6708</v>
      </c>
      <c r="P9" s="71"/>
      <c r="Q9" s="71">
        <v>38.738199999999999</v>
      </c>
      <c r="R9" s="71"/>
      <c r="S9" s="7">
        <v>0.84579000000000004</v>
      </c>
      <c r="T9" s="7">
        <v>1.0000000000000001E-5</v>
      </c>
      <c r="U9" s="7">
        <v>2.0907900000000001</v>
      </c>
      <c r="V9" s="7">
        <v>4.0000000000000003E-5</v>
      </c>
      <c r="W9" s="5"/>
      <c r="X9" s="6"/>
      <c r="Y9" s="11"/>
      <c r="Z9" s="10"/>
      <c r="AA9" s="10"/>
      <c r="AB9" s="4" t="s">
        <v>6741</v>
      </c>
      <c r="AC9" s="4"/>
      <c r="AD9" s="4"/>
      <c r="AE9" s="4"/>
      <c r="AF9" s="4"/>
      <c r="AG9" s="8"/>
      <c r="AH9" s="8"/>
      <c r="AI9" s="8"/>
      <c r="AJ9" s="8"/>
      <c r="AK9" s="8"/>
      <c r="AL9" s="141">
        <v>207</v>
      </c>
      <c r="AM9" s="142">
        <v>9.7805</v>
      </c>
      <c r="AN9" s="142">
        <v>4.0057</v>
      </c>
      <c r="AO9" s="4" t="s">
        <v>70</v>
      </c>
      <c r="AP9" s="4" t="s">
        <v>6658</v>
      </c>
      <c r="AQ9" s="4" t="s">
        <v>8293</v>
      </c>
      <c r="AR9" s="4" t="s">
        <v>7868</v>
      </c>
      <c r="AS9" s="4"/>
    </row>
    <row r="10" spans="1:45" customFormat="1">
      <c r="A10" s="4" t="s">
        <v>4824</v>
      </c>
      <c r="B10" s="4" t="s">
        <v>1418</v>
      </c>
      <c r="C10" s="4" t="s">
        <v>95</v>
      </c>
      <c r="D10" s="4" t="s">
        <v>1277</v>
      </c>
      <c r="E10" s="4" t="s">
        <v>1413</v>
      </c>
      <c r="F10" s="4" t="s">
        <v>1421</v>
      </c>
      <c r="G10" s="14">
        <v>39.961961000000002</v>
      </c>
      <c r="H10" s="14">
        <v>4.2789710000000003</v>
      </c>
      <c r="I10" s="4" t="s">
        <v>100</v>
      </c>
      <c r="J10" s="4" t="s">
        <v>5616</v>
      </c>
      <c r="K10" s="4" t="s">
        <v>1419</v>
      </c>
      <c r="L10" s="4" t="s">
        <v>117</v>
      </c>
      <c r="M10" s="71">
        <v>18.491</v>
      </c>
      <c r="N10" s="71">
        <v>3.3E-3</v>
      </c>
      <c r="O10" s="71">
        <v>15.675000000000001</v>
      </c>
      <c r="P10" s="71"/>
      <c r="Q10" s="71">
        <v>38.633400000000002</v>
      </c>
      <c r="R10" s="71"/>
      <c r="S10" s="7">
        <v>0.84770999999999996</v>
      </c>
      <c r="T10" s="7">
        <v>4.0000000000000003E-5</v>
      </c>
      <c r="U10" s="7">
        <v>2.0893099999999998</v>
      </c>
      <c r="V10" s="7">
        <v>1E-4</v>
      </c>
      <c r="W10" s="5"/>
      <c r="X10" s="6"/>
      <c r="Y10" s="11"/>
      <c r="Z10" s="10"/>
      <c r="AA10" s="10"/>
      <c r="AB10" s="4" t="s">
        <v>6741</v>
      </c>
      <c r="AC10" s="4"/>
      <c r="AD10" s="4"/>
      <c r="AE10" s="4"/>
      <c r="AF10" s="4"/>
      <c r="AG10" s="8"/>
      <c r="AH10" s="8"/>
      <c r="AI10" s="8"/>
      <c r="AJ10" s="8"/>
      <c r="AK10" s="8"/>
      <c r="AL10" s="141">
        <v>242</v>
      </c>
      <c r="AM10" s="142">
        <v>9.8049999999999997</v>
      </c>
      <c r="AN10" s="142">
        <v>3.9771999999999998</v>
      </c>
      <c r="AO10" s="4" t="s">
        <v>70</v>
      </c>
      <c r="AP10" s="4" t="s">
        <v>6658</v>
      </c>
      <c r="AQ10" s="4" t="s">
        <v>8293</v>
      </c>
      <c r="AR10" s="4" t="s">
        <v>7868</v>
      </c>
      <c r="AS10" s="4"/>
    </row>
  </sheetData>
  <sheetProtection selectLockedCells="1" selectUnlockedCells="1"/>
  <conditionalFormatting sqref="AR2:AR10">
    <cfRule type="containsText" dxfId="49" priority="2" operator="containsText" text="NA">
      <formula>NOT(ISERROR(SEARCH("NA",AR2)))</formula>
    </cfRule>
  </conditionalFormatting>
  <conditionalFormatting sqref="AQ2:AQ10">
    <cfRule type="containsText" dxfId="48"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
  <sheetViews>
    <sheetView zoomScale="85" zoomScaleNormal="85" zoomScalePageLayoutView="85" workbookViewId="0">
      <selection sqref="A1:XFD1"/>
    </sheetView>
  </sheetViews>
  <sheetFormatPr baseColWidth="10" defaultColWidth="11.5" defaultRowHeight="12" x14ac:dyDescent="0"/>
  <cols>
    <col min="1" max="1" width="14.1640625" customWidth="1"/>
    <col min="13" max="13" width="14.1640625" customWidth="1"/>
    <col min="29" max="30" width="12.6640625" customWidth="1"/>
  </cols>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4825</v>
      </c>
      <c r="B2" s="4" t="s">
        <v>3025</v>
      </c>
      <c r="C2" s="4" t="s">
        <v>399</v>
      </c>
      <c r="D2" s="4" t="s">
        <v>8481</v>
      </c>
      <c r="E2" s="4"/>
      <c r="F2" s="4" t="s">
        <v>3026</v>
      </c>
      <c r="G2" s="14">
        <v>41.12509</v>
      </c>
      <c r="H2" s="14">
        <v>-6.88171</v>
      </c>
      <c r="I2" s="4" t="s">
        <v>100</v>
      </c>
      <c r="J2" s="4" t="s">
        <v>3053</v>
      </c>
      <c r="K2" s="4" t="s">
        <v>101</v>
      </c>
      <c r="L2" s="4" t="s">
        <v>101</v>
      </c>
      <c r="M2" s="71">
        <v>18.421800000000001</v>
      </c>
      <c r="N2" s="71">
        <v>8.9999999999999998E-4</v>
      </c>
      <c r="O2" s="71">
        <v>15.6622</v>
      </c>
      <c r="P2" s="71">
        <v>8.0000000000000004E-4</v>
      </c>
      <c r="Q2" s="71">
        <v>38.555</v>
      </c>
      <c r="R2" s="71">
        <v>2.2000000000000001E-3</v>
      </c>
      <c r="S2" s="7">
        <v>0.85019999999999996</v>
      </c>
      <c r="T2" s="7">
        <v>2.0000000000000002E-5</v>
      </c>
      <c r="U2" s="7">
        <v>2.0929000000000002</v>
      </c>
      <c r="V2" s="7">
        <v>5.0000000000000002E-5</v>
      </c>
      <c r="W2" s="5"/>
      <c r="X2" s="6"/>
      <c r="Y2" s="11"/>
      <c r="Z2" s="10"/>
      <c r="AA2" s="10"/>
      <c r="AB2" s="4" t="s">
        <v>8609</v>
      </c>
      <c r="AC2" s="4"/>
      <c r="AD2" s="4"/>
      <c r="AE2" s="4"/>
      <c r="AF2" s="4"/>
      <c r="AG2" s="8"/>
      <c r="AH2" s="8"/>
      <c r="AI2" s="8"/>
      <c r="AJ2" s="8"/>
      <c r="AK2" s="8"/>
      <c r="AL2" s="141">
        <v>269</v>
      </c>
      <c r="AM2" s="142">
        <v>9.7700999999999993</v>
      </c>
      <c r="AN2" s="142">
        <v>3.9777999999999998</v>
      </c>
      <c r="AO2" s="4" t="s">
        <v>88</v>
      </c>
      <c r="AP2" s="4" t="s">
        <v>6659</v>
      </c>
      <c r="AQ2" s="4" t="s">
        <v>8293</v>
      </c>
      <c r="AR2" s="4" t="s">
        <v>7868</v>
      </c>
      <c r="AS2" s="4"/>
    </row>
    <row r="3" spans="1:45" ht="15">
      <c r="A3" s="4" t="s">
        <v>4826</v>
      </c>
      <c r="B3" s="4" t="s">
        <v>3027</v>
      </c>
      <c r="C3" s="4" t="s">
        <v>399</v>
      </c>
      <c r="D3" s="4" t="s">
        <v>2762</v>
      </c>
      <c r="E3" s="4"/>
      <c r="F3" s="4" t="s">
        <v>3028</v>
      </c>
      <c r="G3" s="14">
        <v>41.212479999999999</v>
      </c>
      <c r="H3" s="14">
        <v>-6.8262799999999997</v>
      </c>
      <c r="I3" s="4" t="s">
        <v>100</v>
      </c>
      <c r="J3" s="4" t="s">
        <v>3053</v>
      </c>
      <c r="K3" s="4" t="s">
        <v>101</v>
      </c>
      <c r="L3" s="4" t="s">
        <v>101</v>
      </c>
      <c r="M3" s="71">
        <v>18.481000000000002</v>
      </c>
      <c r="N3" s="71">
        <v>8.0000000000000004E-4</v>
      </c>
      <c r="O3" s="71">
        <v>15.6751</v>
      </c>
      <c r="P3" s="71">
        <v>6.9999999999999999E-4</v>
      </c>
      <c r="Q3" s="71">
        <v>38.706099999999999</v>
      </c>
      <c r="R3" s="71">
        <v>2.0999999999999999E-3</v>
      </c>
      <c r="S3" s="7">
        <v>0.84816999999999998</v>
      </c>
      <c r="T3" s="7">
        <v>1.0000000000000001E-5</v>
      </c>
      <c r="U3" s="7">
        <v>2.0943700000000001</v>
      </c>
      <c r="V3" s="7">
        <v>4.0000000000000003E-5</v>
      </c>
      <c r="W3" s="5"/>
      <c r="X3" s="6"/>
      <c r="Y3" s="11"/>
      <c r="Z3" s="10"/>
      <c r="AA3" s="10"/>
      <c r="AB3" s="4" t="s">
        <v>8609</v>
      </c>
      <c r="AC3" s="4"/>
      <c r="AD3" s="4"/>
      <c r="AE3" s="4"/>
      <c r="AF3" s="4"/>
      <c r="AG3" s="8"/>
      <c r="AH3" s="8"/>
      <c r="AI3" s="8"/>
      <c r="AJ3" s="8"/>
      <c r="AK3" s="8"/>
      <c r="AL3" s="141">
        <v>250</v>
      </c>
      <c r="AM3" s="142">
        <v>9.8076000000000008</v>
      </c>
      <c r="AN3" s="142">
        <v>4.0221</v>
      </c>
      <c r="AO3" s="4" t="s">
        <v>88</v>
      </c>
      <c r="AP3" s="4" t="s">
        <v>6659</v>
      </c>
      <c r="AQ3" s="4" t="s">
        <v>8293</v>
      </c>
      <c r="AR3" s="4" t="s">
        <v>7868</v>
      </c>
      <c r="AS3" s="4"/>
    </row>
    <row r="4" spans="1:45" ht="15">
      <c r="A4" s="4" t="s">
        <v>4827</v>
      </c>
      <c r="B4" s="4" t="s">
        <v>3029</v>
      </c>
      <c r="C4" s="4" t="s">
        <v>399</v>
      </c>
      <c r="D4" s="4" t="s">
        <v>2762</v>
      </c>
      <c r="E4" s="4"/>
      <c r="F4" s="4" t="s">
        <v>3028</v>
      </c>
      <c r="G4" s="14">
        <v>41.212479999999999</v>
      </c>
      <c r="H4" s="14">
        <v>-6.8262799999999997</v>
      </c>
      <c r="I4" s="4" t="s">
        <v>100</v>
      </c>
      <c r="J4" s="4" t="s">
        <v>3053</v>
      </c>
      <c r="K4" s="4" t="s">
        <v>101</v>
      </c>
      <c r="L4" s="4" t="s">
        <v>101</v>
      </c>
      <c r="M4" s="71">
        <v>18.481400000000001</v>
      </c>
      <c r="N4" s="71">
        <v>8.0000000000000004E-4</v>
      </c>
      <c r="O4" s="71">
        <v>15.6767</v>
      </c>
      <c r="P4" s="71">
        <v>6.9999999999999999E-4</v>
      </c>
      <c r="Q4" s="71">
        <v>38.711300000000001</v>
      </c>
      <c r="R4" s="71">
        <v>2E-3</v>
      </c>
      <c r="S4" s="7">
        <v>0.84823999999999999</v>
      </c>
      <c r="T4" s="7">
        <v>1.0000000000000001E-5</v>
      </c>
      <c r="U4" s="7">
        <v>2.0946099999999999</v>
      </c>
      <c r="V4" s="7">
        <v>4.0000000000000003E-5</v>
      </c>
      <c r="W4" s="5"/>
      <c r="X4" s="6"/>
      <c r="Y4" s="11"/>
      <c r="Z4" s="10"/>
      <c r="AA4" s="10"/>
      <c r="AB4" s="4" t="s">
        <v>8609</v>
      </c>
      <c r="AC4" s="4"/>
      <c r="AD4" s="4"/>
      <c r="AE4" s="4"/>
      <c r="AF4" s="4"/>
      <c r="AG4" s="8"/>
      <c r="AH4" s="8"/>
      <c r="AI4" s="8"/>
      <c r="AJ4" s="8"/>
      <c r="AK4" s="8"/>
      <c r="AL4" s="141">
        <v>253</v>
      </c>
      <c r="AM4" s="142">
        <v>9.8139000000000003</v>
      </c>
      <c r="AN4" s="142">
        <v>4.0251000000000001</v>
      </c>
      <c r="AO4" s="4" t="s">
        <v>88</v>
      </c>
      <c r="AP4" s="4" t="s">
        <v>6659</v>
      </c>
      <c r="AQ4" s="4" t="s">
        <v>8293</v>
      </c>
      <c r="AR4" s="4" t="s">
        <v>7868</v>
      </c>
      <c r="AS4" s="4"/>
    </row>
    <row r="5" spans="1:45" ht="15">
      <c r="A5" s="4" t="s">
        <v>4828</v>
      </c>
      <c r="B5" s="4" t="s">
        <v>3030</v>
      </c>
      <c r="C5" s="4" t="s">
        <v>399</v>
      </c>
      <c r="D5" s="4" t="s">
        <v>8481</v>
      </c>
      <c r="E5" s="4"/>
      <c r="F5" s="4" t="s">
        <v>3031</v>
      </c>
      <c r="G5" s="14">
        <v>41.281320000000001</v>
      </c>
      <c r="H5" s="14">
        <v>-6.7843200000000001</v>
      </c>
      <c r="I5" s="4" t="s">
        <v>100</v>
      </c>
      <c r="J5" s="4" t="s">
        <v>3053</v>
      </c>
      <c r="K5" s="4" t="s">
        <v>101</v>
      </c>
      <c r="L5" s="4" t="s">
        <v>101</v>
      </c>
      <c r="M5" s="71">
        <v>18.426200000000001</v>
      </c>
      <c r="N5" s="71">
        <v>8.0000000000000004E-4</v>
      </c>
      <c r="O5" s="71">
        <v>15.668900000000001</v>
      </c>
      <c r="P5" s="71">
        <v>8.0000000000000004E-4</v>
      </c>
      <c r="Q5" s="71">
        <v>38.5672</v>
      </c>
      <c r="R5" s="71">
        <v>2E-3</v>
      </c>
      <c r="S5" s="7">
        <v>0.85036</v>
      </c>
      <c r="T5" s="7">
        <v>1.0000000000000001E-5</v>
      </c>
      <c r="U5" s="7">
        <v>2.0930599999999999</v>
      </c>
      <c r="V5" s="7">
        <v>4.0000000000000003E-5</v>
      </c>
      <c r="W5" s="5"/>
      <c r="X5" s="6"/>
      <c r="Y5" s="11"/>
      <c r="Z5" s="10"/>
      <c r="AA5" s="10"/>
      <c r="AB5" s="4" t="s">
        <v>8609</v>
      </c>
      <c r="AC5" s="4"/>
      <c r="AD5" s="4"/>
      <c r="AE5" s="4"/>
      <c r="AF5" s="4"/>
      <c r="AG5" s="8"/>
      <c r="AH5" s="8"/>
      <c r="AI5" s="8"/>
      <c r="AJ5" s="8"/>
      <c r="AK5" s="8"/>
      <c r="AL5" s="141">
        <v>279</v>
      </c>
      <c r="AM5" s="142">
        <v>9.7956000000000003</v>
      </c>
      <c r="AN5" s="142">
        <v>3.9836999999999998</v>
      </c>
      <c r="AO5" s="4" t="s">
        <v>88</v>
      </c>
      <c r="AP5" s="4" t="s">
        <v>6659</v>
      </c>
      <c r="AQ5" s="4" t="s">
        <v>8293</v>
      </c>
      <c r="AR5" s="4" t="s">
        <v>7868</v>
      </c>
      <c r="AS5" s="4"/>
    </row>
    <row r="6" spans="1:45" ht="15">
      <c r="A6" s="4" t="s">
        <v>4829</v>
      </c>
      <c r="B6" s="4" t="s">
        <v>3032</v>
      </c>
      <c r="C6" s="4" t="s">
        <v>399</v>
      </c>
      <c r="D6" s="4" t="s">
        <v>8481</v>
      </c>
      <c r="E6" s="4"/>
      <c r="F6" s="4" t="s">
        <v>3031</v>
      </c>
      <c r="G6" s="14">
        <v>41.281320000000001</v>
      </c>
      <c r="H6" s="14">
        <v>-6.7843200000000001</v>
      </c>
      <c r="I6" s="4" t="s">
        <v>100</v>
      </c>
      <c r="J6" s="4" t="s">
        <v>3053</v>
      </c>
      <c r="K6" s="4" t="s">
        <v>101</v>
      </c>
      <c r="L6" s="4" t="s">
        <v>101</v>
      </c>
      <c r="M6" s="71">
        <v>18.424099999999999</v>
      </c>
      <c r="N6" s="71">
        <v>8.9999999999999998E-4</v>
      </c>
      <c r="O6" s="71">
        <v>15.6675</v>
      </c>
      <c r="P6" s="71">
        <v>8.0000000000000004E-4</v>
      </c>
      <c r="Q6" s="71">
        <v>38.559699999999999</v>
      </c>
      <c r="R6" s="71">
        <v>2.0999999999999999E-3</v>
      </c>
      <c r="S6" s="7">
        <v>0.85038000000000002</v>
      </c>
      <c r="T6" s="7">
        <v>1.0000000000000001E-5</v>
      </c>
      <c r="U6" s="7">
        <v>2.0928900000000001</v>
      </c>
      <c r="V6" s="7">
        <v>4.0000000000000003E-5</v>
      </c>
      <c r="W6" s="5"/>
      <c r="X6" s="6"/>
      <c r="Y6" s="11"/>
      <c r="Z6" s="10"/>
      <c r="AA6" s="10"/>
      <c r="AB6" s="4" t="s">
        <v>8609</v>
      </c>
      <c r="AC6" s="4"/>
      <c r="AD6" s="4"/>
      <c r="AE6" s="4"/>
      <c r="AF6" s="4"/>
      <c r="AG6" s="8"/>
      <c r="AH6" s="8"/>
      <c r="AI6" s="8"/>
      <c r="AJ6" s="8"/>
      <c r="AK6" s="8"/>
      <c r="AL6" s="141">
        <v>278</v>
      </c>
      <c r="AM6" s="142">
        <v>9.7904999999999998</v>
      </c>
      <c r="AN6" s="142">
        <v>3.9805999999999999</v>
      </c>
      <c r="AO6" s="4" t="s">
        <v>88</v>
      </c>
      <c r="AP6" s="4" t="s">
        <v>6659</v>
      </c>
      <c r="AQ6" s="4" t="s">
        <v>8293</v>
      </c>
      <c r="AR6" s="4" t="s">
        <v>7868</v>
      </c>
      <c r="AS6" s="4"/>
    </row>
    <row r="7" spans="1:45" ht="15">
      <c r="A7" s="4" t="s">
        <v>4830</v>
      </c>
      <c r="B7" s="4" t="s">
        <v>3033</v>
      </c>
      <c r="C7" s="4" t="s">
        <v>399</v>
      </c>
      <c r="D7" s="4" t="s">
        <v>1269</v>
      </c>
      <c r="E7" s="4"/>
      <c r="F7" s="4" t="s">
        <v>3034</v>
      </c>
      <c r="G7" s="14">
        <v>40.709319999999998</v>
      </c>
      <c r="H7" s="14">
        <v>-8.4573499999999999</v>
      </c>
      <c r="I7" s="4" t="s">
        <v>100</v>
      </c>
      <c r="J7" s="4" t="s">
        <v>3053</v>
      </c>
      <c r="K7" s="4" t="s">
        <v>101</v>
      </c>
      <c r="L7" s="4" t="s">
        <v>101</v>
      </c>
      <c r="M7" s="71">
        <v>18.323599999999999</v>
      </c>
      <c r="N7" s="71">
        <v>8.0000000000000004E-4</v>
      </c>
      <c r="O7" s="71">
        <v>15.646699999999999</v>
      </c>
      <c r="P7" s="71">
        <v>8.0000000000000004E-4</v>
      </c>
      <c r="Q7" s="71">
        <v>38.444499999999998</v>
      </c>
      <c r="R7" s="71">
        <v>2.0999999999999999E-3</v>
      </c>
      <c r="S7" s="7">
        <v>0.85390999999999995</v>
      </c>
      <c r="T7" s="7">
        <v>1.0000000000000001E-5</v>
      </c>
      <c r="U7" s="7">
        <v>2.09809</v>
      </c>
      <c r="V7" s="7">
        <v>4.0000000000000003E-5</v>
      </c>
      <c r="W7" s="5"/>
      <c r="X7" s="6"/>
      <c r="Y7" s="11"/>
      <c r="Z7" s="10"/>
      <c r="AA7" s="10"/>
      <c r="AB7" s="4" t="s">
        <v>8609</v>
      </c>
      <c r="AC7" s="4"/>
      <c r="AD7" s="4"/>
      <c r="AE7" s="4"/>
      <c r="AF7" s="4"/>
      <c r="AG7" s="8"/>
      <c r="AH7" s="8"/>
      <c r="AI7" s="8"/>
      <c r="AJ7" s="8"/>
      <c r="AK7" s="8"/>
      <c r="AL7" s="141">
        <v>313</v>
      </c>
      <c r="AM7" s="142">
        <v>9.7315000000000005</v>
      </c>
      <c r="AN7" s="142">
        <v>3.9799000000000002</v>
      </c>
      <c r="AO7" s="4" t="s">
        <v>88</v>
      </c>
      <c r="AP7" s="4" t="s">
        <v>6659</v>
      </c>
      <c r="AQ7" s="4" t="s">
        <v>8293</v>
      </c>
      <c r="AR7" s="4" t="s">
        <v>7868</v>
      </c>
      <c r="AS7" s="4"/>
    </row>
    <row r="8" spans="1:45" ht="15">
      <c r="A8" s="4" t="s">
        <v>4831</v>
      </c>
      <c r="B8" s="4" t="s">
        <v>3035</v>
      </c>
      <c r="C8" s="4" t="s">
        <v>399</v>
      </c>
      <c r="D8" s="4" t="s">
        <v>1269</v>
      </c>
      <c r="E8" s="4"/>
      <c r="F8" s="4" t="s">
        <v>3036</v>
      </c>
      <c r="G8" s="14">
        <v>40.72598</v>
      </c>
      <c r="H8" s="14">
        <v>-8.4586199999999998</v>
      </c>
      <c r="I8" s="4" t="s">
        <v>100</v>
      </c>
      <c r="J8" s="4" t="s">
        <v>3053</v>
      </c>
      <c r="K8" s="4" t="s">
        <v>101</v>
      </c>
      <c r="L8" s="4" t="s">
        <v>101</v>
      </c>
      <c r="M8" s="71">
        <v>18.3583</v>
      </c>
      <c r="N8" s="71">
        <v>1E-3</v>
      </c>
      <c r="O8" s="71">
        <v>15.653</v>
      </c>
      <c r="P8" s="71">
        <v>8.0000000000000004E-4</v>
      </c>
      <c r="Q8" s="71">
        <v>38.4709</v>
      </c>
      <c r="R8" s="71">
        <v>2.2000000000000001E-3</v>
      </c>
      <c r="S8" s="7">
        <v>0.85263999999999995</v>
      </c>
      <c r="T8" s="7">
        <v>2.0000000000000002E-5</v>
      </c>
      <c r="U8" s="7">
        <v>2.0955699999999999</v>
      </c>
      <c r="V8" s="7">
        <v>5.0000000000000002E-5</v>
      </c>
      <c r="W8" s="5"/>
      <c r="X8" s="6"/>
      <c r="Y8" s="11"/>
      <c r="Z8" s="10"/>
      <c r="AA8" s="10"/>
      <c r="AB8" s="4" t="s">
        <v>8609</v>
      </c>
      <c r="AC8" s="4"/>
      <c r="AD8" s="4"/>
      <c r="AE8" s="4"/>
      <c r="AF8" s="4"/>
      <c r="AG8" s="8"/>
      <c r="AH8" s="8"/>
      <c r="AI8" s="8"/>
      <c r="AJ8" s="8"/>
      <c r="AK8" s="8"/>
      <c r="AL8" s="141">
        <v>299</v>
      </c>
      <c r="AM8" s="142">
        <v>9.7483000000000004</v>
      </c>
      <c r="AN8" s="142">
        <v>3.9727000000000001</v>
      </c>
      <c r="AO8" s="4" t="s">
        <v>88</v>
      </c>
      <c r="AP8" s="4" t="s">
        <v>6659</v>
      </c>
      <c r="AQ8" s="4" t="s">
        <v>8293</v>
      </c>
      <c r="AR8" s="4" t="s">
        <v>7868</v>
      </c>
      <c r="AS8" s="4"/>
    </row>
    <row r="9" spans="1:45" ht="15">
      <c r="A9" s="4" t="s">
        <v>4832</v>
      </c>
      <c r="B9" s="4" t="s">
        <v>3037</v>
      </c>
      <c r="C9" s="4" t="s">
        <v>399</v>
      </c>
      <c r="D9" s="4" t="s">
        <v>1269</v>
      </c>
      <c r="E9" s="4"/>
      <c r="F9" s="4" t="s">
        <v>3038</v>
      </c>
      <c r="G9" s="14">
        <v>40.747250000000001</v>
      </c>
      <c r="H9" s="14">
        <v>-8.4558499999999999</v>
      </c>
      <c r="I9" s="4" t="s">
        <v>100</v>
      </c>
      <c r="J9" s="4" t="s">
        <v>3053</v>
      </c>
      <c r="K9" s="4" t="s">
        <v>101</v>
      </c>
      <c r="L9" s="4" t="s">
        <v>101</v>
      </c>
      <c r="M9" s="71">
        <v>18.3796</v>
      </c>
      <c r="N9" s="71">
        <v>8.0000000000000004E-4</v>
      </c>
      <c r="O9" s="71">
        <v>15.6515</v>
      </c>
      <c r="P9" s="71">
        <v>6.9999999999999999E-4</v>
      </c>
      <c r="Q9" s="71">
        <v>38.456800000000001</v>
      </c>
      <c r="R9" s="71">
        <v>2E-3</v>
      </c>
      <c r="S9" s="7">
        <v>0.85157000000000005</v>
      </c>
      <c r="T9" s="7">
        <v>1.0000000000000001E-5</v>
      </c>
      <c r="U9" s="7">
        <v>2.0923600000000002</v>
      </c>
      <c r="V9" s="7">
        <v>4.0000000000000003E-5</v>
      </c>
      <c r="W9" s="5"/>
      <c r="X9" s="6"/>
      <c r="Y9" s="11"/>
      <c r="Z9" s="10"/>
      <c r="AA9" s="10"/>
      <c r="AB9" s="4" t="s">
        <v>8609</v>
      </c>
      <c r="AC9" s="4"/>
      <c r="AD9" s="4"/>
      <c r="AE9" s="4"/>
      <c r="AF9" s="4"/>
      <c r="AG9" s="8"/>
      <c r="AH9" s="8"/>
      <c r="AI9" s="8"/>
      <c r="AJ9" s="8"/>
      <c r="AK9" s="8"/>
      <c r="AL9" s="141">
        <v>280</v>
      </c>
      <c r="AM9" s="142">
        <v>9.7373999999999992</v>
      </c>
      <c r="AN9" s="142">
        <v>3.9502999999999999</v>
      </c>
      <c r="AO9" s="4" t="s">
        <v>88</v>
      </c>
      <c r="AP9" s="4" t="s">
        <v>6659</v>
      </c>
      <c r="AQ9" s="4" t="s">
        <v>8293</v>
      </c>
      <c r="AR9" s="4" t="s">
        <v>7868</v>
      </c>
      <c r="AS9" s="4"/>
    </row>
    <row r="10" spans="1:45" ht="15">
      <c r="A10" s="4" t="s">
        <v>4833</v>
      </c>
      <c r="B10" s="4" t="s">
        <v>3039</v>
      </c>
      <c r="C10" s="4" t="s">
        <v>399</v>
      </c>
      <c r="D10" s="4" t="s">
        <v>1269</v>
      </c>
      <c r="E10" s="4"/>
      <c r="F10" s="4" t="s">
        <v>3040</v>
      </c>
      <c r="G10" s="14">
        <v>40.754249999999999</v>
      </c>
      <c r="H10" s="14">
        <v>-8.4580400000000004</v>
      </c>
      <c r="I10" s="4" t="s">
        <v>100</v>
      </c>
      <c r="J10" s="4" t="s">
        <v>3053</v>
      </c>
      <c r="K10" s="4" t="s">
        <v>101</v>
      </c>
      <c r="L10" s="4" t="s">
        <v>101</v>
      </c>
      <c r="M10" s="71">
        <v>18.402899999999999</v>
      </c>
      <c r="N10" s="71">
        <v>8.9999999999999998E-4</v>
      </c>
      <c r="O10" s="71">
        <v>15.658099999999999</v>
      </c>
      <c r="P10" s="71">
        <v>8.0000000000000004E-4</v>
      </c>
      <c r="Q10" s="71">
        <v>38.501600000000003</v>
      </c>
      <c r="R10" s="71">
        <v>2.0999999999999999E-3</v>
      </c>
      <c r="S10" s="7">
        <v>0.85085</v>
      </c>
      <c r="T10" s="7">
        <v>1.0000000000000001E-5</v>
      </c>
      <c r="U10" s="7">
        <v>2.0921500000000002</v>
      </c>
      <c r="V10" s="7">
        <v>4.0000000000000003E-5</v>
      </c>
      <c r="W10" s="5"/>
      <c r="X10" s="6"/>
      <c r="Y10" s="11"/>
      <c r="Z10" s="10"/>
      <c r="AA10" s="10"/>
      <c r="AB10" s="4" t="s">
        <v>8609</v>
      </c>
      <c r="AC10" s="4"/>
      <c r="AD10" s="4"/>
      <c r="AE10" s="4"/>
      <c r="AF10" s="4"/>
      <c r="AG10" s="8"/>
      <c r="AH10" s="8"/>
      <c r="AI10" s="8"/>
      <c r="AJ10" s="8"/>
      <c r="AK10" s="8"/>
      <c r="AL10" s="141">
        <v>275</v>
      </c>
      <c r="AM10" s="142">
        <v>9.7582000000000004</v>
      </c>
      <c r="AN10" s="142">
        <v>3.9607999999999999</v>
      </c>
      <c r="AO10" s="4" t="s">
        <v>88</v>
      </c>
      <c r="AP10" s="4" t="s">
        <v>6659</v>
      </c>
      <c r="AQ10" s="4" t="s">
        <v>8293</v>
      </c>
      <c r="AR10" s="4" t="s">
        <v>7868</v>
      </c>
      <c r="AS10" s="4"/>
    </row>
    <row r="11" spans="1:45" ht="15">
      <c r="A11" s="4" t="s">
        <v>4834</v>
      </c>
      <c r="B11" s="4" t="s">
        <v>3041</v>
      </c>
      <c r="C11" s="4" t="s">
        <v>399</v>
      </c>
      <c r="D11" s="4" t="s">
        <v>1269</v>
      </c>
      <c r="E11" s="4"/>
      <c r="F11" s="4" t="s">
        <v>3040</v>
      </c>
      <c r="G11" s="14">
        <v>40.754249999999999</v>
      </c>
      <c r="H11" s="14">
        <v>-8.4580400000000004</v>
      </c>
      <c r="I11" s="4" t="s">
        <v>100</v>
      </c>
      <c r="J11" s="4" t="s">
        <v>3053</v>
      </c>
      <c r="K11" s="4" t="s">
        <v>101</v>
      </c>
      <c r="L11" s="4" t="s">
        <v>101</v>
      </c>
      <c r="M11" s="71">
        <v>18.404</v>
      </c>
      <c r="N11" s="71">
        <v>8.0000000000000004E-4</v>
      </c>
      <c r="O11" s="71">
        <v>15.6577</v>
      </c>
      <c r="P11" s="71">
        <v>6.9999999999999999E-4</v>
      </c>
      <c r="Q11" s="71">
        <v>38.505000000000003</v>
      </c>
      <c r="R11" s="71">
        <v>1.9E-3</v>
      </c>
      <c r="S11" s="7">
        <v>0.85077999999999998</v>
      </c>
      <c r="T11" s="7">
        <v>1.0000000000000001E-5</v>
      </c>
      <c r="U11" s="7">
        <v>2.0922100000000001</v>
      </c>
      <c r="V11" s="7">
        <v>3.0000000000000001E-5</v>
      </c>
      <c r="W11" s="5"/>
      <c r="X11" s="6"/>
      <c r="Y11" s="11"/>
      <c r="Z11" s="10"/>
      <c r="AA11" s="10"/>
      <c r="AB11" s="4" t="s">
        <v>8609</v>
      </c>
      <c r="AC11" s="4"/>
      <c r="AD11" s="4"/>
      <c r="AE11" s="4"/>
      <c r="AF11" s="4"/>
      <c r="AG11" s="8"/>
      <c r="AH11" s="8"/>
      <c r="AI11" s="8"/>
      <c r="AJ11" s="8"/>
      <c r="AK11" s="8"/>
      <c r="AL11" s="141">
        <v>274</v>
      </c>
      <c r="AM11" s="142">
        <v>9.7562999999999995</v>
      </c>
      <c r="AN11" s="142">
        <v>3.9617</v>
      </c>
      <c r="AO11" s="4" t="s">
        <v>88</v>
      </c>
      <c r="AP11" s="4" t="s">
        <v>6659</v>
      </c>
      <c r="AQ11" s="4" t="s">
        <v>8293</v>
      </c>
      <c r="AR11" s="4" t="s">
        <v>7868</v>
      </c>
      <c r="AS11" s="4"/>
    </row>
    <row r="12" spans="1:45" ht="15">
      <c r="A12" s="4" t="s">
        <v>4835</v>
      </c>
      <c r="B12" s="4" t="s">
        <v>2739</v>
      </c>
      <c r="C12" s="4" t="s">
        <v>399</v>
      </c>
      <c r="D12" s="4" t="s">
        <v>8483</v>
      </c>
      <c r="E12" s="4"/>
      <c r="F12" s="4" t="s">
        <v>3042</v>
      </c>
      <c r="G12" s="14">
        <v>40.169429999999998</v>
      </c>
      <c r="H12" s="14">
        <v>-7.7606000000000002</v>
      </c>
      <c r="I12" s="4" t="s">
        <v>100</v>
      </c>
      <c r="J12" s="4" t="s">
        <v>3053</v>
      </c>
      <c r="K12" s="4" t="s">
        <v>101</v>
      </c>
      <c r="L12" s="4" t="s">
        <v>101</v>
      </c>
      <c r="M12" s="71">
        <v>18.3218</v>
      </c>
      <c r="N12" s="71">
        <v>1E-3</v>
      </c>
      <c r="O12" s="71">
        <v>15.639699999999999</v>
      </c>
      <c r="P12" s="71">
        <v>8.9999999999999998E-4</v>
      </c>
      <c r="Q12" s="71">
        <v>38.366199999999999</v>
      </c>
      <c r="R12" s="71">
        <v>2.3999999999999998E-3</v>
      </c>
      <c r="S12" s="7">
        <v>0.85360999999999998</v>
      </c>
      <c r="T12" s="7">
        <v>1.0000000000000001E-5</v>
      </c>
      <c r="U12" s="7">
        <v>2.09402</v>
      </c>
      <c r="V12" s="7">
        <v>4.0000000000000003E-5</v>
      </c>
      <c r="W12" s="5"/>
      <c r="X12" s="6"/>
      <c r="Y12" s="11"/>
      <c r="Z12" s="10"/>
      <c r="AA12" s="10"/>
      <c r="AB12" s="4" t="s">
        <v>8609</v>
      </c>
      <c r="AC12" s="4"/>
      <c r="AD12" s="4"/>
      <c r="AE12" s="4"/>
      <c r="AF12" s="4"/>
      <c r="AG12" s="8"/>
      <c r="AH12" s="8"/>
      <c r="AI12" s="8"/>
      <c r="AJ12" s="8"/>
      <c r="AK12" s="8"/>
      <c r="AL12" s="141">
        <v>301</v>
      </c>
      <c r="AM12" s="142">
        <v>9.7041000000000004</v>
      </c>
      <c r="AN12" s="142">
        <v>3.9365999999999999</v>
      </c>
      <c r="AO12" s="4" t="s">
        <v>88</v>
      </c>
      <c r="AP12" s="4" t="s">
        <v>6659</v>
      </c>
      <c r="AQ12" s="4" t="s">
        <v>8293</v>
      </c>
      <c r="AR12" s="4" t="s">
        <v>7868</v>
      </c>
      <c r="AS12" s="4"/>
    </row>
    <row r="15" spans="1:45">
      <c r="L15" s="28"/>
    </row>
  </sheetData>
  <sheetProtection selectLockedCells="1" selectUnlockedCells="1"/>
  <conditionalFormatting sqref="AR2:AR12">
    <cfRule type="containsText" dxfId="47" priority="2" operator="containsText" text="NA">
      <formula>NOT(ISERROR(SEARCH("NA",AR2)))</formula>
    </cfRule>
  </conditionalFormatting>
  <conditionalFormatting sqref="AQ2:AQ12">
    <cfRule type="containsText" dxfId="46" priority="1" operator="containsText" text="NA">
      <formula>NOT(ISERROR(SEARCH("NA",AQ2)))</formula>
    </cfRule>
  </conditionalFormatting>
  <pageMargins left="0.78749999999999998" right="0.78749999999999998" top="1.0527777777777778" bottom="1.0527777777777778" header="0.78749999999999998" footer="0.78749999999999998"/>
  <headerFooter>
    <oddHeader>&amp;C&amp;"Times New Roman,Predeterminado"&amp;12&amp;A</oddHeader>
    <oddFooter>&amp;C&amp;"Times New Roman,Predeterminado"&amp;12Página &amp;P</oddFooter>
  </headerFooter>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4"/>
  <sheetViews>
    <sheetView zoomScale="85" zoomScaleNormal="85" zoomScalePageLayoutView="85" workbookViewId="0">
      <selection sqref="A1:XFD1"/>
    </sheetView>
  </sheetViews>
  <sheetFormatPr baseColWidth="10" defaultColWidth="12.6640625" defaultRowHeight="15" x14ac:dyDescent="0"/>
  <cols>
    <col min="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4836</v>
      </c>
      <c r="B2" s="4" t="s">
        <v>1426</v>
      </c>
      <c r="C2" s="4" t="s">
        <v>95</v>
      </c>
      <c r="D2" s="4" t="s">
        <v>1428</v>
      </c>
      <c r="E2" s="4" t="s">
        <v>1427</v>
      </c>
      <c r="F2" s="4" t="s">
        <v>1427</v>
      </c>
      <c r="G2" s="14">
        <v>39.025621999999998</v>
      </c>
      <c r="H2" s="14">
        <v>-2.023501</v>
      </c>
      <c r="I2" s="4" t="s">
        <v>8606</v>
      </c>
      <c r="J2" s="4" t="s">
        <v>6693</v>
      </c>
      <c r="K2" s="4" t="s">
        <v>1429</v>
      </c>
      <c r="L2" s="4"/>
      <c r="M2" s="71">
        <v>19.068999999999999</v>
      </c>
      <c r="N2" s="71"/>
      <c r="O2" s="71">
        <v>15.7133</v>
      </c>
      <c r="P2" s="71"/>
      <c r="Q2" s="71">
        <v>38.666699999999999</v>
      </c>
      <c r="R2" s="71"/>
      <c r="S2" s="7">
        <v>0.82401999999999997</v>
      </c>
      <c r="T2" s="7"/>
      <c r="U2" s="7">
        <v>2.02773</v>
      </c>
      <c r="V2" s="7"/>
      <c r="W2" s="5"/>
      <c r="X2" s="6"/>
      <c r="Y2" s="11"/>
      <c r="Z2" s="10"/>
      <c r="AA2" s="10"/>
      <c r="AB2" s="4"/>
      <c r="AC2" s="4"/>
      <c r="AD2" s="4"/>
      <c r="AE2" s="4"/>
      <c r="AF2" s="4"/>
      <c r="AG2" s="8"/>
      <c r="AH2" s="8"/>
      <c r="AI2" s="8"/>
      <c r="AJ2" s="8" t="s">
        <v>5624</v>
      </c>
      <c r="AK2" s="8"/>
      <c r="AL2" s="141">
        <v>-113</v>
      </c>
      <c r="AM2" s="142">
        <v>9.8437999999999999</v>
      </c>
      <c r="AN2" s="142">
        <v>3.6484000000000001</v>
      </c>
      <c r="AO2" s="4" t="s">
        <v>8254</v>
      </c>
      <c r="AP2" s="4" t="s">
        <v>6660</v>
      </c>
      <c r="AQ2" s="4" t="s">
        <v>8293</v>
      </c>
      <c r="AR2" s="4" t="s">
        <v>7868</v>
      </c>
      <c r="AS2" s="4"/>
    </row>
    <row r="3" spans="1:45" customFormat="1">
      <c r="A3" s="4" t="s">
        <v>4837</v>
      </c>
      <c r="B3" s="4" t="s">
        <v>1430</v>
      </c>
      <c r="C3" s="4" t="s">
        <v>95</v>
      </c>
      <c r="D3" s="4" t="s">
        <v>1428</v>
      </c>
      <c r="E3" s="4" t="s">
        <v>1427</v>
      </c>
      <c r="F3" s="4" t="s">
        <v>1427</v>
      </c>
      <c r="G3" s="14">
        <v>39.025621999999998</v>
      </c>
      <c r="H3" s="14">
        <v>-2.023501</v>
      </c>
      <c r="I3" s="4" t="s">
        <v>8606</v>
      </c>
      <c r="J3" s="4" t="s">
        <v>6693</v>
      </c>
      <c r="K3" s="4" t="s">
        <v>1429</v>
      </c>
      <c r="L3" s="4"/>
      <c r="M3" s="71">
        <v>18.587</v>
      </c>
      <c r="N3" s="71"/>
      <c r="O3" s="71">
        <v>15.662000000000001</v>
      </c>
      <c r="P3" s="71"/>
      <c r="Q3" s="71">
        <v>38.578200000000002</v>
      </c>
      <c r="R3" s="71"/>
      <c r="S3" s="7">
        <v>0.84262999999999999</v>
      </c>
      <c r="T3" s="7"/>
      <c r="U3" s="7">
        <v>2.0755499999999998</v>
      </c>
      <c r="V3" s="7"/>
      <c r="W3" s="5"/>
      <c r="X3" s="6"/>
      <c r="Y3" s="11"/>
      <c r="Z3" s="10"/>
      <c r="AA3" s="10"/>
      <c r="AB3" s="4"/>
      <c r="AC3" s="4"/>
      <c r="AD3" s="4"/>
      <c r="AE3" s="4"/>
      <c r="AF3" s="4"/>
      <c r="AG3" s="8"/>
      <c r="AH3" s="8"/>
      <c r="AI3" s="8"/>
      <c r="AJ3" s="8" t="s">
        <v>5624</v>
      </c>
      <c r="AK3" s="8"/>
      <c r="AL3" s="141">
        <v>146</v>
      </c>
      <c r="AM3" s="142">
        <v>9.7338000000000005</v>
      </c>
      <c r="AN3" s="142">
        <v>3.8809999999999998</v>
      </c>
      <c r="AO3" s="4" t="s">
        <v>8254</v>
      </c>
      <c r="AP3" s="4" t="s">
        <v>6660</v>
      </c>
      <c r="AQ3" s="4" t="s">
        <v>8293</v>
      </c>
      <c r="AR3" s="4" t="s">
        <v>7868</v>
      </c>
      <c r="AS3" s="4"/>
    </row>
    <row r="4" spans="1:45" customFormat="1">
      <c r="A4" s="4" t="s">
        <v>4838</v>
      </c>
      <c r="B4" s="4" t="s">
        <v>1431</v>
      </c>
      <c r="C4" s="4" t="s">
        <v>95</v>
      </c>
      <c r="D4" s="4" t="s">
        <v>1428</v>
      </c>
      <c r="E4" s="4" t="s">
        <v>1427</v>
      </c>
      <c r="F4" s="4" t="s">
        <v>1427</v>
      </c>
      <c r="G4" s="14">
        <v>39.025621999999998</v>
      </c>
      <c r="H4" s="14">
        <v>-2.023501</v>
      </c>
      <c r="I4" s="4" t="s">
        <v>8606</v>
      </c>
      <c r="J4" s="4" t="s">
        <v>6693</v>
      </c>
      <c r="K4" s="4" t="s">
        <v>1432</v>
      </c>
      <c r="L4" s="4"/>
      <c r="M4" s="71">
        <v>18.578399999999998</v>
      </c>
      <c r="N4" s="71"/>
      <c r="O4" s="71">
        <v>15.679</v>
      </c>
      <c r="P4" s="71"/>
      <c r="Q4" s="71">
        <v>38.813800000000001</v>
      </c>
      <c r="R4" s="71"/>
      <c r="S4" s="7">
        <v>0.84394000000000002</v>
      </c>
      <c r="T4" s="7"/>
      <c r="U4" s="7">
        <v>2.0891899999999999</v>
      </c>
      <c r="V4" s="7"/>
      <c r="W4" s="5"/>
      <c r="X4" s="6"/>
      <c r="Y4" s="11"/>
      <c r="Z4" s="10"/>
      <c r="AA4" s="10"/>
      <c r="AB4" s="4"/>
      <c r="AC4" s="4"/>
      <c r="AD4" s="4"/>
      <c r="AE4" s="4"/>
      <c r="AF4" s="4"/>
      <c r="AG4" s="8"/>
      <c r="AH4" s="8"/>
      <c r="AI4" s="8"/>
      <c r="AJ4" s="8" t="s">
        <v>5624</v>
      </c>
      <c r="AK4" s="8"/>
      <c r="AL4" s="141">
        <v>185</v>
      </c>
      <c r="AM4" s="142">
        <v>9.8018000000000001</v>
      </c>
      <c r="AN4" s="142">
        <v>4.0141</v>
      </c>
      <c r="AO4" s="4" t="s">
        <v>8254</v>
      </c>
      <c r="AP4" s="4" t="s">
        <v>6660</v>
      </c>
      <c r="AQ4" s="4" t="s">
        <v>8293</v>
      </c>
      <c r="AR4" s="4" t="s">
        <v>7868</v>
      </c>
      <c r="AS4" s="4"/>
    </row>
    <row r="5" spans="1:45" customFormat="1">
      <c r="A5" s="4" t="s">
        <v>4839</v>
      </c>
      <c r="B5" s="4" t="s">
        <v>1433</v>
      </c>
      <c r="C5" s="4" t="s">
        <v>95</v>
      </c>
      <c r="D5" s="4" t="s">
        <v>1428</v>
      </c>
      <c r="E5" s="4" t="s">
        <v>1427</v>
      </c>
      <c r="F5" s="4" t="s">
        <v>1427</v>
      </c>
      <c r="G5" s="14">
        <v>39.025621999999998</v>
      </c>
      <c r="H5" s="14">
        <v>-2.023501</v>
      </c>
      <c r="I5" s="4" t="s">
        <v>8606</v>
      </c>
      <c r="J5" s="4" t="s">
        <v>6693</v>
      </c>
      <c r="K5" s="4" t="s">
        <v>1434</v>
      </c>
      <c r="L5" s="4"/>
      <c r="M5" s="71">
        <v>19.061399999999999</v>
      </c>
      <c r="N5" s="71"/>
      <c r="O5" s="71">
        <v>15.696199999999999</v>
      </c>
      <c r="P5" s="71"/>
      <c r="Q5" s="71">
        <v>38.8825</v>
      </c>
      <c r="R5" s="71"/>
      <c r="S5" s="7">
        <v>0.82350000000000001</v>
      </c>
      <c r="T5" s="7"/>
      <c r="U5" s="7">
        <v>2.0398999999999998</v>
      </c>
      <c r="V5" s="7"/>
      <c r="W5" s="5"/>
      <c r="X5" s="6"/>
      <c r="Y5" s="11"/>
      <c r="Z5" s="10"/>
      <c r="AA5" s="10"/>
      <c r="AB5" s="4"/>
      <c r="AC5" s="4"/>
      <c r="AD5" s="4"/>
      <c r="AE5" s="4"/>
      <c r="AF5" s="4"/>
      <c r="AG5" s="8"/>
      <c r="AH5" s="8"/>
      <c r="AI5" s="8"/>
      <c r="AJ5" s="8" t="s">
        <v>5624</v>
      </c>
      <c r="AK5" s="8"/>
      <c r="AL5" s="141">
        <v>-143</v>
      </c>
      <c r="AM5" s="142">
        <v>9.7805999999999997</v>
      </c>
      <c r="AN5" s="142">
        <v>3.7501000000000002</v>
      </c>
      <c r="AO5" s="4" t="s">
        <v>8254</v>
      </c>
      <c r="AP5" s="4" t="s">
        <v>6660</v>
      </c>
      <c r="AQ5" s="4" t="s">
        <v>8293</v>
      </c>
      <c r="AR5" s="4" t="s">
        <v>7868</v>
      </c>
      <c r="AS5" s="4"/>
    </row>
    <row r="6" spans="1:45" customFormat="1">
      <c r="A6" s="4" t="s">
        <v>4840</v>
      </c>
      <c r="B6" s="4" t="s">
        <v>1435</v>
      </c>
      <c r="C6" s="4" t="s">
        <v>95</v>
      </c>
      <c r="D6" s="4" t="s">
        <v>1428</v>
      </c>
      <c r="E6" s="4" t="s">
        <v>1427</v>
      </c>
      <c r="F6" s="4" t="s">
        <v>1427</v>
      </c>
      <c r="G6" s="14">
        <v>39.025621999999998</v>
      </c>
      <c r="H6" s="14">
        <v>-2.023501</v>
      </c>
      <c r="I6" s="4" t="s">
        <v>8606</v>
      </c>
      <c r="J6" s="4" t="s">
        <v>6693</v>
      </c>
      <c r="K6" s="4" t="s">
        <v>1429</v>
      </c>
      <c r="L6" s="4"/>
      <c r="M6" s="71">
        <v>18.433900000000001</v>
      </c>
      <c r="N6" s="71"/>
      <c r="O6" s="71">
        <v>15.701000000000001</v>
      </c>
      <c r="P6" s="71"/>
      <c r="Q6" s="71">
        <v>38.643099999999997</v>
      </c>
      <c r="R6" s="71"/>
      <c r="S6" s="7">
        <v>0.85174000000000005</v>
      </c>
      <c r="T6" s="7"/>
      <c r="U6" s="7">
        <v>2.0962999999999998</v>
      </c>
      <c r="V6" s="7"/>
      <c r="W6" s="5"/>
      <c r="X6" s="6"/>
      <c r="Y6" s="11"/>
      <c r="Z6" s="10"/>
      <c r="AA6" s="10"/>
      <c r="AB6" s="4"/>
      <c r="AC6" s="4"/>
      <c r="AD6" s="4"/>
      <c r="AE6" s="4"/>
      <c r="AF6" s="4"/>
      <c r="AG6" s="8"/>
      <c r="AH6" s="8"/>
      <c r="AI6" s="8"/>
      <c r="AJ6" s="8" t="s">
        <v>5624</v>
      </c>
      <c r="AK6" s="8"/>
      <c r="AL6" s="141">
        <v>333</v>
      </c>
      <c r="AM6" s="142">
        <v>9.9213000000000005</v>
      </c>
      <c r="AN6" s="142">
        <v>4.0297999999999998</v>
      </c>
      <c r="AO6" s="4" t="s">
        <v>8254</v>
      </c>
      <c r="AP6" s="4" t="s">
        <v>6660</v>
      </c>
      <c r="AQ6" s="4" t="s">
        <v>8293</v>
      </c>
      <c r="AR6" s="4" t="s">
        <v>7868</v>
      </c>
      <c r="AS6" s="4"/>
    </row>
    <row r="7" spans="1:45" customFormat="1">
      <c r="A7" s="4" t="s">
        <v>4841</v>
      </c>
      <c r="B7" s="4" t="s">
        <v>1436</v>
      </c>
      <c r="C7" s="4" t="s">
        <v>95</v>
      </c>
      <c r="D7" s="4" t="s">
        <v>456</v>
      </c>
      <c r="E7" s="4" t="s">
        <v>1437</v>
      </c>
      <c r="F7" s="4" t="s">
        <v>1438</v>
      </c>
      <c r="G7" s="14">
        <v>38.599240000000002</v>
      </c>
      <c r="H7" s="14">
        <v>-2.8628119999999999</v>
      </c>
      <c r="I7" s="4" t="s">
        <v>8606</v>
      </c>
      <c r="J7" s="4" t="s">
        <v>6693</v>
      </c>
      <c r="K7" s="4" t="s">
        <v>1439</v>
      </c>
      <c r="L7" s="4"/>
      <c r="M7" s="71">
        <v>18.754200000000001</v>
      </c>
      <c r="N7" s="71"/>
      <c r="O7" s="71">
        <v>15.696099999999999</v>
      </c>
      <c r="P7" s="71"/>
      <c r="Q7" s="71">
        <v>38.6646</v>
      </c>
      <c r="R7" s="71"/>
      <c r="S7" s="7">
        <v>0.83694000000000002</v>
      </c>
      <c r="T7" s="7"/>
      <c r="U7" s="7">
        <v>2.0616500000000002</v>
      </c>
      <c r="V7" s="7"/>
      <c r="W7" s="5"/>
      <c r="X7" s="6"/>
      <c r="Y7" s="11"/>
      <c r="Z7" s="10"/>
      <c r="AA7" s="10"/>
      <c r="AB7" s="4"/>
      <c r="AC7" s="4"/>
      <c r="AD7" s="4"/>
      <c r="AE7" s="4"/>
      <c r="AF7" s="4"/>
      <c r="AG7" s="8"/>
      <c r="AH7" s="8"/>
      <c r="AI7" s="8"/>
      <c r="AJ7" s="8" t="s">
        <v>5624</v>
      </c>
      <c r="AK7" s="8"/>
      <c r="AL7" s="141">
        <v>88</v>
      </c>
      <c r="AM7" s="142">
        <v>9.8330000000000002</v>
      </c>
      <c r="AN7" s="142">
        <v>3.8306</v>
      </c>
      <c r="AO7" s="4" t="s">
        <v>8254</v>
      </c>
      <c r="AP7" s="4" t="s">
        <v>6660</v>
      </c>
      <c r="AQ7" s="4" t="s">
        <v>8293</v>
      </c>
      <c r="AR7" s="4" t="s">
        <v>7868</v>
      </c>
      <c r="AS7" s="4"/>
    </row>
    <row r="8" spans="1:45" customFormat="1">
      <c r="A8" s="4" t="s">
        <v>4842</v>
      </c>
      <c r="B8" s="4" t="s">
        <v>1440</v>
      </c>
      <c r="C8" s="4" t="s">
        <v>95</v>
      </c>
      <c r="D8" s="4" t="s">
        <v>456</v>
      </c>
      <c r="E8" s="4" t="s">
        <v>1437</v>
      </c>
      <c r="F8" s="4" t="s">
        <v>1438</v>
      </c>
      <c r="G8" s="14">
        <v>38.599240000000002</v>
      </c>
      <c r="H8" s="14">
        <v>-2.8628119999999999</v>
      </c>
      <c r="I8" s="4" t="s">
        <v>8606</v>
      </c>
      <c r="J8" s="4" t="s">
        <v>6693</v>
      </c>
      <c r="K8" s="4" t="s">
        <v>1434</v>
      </c>
      <c r="L8" s="4"/>
      <c r="M8" s="71">
        <v>18.408300000000001</v>
      </c>
      <c r="N8" s="71"/>
      <c r="O8" s="71">
        <v>15.6746</v>
      </c>
      <c r="P8" s="71"/>
      <c r="Q8" s="71">
        <v>38.631300000000003</v>
      </c>
      <c r="R8" s="71"/>
      <c r="S8" s="7">
        <v>0.85148999999999997</v>
      </c>
      <c r="T8" s="7"/>
      <c r="U8" s="7">
        <v>2.0985800000000001</v>
      </c>
      <c r="V8" s="7"/>
      <c r="W8" s="5"/>
      <c r="X8" s="6"/>
      <c r="Y8" s="11"/>
      <c r="Z8" s="10"/>
      <c r="AA8" s="10"/>
      <c r="AB8" s="4"/>
      <c r="AC8" s="4"/>
      <c r="AD8" s="4"/>
      <c r="AE8" s="4"/>
      <c r="AF8" s="4"/>
      <c r="AG8" s="8"/>
      <c r="AH8" s="8"/>
      <c r="AI8" s="8"/>
      <c r="AJ8" s="8" t="s">
        <v>5624</v>
      </c>
      <c r="AK8" s="8"/>
      <c r="AL8" s="141">
        <v>303</v>
      </c>
      <c r="AM8" s="142">
        <v>9.8223000000000003</v>
      </c>
      <c r="AN8" s="142">
        <v>4.0317999999999996</v>
      </c>
      <c r="AO8" s="4" t="s">
        <v>8254</v>
      </c>
      <c r="AP8" s="4" t="s">
        <v>6660</v>
      </c>
      <c r="AQ8" s="4" t="s">
        <v>8293</v>
      </c>
      <c r="AR8" s="4" t="s">
        <v>7868</v>
      </c>
      <c r="AS8" s="4"/>
    </row>
    <row r="9" spans="1:45" customFormat="1">
      <c r="A9" s="4" t="s">
        <v>4843</v>
      </c>
      <c r="B9" s="4" t="s">
        <v>1441</v>
      </c>
      <c r="C9" s="4" t="s">
        <v>95</v>
      </c>
      <c r="D9" s="4" t="s">
        <v>456</v>
      </c>
      <c r="E9" s="4" t="s">
        <v>1437</v>
      </c>
      <c r="F9" s="4" t="s">
        <v>1438</v>
      </c>
      <c r="G9" s="14">
        <v>38.599240000000002</v>
      </c>
      <c r="H9" s="14">
        <v>-2.8628119999999999</v>
      </c>
      <c r="I9" s="4" t="s">
        <v>8606</v>
      </c>
      <c r="J9" s="4" t="s">
        <v>6693</v>
      </c>
      <c r="K9" s="4" t="s">
        <v>1442</v>
      </c>
      <c r="L9" s="4"/>
      <c r="M9" s="71">
        <v>18.498999999999999</v>
      </c>
      <c r="N9" s="71"/>
      <c r="O9" s="71">
        <v>15.683</v>
      </c>
      <c r="P9" s="71"/>
      <c r="Q9" s="71">
        <v>38.627299999999998</v>
      </c>
      <c r="R9" s="71"/>
      <c r="S9" s="7">
        <v>0.84777000000000002</v>
      </c>
      <c r="T9" s="7"/>
      <c r="U9" s="7">
        <v>2.0880700000000001</v>
      </c>
      <c r="V9" s="7"/>
      <c r="W9" s="5"/>
      <c r="X9" s="6"/>
      <c r="Y9" s="11"/>
      <c r="Z9" s="10"/>
      <c r="AA9" s="10"/>
      <c r="AB9" s="4"/>
      <c r="AC9" s="4"/>
      <c r="AD9" s="4"/>
      <c r="AE9" s="4"/>
      <c r="AF9" s="4"/>
      <c r="AG9" s="8"/>
      <c r="AH9" s="8"/>
      <c r="AI9" s="8"/>
      <c r="AJ9" s="8" t="s">
        <v>5624</v>
      </c>
      <c r="AK9" s="8"/>
      <c r="AL9" s="141">
        <v>252</v>
      </c>
      <c r="AM9" s="142">
        <v>9.8347999999999995</v>
      </c>
      <c r="AN9" s="142">
        <v>3.9714999999999998</v>
      </c>
      <c r="AO9" s="4" t="s">
        <v>8254</v>
      </c>
      <c r="AP9" s="4" t="s">
        <v>6660</v>
      </c>
      <c r="AQ9" s="4" t="s">
        <v>8293</v>
      </c>
      <c r="AR9" s="4" t="s">
        <v>7868</v>
      </c>
      <c r="AS9" s="4"/>
    </row>
    <row r="10" spans="1:45" customFormat="1">
      <c r="A10" s="4" t="s">
        <v>4844</v>
      </c>
      <c r="B10" s="4" t="s">
        <v>1443</v>
      </c>
      <c r="C10" s="4" t="s">
        <v>95</v>
      </c>
      <c r="D10" s="4" t="s">
        <v>456</v>
      </c>
      <c r="E10" s="4" t="s">
        <v>1437</v>
      </c>
      <c r="F10" s="4" t="s">
        <v>1438</v>
      </c>
      <c r="G10" s="14">
        <v>38.599240000000002</v>
      </c>
      <c r="H10" s="14">
        <v>-2.8628119999999999</v>
      </c>
      <c r="I10" s="4" t="s">
        <v>8606</v>
      </c>
      <c r="J10" s="4" t="s">
        <v>6693</v>
      </c>
      <c r="K10" s="4" t="s">
        <v>1434</v>
      </c>
      <c r="L10" s="4"/>
      <c r="M10" s="71">
        <v>18.362200000000001</v>
      </c>
      <c r="N10" s="71"/>
      <c r="O10" s="71">
        <v>15.679</v>
      </c>
      <c r="P10" s="71"/>
      <c r="Q10" s="71">
        <v>38.564100000000003</v>
      </c>
      <c r="R10" s="71"/>
      <c r="S10" s="7">
        <v>0.85387000000000002</v>
      </c>
      <c r="T10" s="7"/>
      <c r="U10" s="7">
        <v>2.10019</v>
      </c>
      <c r="V10" s="7"/>
      <c r="W10" s="5"/>
      <c r="X10" s="6"/>
      <c r="Y10" s="11"/>
      <c r="Z10" s="10"/>
      <c r="AA10" s="10"/>
      <c r="AB10" s="4"/>
      <c r="AC10" s="4"/>
      <c r="AD10" s="4"/>
      <c r="AE10" s="4"/>
      <c r="AF10" s="4"/>
      <c r="AG10" s="8"/>
      <c r="AH10" s="8"/>
      <c r="AI10" s="8"/>
      <c r="AJ10" s="8" t="s">
        <v>5624</v>
      </c>
      <c r="AK10" s="8"/>
      <c r="AL10" s="141">
        <v>345</v>
      </c>
      <c r="AM10" s="142">
        <v>9.8508999999999993</v>
      </c>
      <c r="AN10" s="142">
        <v>4.0289999999999999</v>
      </c>
      <c r="AO10" s="4" t="s">
        <v>8254</v>
      </c>
      <c r="AP10" s="4" t="s">
        <v>6660</v>
      </c>
      <c r="AQ10" s="4" t="s">
        <v>8293</v>
      </c>
      <c r="AR10" s="4" t="s">
        <v>7868</v>
      </c>
      <c r="AS10" s="4"/>
    </row>
    <row r="11" spans="1:45" customFormat="1">
      <c r="A11" s="4" t="s">
        <v>4845</v>
      </c>
      <c r="B11" s="4" t="s">
        <v>1444</v>
      </c>
      <c r="C11" s="4" t="s">
        <v>95</v>
      </c>
      <c r="D11" s="4" t="s">
        <v>456</v>
      </c>
      <c r="E11" s="4" t="s">
        <v>1437</v>
      </c>
      <c r="F11" s="4" t="s">
        <v>1438</v>
      </c>
      <c r="G11" s="14">
        <v>38.599240000000002</v>
      </c>
      <c r="H11" s="14">
        <v>-2.8628119999999999</v>
      </c>
      <c r="I11" s="4" t="s">
        <v>8606</v>
      </c>
      <c r="J11" s="4" t="s">
        <v>6693</v>
      </c>
      <c r="K11" s="4" t="s">
        <v>1442</v>
      </c>
      <c r="L11" s="4"/>
      <c r="M11" s="71">
        <v>18.3735</v>
      </c>
      <c r="N11" s="71"/>
      <c r="O11" s="71">
        <v>15.6493</v>
      </c>
      <c r="P11" s="71"/>
      <c r="Q11" s="71">
        <v>38.4131</v>
      </c>
      <c r="R11" s="71"/>
      <c r="S11" s="7">
        <v>0.85172999999999999</v>
      </c>
      <c r="T11" s="7"/>
      <c r="U11" s="7">
        <v>2.0906699999999998</v>
      </c>
      <c r="V11" s="7"/>
      <c r="W11" s="5"/>
      <c r="X11" s="6"/>
      <c r="Y11" s="11"/>
      <c r="Z11" s="10"/>
      <c r="AA11" s="10"/>
      <c r="AB11" s="4"/>
      <c r="AC11" s="4"/>
      <c r="AD11" s="4"/>
      <c r="AE11" s="4"/>
      <c r="AF11" s="4"/>
      <c r="AG11" s="8"/>
      <c r="AH11" s="8"/>
      <c r="AI11" s="8"/>
      <c r="AJ11" s="8" t="s">
        <v>5624</v>
      </c>
      <c r="AK11" s="8"/>
      <c r="AL11" s="141">
        <v>281</v>
      </c>
      <c r="AM11" s="142">
        <v>9.7301000000000002</v>
      </c>
      <c r="AN11" s="142">
        <v>3.9302999999999999</v>
      </c>
      <c r="AO11" s="4" t="s">
        <v>8254</v>
      </c>
      <c r="AP11" s="4" t="s">
        <v>6660</v>
      </c>
      <c r="AQ11" s="4" t="s">
        <v>8293</v>
      </c>
      <c r="AR11" s="4" t="s">
        <v>7868</v>
      </c>
      <c r="AS11" s="4"/>
    </row>
    <row r="12" spans="1:45" customFormat="1">
      <c r="A12" s="4" t="s">
        <v>4846</v>
      </c>
      <c r="B12" s="4" t="s">
        <v>1445</v>
      </c>
      <c r="C12" s="4" t="s">
        <v>95</v>
      </c>
      <c r="D12" s="4" t="s">
        <v>456</v>
      </c>
      <c r="E12" s="4" t="s">
        <v>1437</v>
      </c>
      <c r="F12" s="4" t="s">
        <v>1438</v>
      </c>
      <c r="G12" s="14">
        <v>38.599240000000002</v>
      </c>
      <c r="H12" s="14">
        <v>-2.8628119999999999</v>
      </c>
      <c r="I12" s="4" t="s">
        <v>8606</v>
      </c>
      <c r="J12" s="4" t="s">
        <v>6693</v>
      </c>
      <c r="K12" s="4" t="s">
        <v>1434</v>
      </c>
      <c r="L12" s="4"/>
      <c r="M12" s="71">
        <v>18.279599999999999</v>
      </c>
      <c r="N12" s="71"/>
      <c r="O12" s="71">
        <v>15.644299999999999</v>
      </c>
      <c r="P12" s="71"/>
      <c r="Q12" s="71">
        <v>38.423499999999997</v>
      </c>
      <c r="R12" s="71"/>
      <c r="S12" s="7">
        <v>0.85584000000000005</v>
      </c>
      <c r="T12" s="7"/>
      <c r="U12" s="7">
        <v>2.1019899999999998</v>
      </c>
      <c r="V12" s="7"/>
      <c r="W12" s="5"/>
      <c r="X12" s="6"/>
      <c r="Y12" s="11"/>
      <c r="Z12" s="10"/>
      <c r="AA12" s="10"/>
      <c r="AB12" s="4"/>
      <c r="AC12" s="4"/>
      <c r="AD12" s="4"/>
      <c r="AE12" s="4"/>
      <c r="AF12" s="4"/>
      <c r="AG12" s="8"/>
      <c r="AH12" s="8"/>
      <c r="AI12" s="8"/>
      <c r="AJ12" s="8" t="s">
        <v>5624</v>
      </c>
      <c r="AK12" s="8"/>
      <c r="AL12" s="141">
        <v>341</v>
      </c>
      <c r="AM12" s="142">
        <v>9.7324999999999999</v>
      </c>
      <c r="AN12" s="142">
        <v>3.9977999999999998</v>
      </c>
      <c r="AO12" s="4" t="s">
        <v>8254</v>
      </c>
      <c r="AP12" s="4" t="s">
        <v>6660</v>
      </c>
      <c r="AQ12" s="4" t="s">
        <v>8293</v>
      </c>
      <c r="AR12" s="4" t="s">
        <v>7868</v>
      </c>
      <c r="AS12" s="4"/>
    </row>
    <row r="13" spans="1:45" customFormat="1">
      <c r="A13" s="4" t="s">
        <v>4847</v>
      </c>
      <c r="B13" s="4" t="s">
        <v>1446</v>
      </c>
      <c r="C13" s="4" t="s">
        <v>95</v>
      </c>
      <c r="D13" s="4" t="s">
        <v>456</v>
      </c>
      <c r="E13" s="4" t="s">
        <v>1437</v>
      </c>
      <c r="F13" s="4" t="s">
        <v>1438</v>
      </c>
      <c r="G13" s="14">
        <v>38.599240000000002</v>
      </c>
      <c r="H13" s="14">
        <v>-2.8628119999999999</v>
      </c>
      <c r="I13" s="4" t="s">
        <v>8606</v>
      </c>
      <c r="J13" s="4" t="s">
        <v>6693</v>
      </c>
      <c r="K13" s="4" t="s">
        <v>1447</v>
      </c>
      <c r="L13" s="4"/>
      <c r="M13" s="71">
        <v>18.2852</v>
      </c>
      <c r="N13" s="71"/>
      <c r="O13" s="71">
        <v>15.639699999999999</v>
      </c>
      <c r="P13" s="71"/>
      <c r="Q13" s="71">
        <v>38.3917</v>
      </c>
      <c r="R13" s="71"/>
      <c r="S13" s="7">
        <v>0.85531999999999997</v>
      </c>
      <c r="T13" s="7"/>
      <c r="U13" s="7">
        <v>2.0996000000000001</v>
      </c>
      <c r="V13" s="7"/>
      <c r="W13" s="5"/>
      <c r="X13" s="6"/>
      <c r="Y13" s="11"/>
      <c r="Z13" s="10"/>
      <c r="AA13" s="10"/>
      <c r="AB13" s="4"/>
      <c r="AC13" s="4"/>
      <c r="AD13" s="4"/>
      <c r="AE13" s="4"/>
      <c r="AF13" s="4"/>
      <c r="AG13" s="8"/>
      <c r="AH13" s="8"/>
      <c r="AI13" s="8"/>
      <c r="AJ13" s="8" t="s">
        <v>5624</v>
      </c>
      <c r="AK13" s="8"/>
      <c r="AL13" s="141">
        <v>328</v>
      </c>
      <c r="AM13" s="142">
        <v>9.7127999999999997</v>
      </c>
      <c r="AN13" s="142">
        <v>3.9752000000000001</v>
      </c>
      <c r="AO13" s="4" t="s">
        <v>8254</v>
      </c>
      <c r="AP13" s="4" t="s">
        <v>6660</v>
      </c>
      <c r="AQ13" s="4" t="s">
        <v>8293</v>
      </c>
      <c r="AR13" s="4" t="s">
        <v>7868</v>
      </c>
      <c r="AS13" s="4"/>
    </row>
    <row r="14" spans="1:45" customFormat="1">
      <c r="A14" s="4" t="s">
        <v>4848</v>
      </c>
      <c r="B14" s="4" t="s">
        <v>1448</v>
      </c>
      <c r="C14" s="4" t="s">
        <v>95</v>
      </c>
      <c r="D14" s="4" t="s">
        <v>456</v>
      </c>
      <c r="E14" s="4" t="s">
        <v>1437</v>
      </c>
      <c r="F14" s="4" t="s">
        <v>1438</v>
      </c>
      <c r="G14" s="14">
        <v>38.599240000000002</v>
      </c>
      <c r="H14" s="14">
        <v>-2.8628119999999999</v>
      </c>
      <c r="I14" s="4" t="s">
        <v>8606</v>
      </c>
      <c r="J14" s="4" t="s">
        <v>6693</v>
      </c>
      <c r="K14" s="4" t="s">
        <v>1447</v>
      </c>
      <c r="L14" s="4"/>
      <c r="M14" s="71">
        <v>18.291699999999999</v>
      </c>
      <c r="N14" s="71"/>
      <c r="O14" s="71">
        <v>15.641</v>
      </c>
      <c r="P14" s="71"/>
      <c r="Q14" s="71">
        <v>38.433500000000002</v>
      </c>
      <c r="R14" s="71"/>
      <c r="S14" s="7">
        <v>0.85507999999999995</v>
      </c>
      <c r="T14" s="7"/>
      <c r="U14" s="7">
        <v>2.10114</v>
      </c>
      <c r="V14" s="7"/>
      <c r="W14" s="5"/>
      <c r="X14" s="6"/>
      <c r="Y14" s="11"/>
      <c r="Z14" s="10"/>
      <c r="AA14" s="10"/>
      <c r="AB14" s="4"/>
      <c r="AC14" s="4"/>
      <c r="AD14" s="4"/>
      <c r="AE14" s="4"/>
      <c r="AF14" s="4"/>
      <c r="AG14" s="8"/>
      <c r="AH14" s="8"/>
      <c r="AI14" s="8"/>
      <c r="AJ14" s="8" t="s">
        <v>5624</v>
      </c>
      <c r="AK14" s="8"/>
      <c r="AL14" s="141">
        <v>326</v>
      </c>
      <c r="AM14" s="142">
        <v>9.7164000000000001</v>
      </c>
      <c r="AN14" s="142">
        <v>3.9937999999999998</v>
      </c>
      <c r="AO14" s="4" t="s">
        <v>8254</v>
      </c>
      <c r="AP14" s="4" t="s">
        <v>6660</v>
      </c>
      <c r="AQ14" s="4" t="s">
        <v>8293</v>
      </c>
      <c r="AR14" s="4" t="s">
        <v>7868</v>
      </c>
      <c r="AS14" s="4"/>
    </row>
  </sheetData>
  <sheetProtection selectLockedCells="1" selectUnlockedCells="1"/>
  <conditionalFormatting sqref="AR2:AR14">
    <cfRule type="containsText" dxfId="45" priority="2" operator="containsText" text="NA">
      <formula>NOT(ISERROR(SEARCH("NA",AR2)))</formula>
    </cfRule>
  </conditionalFormatting>
  <conditionalFormatting sqref="AQ2:AQ14">
    <cfRule type="containsText" dxfId="44"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8073</v>
      </c>
      <c r="B2" s="4">
        <v>20196</v>
      </c>
      <c r="C2" s="4" t="s">
        <v>95</v>
      </c>
      <c r="D2" s="4" t="s">
        <v>155</v>
      </c>
      <c r="E2" s="4" t="s">
        <v>8074</v>
      </c>
      <c r="F2" s="4" t="s">
        <v>8075</v>
      </c>
      <c r="G2" s="14">
        <v>42.514375999999999</v>
      </c>
      <c r="H2" s="14">
        <v>-7.5566909999999998</v>
      </c>
      <c r="I2" s="4" t="s">
        <v>8606</v>
      </c>
      <c r="J2" s="4" t="s">
        <v>6693</v>
      </c>
      <c r="K2" s="4" t="s">
        <v>2408</v>
      </c>
      <c r="L2" s="4"/>
      <c r="M2" s="72">
        <v>18.352</v>
      </c>
      <c r="N2" s="72"/>
      <c r="O2" s="72">
        <v>15.679</v>
      </c>
      <c r="P2" s="72"/>
      <c r="Q2" s="72">
        <v>38.558999999999997</v>
      </c>
      <c r="R2" s="72"/>
      <c r="S2" s="73">
        <v>0.85440000000000005</v>
      </c>
      <c r="T2" s="73"/>
      <c r="U2" s="73">
        <v>2.1011000000000002</v>
      </c>
      <c r="V2" s="73"/>
      <c r="W2" s="5"/>
      <c r="X2" s="6"/>
      <c r="Y2" s="11"/>
      <c r="Z2" s="10"/>
      <c r="AA2" s="10"/>
      <c r="AB2" s="4"/>
      <c r="AC2" s="4"/>
      <c r="AD2" s="4"/>
      <c r="AE2" s="4"/>
      <c r="AF2" s="4"/>
      <c r="AG2" s="8"/>
      <c r="AH2" s="8"/>
      <c r="AI2" s="8"/>
      <c r="AJ2" s="8" t="s">
        <v>5624</v>
      </c>
      <c r="AK2" s="8"/>
      <c r="AL2" s="141">
        <v>352</v>
      </c>
      <c r="AM2" s="142">
        <v>9.8534000000000006</v>
      </c>
      <c r="AN2" s="142">
        <v>4.0331999999999999</v>
      </c>
      <c r="AO2" s="4" t="s">
        <v>8076</v>
      </c>
      <c r="AP2" s="4" t="s">
        <v>6661</v>
      </c>
      <c r="AQ2" s="130" t="s">
        <v>8293</v>
      </c>
      <c r="AR2" s="131" t="s">
        <v>7868</v>
      </c>
      <c r="AS2" s="4"/>
    </row>
    <row r="3" spans="1:45">
      <c r="A3" s="121" t="s">
        <v>8077</v>
      </c>
      <c r="B3" s="4">
        <v>20197</v>
      </c>
      <c r="C3" s="4" t="s">
        <v>95</v>
      </c>
      <c r="D3" s="4" t="s">
        <v>155</v>
      </c>
      <c r="E3" s="4" t="s">
        <v>8074</v>
      </c>
      <c r="F3" s="4" t="s">
        <v>8075</v>
      </c>
      <c r="G3" s="14">
        <v>42.514375999999999</v>
      </c>
      <c r="H3" s="14">
        <v>-7.5566909999999998</v>
      </c>
      <c r="I3" s="4" t="s">
        <v>8606</v>
      </c>
      <c r="J3" s="4" t="s">
        <v>6693</v>
      </c>
      <c r="K3" s="4" t="s">
        <v>2408</v>
      </c>
      <c r="L3" s="4"/>
      <c r="M3" s="72">
        <v>18.327000000000002</v>
      </c>
      <c r="N3" s="72"/>
      <c r="O3" s="72">
        <v>15.67</v>
      </c>
      <c r="P3" s="72"/>
      <c r="Q3" s="72">
        <v>38.521999999999998</v>
      </c>
      <c r="R3" s="72"/>
      <c r="S3" s="73">
        <v>0.85499999999999998</v>
      </c>
      <c r="T3" s="73"/>
      <c r="U3" s="73">
        <v>2.1019000000000001</v>
      </c>
      <c r="V3" s="73"/>
      <c r="W3" s="5"/>
      <c r="X3" s="6"/>
      <c r="Y3" s="11"/>
      <c r="Z3" s="10"/>
      <c r="AA3" s="10"/>
      <c r="AB3" s="4"/>
      <c r="AC3" s="4"/>
      <c r="AD3" s="4"/>
      <c r="AE3" s="4"/>
      <c r="AF3" s="4"/>
      <c r="AG3" s="8"/>
      <c r="AH3" s="8"/>
      <c r="AI3" s="8"/>
      <c r="AJ3" s="8" t="s">
        <v>5624</v>
      </c>
      <c r="AK3" s="8"/>
      <c r="AL3" s="141">
        <v>354</v>
      </c>
      <c r="AM3" s="142">
        <v>9.8236000000000008</v>
      </c>
      <c r="AN3" s="142">
        <v>4.0274000000000001</v>
      </c>
      <c r="AO3" s="4" t="s">
        <v>8076</v>
      </c>
      <c r="AP3" s="4" t="s">
        <v>6661</v>
      </c>
      <c r="AQ3" s="130" t="s">
        <v>8293</v>
      </c>
      <c r="AR3" s="131" t="s">
        <v>7868</v>
      </c>
      <c r="AS3" s="4"/>
    </row>
  </sheetData>
  <pageMargins left="0.75" right="0.75" top="1" bottom="1" header="0.5" footer="0.5"/>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
  <sheetViews>
    <sheetView zoomScale="85" zoomScaleNormal="85" zoomScalePageLayoutView="85" workbookViewId="0">
      <selection sqref="A1:XFD1"/>
    </sheetView>
  </sheetViews>
  <sheetFormatPr baseColWidth="10" defaultColWidth="12.6640625" defaultRowHeight="15" x14ac:dyDescent="0"/>
  <cols>
    <col min="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4849</v>
      </c>
      <c r="B2" s="4" t="s">
        <v>1449</v>
      </c>
      <c r="C2" s="4" t="s">
        <v>95</v>
      </c>
      <c r="D2" s="4" t="s">
        <v>116</v>
      </c>
      <c r="E2" s="4" t="s">
        <v>1450</v>
      </c>
      <c r="F2" s="4" t="s">
        <v>1451</v>
      </c>
      <c r="G2" s="14">
        <v>37.529508</v>
      </c>
      <c r="H2" s="14">
        <v>-7.1393769999999996</v>
      </c>
      <c r="I2" s="4" t="s">
        <v>8606</v>
      </c>
      <c r="J2" s="4" t="s">
        <v>5637</v>
      </c>
      <c r="K2" s="4" t="s">
        <v>1452</v>
      </c>
      <c r="L2" s="4"/>
      <c r="M2" s="72">
        <v>18.186</v>
      </c>
      <c r="N2" s="72">
        <v>2E-3</v>
      </c>
      <c r="O2" s="72">
        <v>15.622999999999999</v>
      </c>
      <c r="P2" s="72">
        <v>2E-3</v>
      </c>
      <c r="Q2" s="72">
        <v>38.186</v>
      </c>
      <c r="R2" s="72">
        <v>4.0000000000000001E-3</v>
      </c>
      <c r="S2" s="74">
        <v>0.85899999999999999</v>
      </c>
      <c r="T2" s="74">
        <v>0</v>
      </c>
      <c r="U2" s="74">
        <v>2.1</v>
      </c>
      <c r="V2" s="74">
        <v>0</v>
      </c>
      <c r="W2" s="5"/>
      <c r="X2" s="6"/>
      <c r="Y2" s="11"/>
      <c r="Z2" s="10"/>
      <c r="AA2" s="10"/>
      <c r="AB2" s="4"/>
      <c r="AC2" s="4"/>
      <c r="AD2" s="4"/>
      <c r="AE2" s="4"/>
      <c r="AF2" s="4"/>
      <c r="AG2" s="8"/>
      <c r="AH2" s="8"/>
      <c r="AI2" s="8"/>
      <c r="AJ2" s="8" t="s">
        <v>5624</v>
      </c>
      <c r="AK2" s="8" t="s">
        <v>5635</v>
      </c>
      <c r="AL2" s="141">
        <v>371</v>
      </c>
      <c r="AM2" s="142">
        <v>9.6704000000000008</v>
      </c>
      <c r="AN2" s="142">
        <v>3.9251</v>
      </c>
      <c r="AO2" s="4" t="s">
        <v>1453</v>
      </c>
      <c r="AP2" s="4" t="s">
        <v>6748</v>
      </c>
      <c r="AQ2" s="130" t="s">
        <v>8293</v>
      </c>
      <c r="AR2" s="131" t="s">
        <v>7868</v>
      </c>
      <c r="AS2" s="4"/>
    </row>
    <row r="3" spans="1:45" customFormat="1">
      <c r="A3" s="4" t="s">
        <v>4850</v>
      </c>
      <c r="B3" s="4" t="s">
        <v>1454</v>
      </c>
      <c r="C3" s="4" t="s">
        <v>95</v>
      </c>
      <c r="D3" s="4" t="s">
        <v>116</v>
      </c>
      <c r="E3" s="4" t="s">
        <v>1450</v>
      </c>
      <c r="F3" s="4" t="s">
        <v>1451</v>
      </c>
      <c r="G3" s="14">
        <v>37.529508</v>
      </c>
      <c r="H3" s="14">
        <v>-7.1393769999999996</v>
      </c>
      <c r="I3" s="4" t="s">
        <v>8606</v>
      </c>
      <c r="J3" s="4" t="s">
        <v>5637</v>
      </c>
      <c r="K3" s="4" t="s">
        <v>1452</v>
      </c>
      <c r="L3" s="4"/>
      <c r="M3" s="72">
        <v>18.189</v>
      </c>
      <c r="N3" s="72">
        <v>3.0000000000000001E-3</v>
      </c>
      <c r="O3" s="72">
        <v>15.628</v>
      </c>
      <c r="P3" s="72">
        <v>3.0000000000000001E-3</v>
      </c>
      <c r="Q3" s="72">
        <v>38.194000000000003</v>
      </c>
      <c r="R3" s="72">
        <v>7.0000000000000001E-3</v>
      </c>
      <c r="S3" s="74">
        <v>0.85899999999999999</v>
      </c>
      <c r="T3" s="74">
        <v>0</v>
      </c>
      <c r="U3" s="74">
        <v>2.0990000000000002</v>
      </c>
      <c r="V3" s="74">
        <v>0</v>
      </c>
      <c r="W3" s="5"/>
      <c r="X3" s="6"/>
      <c r="Y3" s="11"/>
      <c r="Z3" s="10"/>
      <c r="AA3" s="10"/>
      <c r="AB3" s="4"/>
      <c r="AC3" s="4"/>
      <c r="AD3" s="4"/>
      <c r="AE3" s="4"/>
      <c r="AF3" s="4"/>
      <c r="AG3" s="8"/>
      <c r="AH3" s="8"/>
      <c r="AI3" s="8"/>
      <c r="AJ3" s="8" t="s">
        <v>5624</v>
      </c>
      <c r="AK3" s="8" t="s">
        <v>5635</v>
      </c>
      <c r="AL3" s="141">
        <v>378</v>
      </c>
      <c r="AM3" s="142">
        <v>9.6897000000000002</v>
      </c>
      <c r="AN3" s="142">
        <v>3.9291</v>
      </c>
      <c r="AO3" s="4" t="s">
        <v>1453</v>
      </c>
      <c r="AP3" s="4" t="s">
        <v>6748</v>
      </c>
      <c r="AQ3" s="130" t="s">
        <v>8293</v>
      </c>
      <c r="AR3" s="131" t="s">
        <v>7868</v>
      </c>
      <c r="AS3" s="4"/>
    </row>
    <row r="4" spans="1:45" customFormat="1">
      <c r="A4" s="4" t="s">
        <v>4851</v>
      </c>
      <c r="B4" s="4" t="s">
        <v>1455</v>
      </c>
      <c r="C4" s="4" t="s">
        <v>95</v>
      </c>
      <c r="D4" s="4" t="s">
        <v>116</v>
      </c>
      <c r="E4" s="4" t="s">
        <v>1450</v>
      </c>
      <c r="F4" s="4" t="s">
        <v>1451</v>
      </c>
      <c r="G4" s="14">
        <v>37.529508</v>
      </c>
      <c r="H4" s="14">
        <v>-7.1393769999999996</v>
      </c>
      <c r="I4" s="4" t="s">
        <v>8606</v>
      </c>
      <c r="J4" s="4" t="s">
        <v>5637</v>
      </c>
      <c r="K4" s="4" t="s">
        <v>1452</v>
      </c>
      <c r="L4" s="4"/>
      <c r="M4" s="72">
        <v>18.356999999999999</v>
      </c>
      <c r="N4" s="72">
        <v>3.0000000000000001E-3</v>
      </c>
      <c r="O4" s="72">
        <v>15.653</v>
      </c>
      <c r="P4" s="72">
        <v>2E-3</v>
      </c>
      <c r="Q4" s="72">
        <v>38.561</v>
      </c>
      <c r="R4" s="72">
        <v>6.0000000000000001E-3</v>
      </c>
      <c r="S4" s="74">
        <v>0.85299999999999998</v>
      </c>
      <c r="T4" s="74">
        <v>0</v>
      </c>
      <c r="U4" s="74">
        <v>2.1</v>
      </c>
      <c r="V4" s="74">
        <v>0</v>
      </c>
      <c r="W4" s="5"/>
      <c r="X4" s="6"/>
      <c r="Y4" s="11"/>
      <c r="Z4" s="10"/>
      <c r="AA4" s="10"/>
      <c r="AB4" s="4"/>
      <c r="AC4" s="4"/>
      <c r="AD4" s="4"/>
      <c r="AE4" s="4"/>
      <c r="AF4" s="4"/>
      <c r="AG4" s="8"/>
      <c r="AH4" s="8"/>
      <c r="AI4" s="8"/>
      <c r="AJ4" s="8" t="s">
        <v>5624</v>
      </c>
      <c r="AK4" s="8" t="s">
        <v>5635</v>
      </c>
      <c r="AL4" s="141">
        <v>300</v>
      </c>
      <c r="AM4" s="142">
        <v>9.7485999999999997</v>
      </c>
      <c r="AN4" s="142">
        <v>4.0217000000000001</v>
      </c>
      <c r="AO4" s="4" t="s">
        <v>1453</v>
      </c>
      <c r="AP4" s="4" t="s">
        <v>6748</v>
      </c>
      <c r="AQ4" s="130" t="s">
        <v>8293</v>
      </c>
      <c r="AR4" s="131" t="s">
        <v>7868</v>
      </c>
      <c r="AS4" s="4"/>
    </row>
    <row r="5" spans="1:45" customFormat="1">
      <c r="A5" s="4" t="s">
        <v>4852</v>
      </c>
      <c r="B5" s="4" t="s">
        <v>1456</v>
      </c>
      <c r="C5" s="4" t="s">
        <v>95</v>
      </c>
      <c r="D5" s="4" t="s">
        <v>116</v>
      </c>
      <c r="E5" s="4" t="s">
        <v>1450</v>
      </c>
      <c r="F5" s="4" t="s">
        <v>1451</v>
      </c>
      <c r="G5" s="14">
        <v>37.529508</v>
      </c>
      <c r="H5" s="14">
        <v>-7.1393769999999996</v>
      </c>
      <c r="I5" s="4" t="s">
        <v>8606</v>
      </c>
      <c r="J5" s="4" t="s">
        <v>5637</v>
      </c>
      <c r="K5" s="4" t="s">
        <v>1457</v>
      </c>
      <c r="L5" s="4"/>
      <c r="M5" s="72">
        <v>18.55</v>
      </c>
      <c r="N5" s="72">
        <v>5.0000000000000001E-3</v>
      </c>
      <c r="O5" s="72">
        <v>15.680999999999999</v>
      </c>
      <c r="P5" s="72">
        <v>5.0000000000000001E-3</v>
      </c>
      <c r="Q5" s="72">
        <v>38.703000000000003</v>
      </c>
      <c r="R5" s="72">
        <v>1.4E-2</v>
      </c>
      <c r="S5" s="74">
        <v>0.84499999999999997</v>
      </c>
      <c r="T5" s="74">
        <v>0</v>
      </c>
      <c r="U5" s="74">
        <v>2.0859999999999999</v>
      </c>
      <c r="V5" s="74">
        <v>0</v>
      </c>
      <c r="W5" s="5"/>
      <c r="X5" s="6"/>
      <c r="Y5" s="11"/>
      <c r="Z5" s="10"/>
      <c r="AA5" s="10"/>
      <c r="AB5" s="4"/>
      <c r="AC5" s="4"/>
      <c r="AD5" s="4"/>
      <c r="AE5" s="4"/>
      <c r="AF5" s="4"/>
      <c r="AG5" s="8"/>
      <c r="AH5" s="8"/>
      <c r="AI5" s="8"/>
      <c r="AJ5" s="8" t="s">
        <v>5624</v>
      </c>
      <c r="AK5" s="8" t="s">
        <v>5635</v>
      </c>
      <c r="AL5" s="141">
        <v>210</v>
      </c>
      <c r="AM5" s="142">
        <v>9.8156999999999996</v>
      </c>
      <c r="AN5" s="142">
        <v>3.9763999999999999</v>
      </c>
      <c r="AO5" s="4" t="s">
        <v>1453</v>
      </c>
      <c r="AP5" s="4" t="s">
        <v>6748</v>
      </c>
      <c r="AQ5" s="130" t="s">
        <v>8293</v>
      </c>
      <c r="AR5" s="131" t="s">
        <v>7868</v>
      </c>
      <c r="AS5" s="4"/>
    </row>
    <row r="6" spans="1:45" customFormat="1">
      <c r="A6" s="4" t="s">
        <v>4853</v>
      </c>
      <c r="B6" s="4" t="s">
        <v>1458</v>
      </c>
      <c r="C6" s="4" t="s">
        <v>95</v>
      </c>
      <c r="D6" s="4" t="s">
        <v>417</v>
      </c>
      <c r="E6" s="4" t="s">
        <v>1459</v>
      </c>
      <c r="F6" s="4" t="s">
        <v>1338</v>
      </c>
      <c r="G6" s="14">
        <v>37.412861999999997</v>
      </c>
      <c r="H6" s="14">
        <v>-6.0665100000000001</v>
      </c>
      <c r="I6" s="4" t="s">
        <v>8606</v>
      </c>
      <c r="J6" s="4" t="s">
        <v>5637</v>
      </c>
      <c r="K6" s="4" t="s">
        <v>1452</v>
      </c>
      <c r="L6" s="4"/>
      <c r="M6" s="72">
        <v>18.353999999999999</v>
      </c>
      <c r="N6" s="72">
        <v>1.6E-2</v>
      </c>
      <c r="O6" s="72">
        <v>15.66</v>
      </c>
      <c r="P6" s="72">
        <v>1.2999999999999999E-2</v>
      </c>
      <c r="Q6" s="72">
        <v>38.506</v>
      </c>
      <c r="R6" s="72">
        <v>3.4000000000000002E-2</v>
      </c>
      <c r="S6" s="74">
        <v>0.85299999999999998</v>
      </c>
      <c r="T6" s="74">
        <v>0</v>
      </c>
      <c r="U6" s="74">
        <v>2.0979999999999999</v>
      </c>
      <c r="V6" s="74">
        <v>0</v>
      </c>
      <c r="W6" s="5"/>
      <c r="X6" s="6"/>
      <c r="Y6" s="11"/>
      <c r="Z6" s="10"/>
      <c r="AA6" s="10"/>
      <c r="AB6" s="4"/>
      <c r="AC6" s="4"/>
      <c r="AD6" s="4"/>
      <c r="AE6" s="4"/>
      <c r="AF6" s="4"/>
      <c r="AG6" s="8"/>
      <c r="AH6" s="8"/>
      <c r="AI6" s="8"/>
      <c r="AJ6" s="8" t="s">
        <v>5624</v>
      </c>
      <c r="AK6" s="8" t="s">
        <v>5635</v>
      </c>
      <c r="AL6" s="141">
        <v>315</v>
      </c>
      <c r="AM6" s="142">
        <v>9.7771000000000008</v>
      </c>
      <c r="AN6" s="142">
        <v>3.9967999999999999</v>
      </c>
      <c r="AO6" s="4" t="s">
        <v>1453</v>
      </c>
      <c r="AP6" s="4" t="s">
        <v>6748</v>
      </c>
      <c r="AQ6" s="130" t="s">
        <v>8293</v>
      </c>
      <c r="AR6" s="131" t="s">
        <v>7868</v>
      </c>
      <c r="AS6" s="4"/>
    </row>
    <row r="7" spans="1:45" customFormat="1">
      <c r="A7" s="4" t="s">
        <v>4854</v>
      </c>
      <c r="B7" s="4" t="s">
        <v>1460</v>
      </c>
      <c r="C7" s="4" t="s">
        <v>95</v>
      </c>
      <c r="D7" s="4" t="s">
        <v>417</v>
      </c>
      <c r="E7" s="4" t="s">
        <v>1338</v>
      </c>
      <c r="F7" s="4" t="s">
        <v>1338</v>
      </c>
      <c r="G7" s="14">
        <v>37.412861999999997</v>
      </c>
      <c r="H7" s="14">
        <v>-6.0665100000000001</v>
      </c>
      <c r="I7" s="4" t="s">
        <v>8606</v>
      </c>
      <c r="J7" s="4" t="s">
        <v>5637</v>
      </c>
      <c r="K7" s="4" t="s">
        <v>1461</v>
      </c>
      <c r="L7" s="4"/>
      <c r="M7" s="72">
        <v>18.452999999999999</v>
      </c>
      <c r="N7" s="72">
        <v>1.9E-2</v>
      </c>
      <c r="O7" s="72">
        <v>15.663</v>
      </c>
      <c r="P7" s="72">
        <v>1.7000000000000001E-2</v>
      </c>
      <c r="Q7" s="72">
        <v>38.585000000000001</v>
      </c>
      <c r="R7" s="72">
        <v>4.2000000000000003E-2</v>
      </c>
      <c r="S7" s="74">
        <v>0.84799999999999998</v>
      </c>
      <c r="T7" s="74">
        <v>0</v>
      </c>
      <c r="U7" s="74">
        <v>2.0910000000000002</v>
      </c>
      <c r="V7" s="74">
        <v>0</v>
      </c>
      <c r="W7" s="5"/>
      <c r="X7" s="6"/>
      <c r="Y7" s="11"/>
      <c r="Z7" s="10"/>
      <c r="AA7" s="10"/>
      <c r="AB7" s="4"/>
      <c r="AC7" s="4"/>
      <c r="AD7" s="4"/>
      <c r="AE7" s="4"/>
      <c r="AF7" s="4"/>
      <c r="AG7" s="8"/>
      <c r="AH7" s="8"/>
      <c r="AI7" s="8"/>
      <c r="AJ7" s="8" t="s">
        <v>5624</v>
      </c>
      <c r="AK7" s="8" t="s">
        <v>5635</v>
      </c>
      <c r="AL7" s="141">
        <v>248</v>
      </c>
      <c r="AM7" s="142">
        <v>9.7661999999999995</v>
      </c>
      <c r="AN7" s="142">
        <v>3.9729999999999999</v>
      </c>
      <c r="AO7" s="4" t="s">
        <v>1453</v>
      </c>
      <c r="AP7" s="4" t="s">
        <v>6748</v>
      </c>
      <c r="AQ7" s="130" t="s">
        <v>8293</v>
      </c>
      <c r="AR7" s="131" t="s">
        <v>7868</v>
      </c>
      <c r="AS7" s="4"/>
    </row>
    <row r="8" spans="1:45" customFormat="1">
      <c r="A8" s="4" t="s">
        <v>4855</v>
      </c>
      <c r="B8" s="4" t="s">
        <v>1462</v>
      </c>
      <c r="C8" s="4" t="s">
        <v>95</v>
      </c>
      <c r="D8" s="4" t="s">
        <v>116</v>
      </c>
      <c r="E8" s="4" t="s">
        <v>1463</v>
      </c>
      <c r="F8" s="4" t="s">
        <v>1464</v>
      </c>
      <c r="G8" s="14">
        <v>37.952483999999998</v>
      </c>
      <c r="H8" s="14">
        <v>-6.3458319999999997</v>
      </c>
      <c r="I8" s="4" t="s">
        <v>100</v>
      </c>
      <c r="J8" s="4" t="s">
        <v>5637</v>
      </c>
      <c r="K8" s="4" t="s">
        <v>286</v>
      </c>
      <c r="L8" s="4" t="s">
        <v>117</v>
      </c>
      <c r="M8" s="72">
        <v>18.518999999999998</v>
      </c>
      <c r="N8" s="72">
        <v>1E-3</v>
      </c>
      <c r="O8" s="72">
        <v>15.65</v>
      </c>
      <c r="P8" s="72">
        <v>1E-3</v>
      </c>
      <c r="Q8" s="72">
        <v>38.500999999999998</v>
      </c>
      <c r="R8" s="72">
        <v>3.0000000000000001E-3</v>
      </c>
      <c r="S8" s="74">
        <v>0.84499999999999997</v>
      </c>
      <c r="T8" s="74">
        <v>0</v>
      </c>
      <c r="U8" s="74">
        <v>2.0790000000000002</v>
      </c>
      <c r="V8" s="74">
        <v>0</v>
      </c>
      <c r="W8" s="5"/>
      <c r="X8" s="6"/>
      <c r="Y8" s="11"/>
      <c r="Z8" s="10"/>
      <c r="AA8" s="10"/>
      <c r="AB8" s="4" t="s">
        <v>6743</v>
      </c>
      <c r="AC8" s="4"/>
      <c r="AD8" s="4"/>
      <c r="AE8" s="4"/>
      <c r="AF8" s="4"/>
      <c r="AG8" s="8"/>
      <c r="AH8" s="8"/>
      <c r="AI8" s="8"/>
      <c r="AJ8" s="8"/>
      <c r="AK8" s="8"/>
      <c r="AL8" s="141">
        <v>173</v>
      </c>
      <c r="AM8" s="142">
        <v>9.7010000000000005</v>
      </c>
      <c r="AN8" s="142">
        <v>3.8809</v>
      </c>
      <c r="AO8" s="4" t="s">
        <v>1453</v>
      </c>
      <c r="AP8" s="4" t="s">
        <v>6748</v>
      </c>
      <c r="AQ8" s="130" t="s">
        <v>8293</v>
      </c>
      <c r="AR8" s="131" t="s">
        <v>7868</v>
      </c>
      <c r="AS8" s="4"/>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
  <sheetViews>
    <sheetView zoomScale="85" zoomScaleNormal="85" zoomScalePageLayoutView="85" workbookViewId="0">
      <selection sqref="A1:XFD1"/>
    </sheetView>
  </sheetViews>
  <sheetFormatPr baseColWidth="10" defaultColWidth="12.6640625" defaultRowHeight="15" x14ac:dyDescent="0"/>
  <cols>
    <col min="1" max="28" width="12.6640625" style="1"/>
    <col min="29" max="32" width="13.33203125" style="1" customWidth="1"/>
    <col min="33"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4856</v>
      </c>
      <c r="B2" s="4" t="s">
        <v>1465</v>
      </c>
      <c r="C2" s="4" t="s">
        <v>95</v>
      </c>
      <c r="D2" s="4" t="s">
        <v>3200</v>
      </c>
      <c r="E2" s="4" t="s">
        <v>127</v>
      </c>
      <c r="F2" s="4" t="s">
        <v>1466</v>
      </c>
      <c r="G2" s="14">
        <v>36.761147999999999</v>
      </c>
      <c r="H2" s="14">
        <v>-3.002462</v>
      </c>
      <c r="I2" s="4" t="s">
        <v>8606</v>
      </c>
      <c r="J2" s="4" t="s">
        <v>6693</v>
      </c>
      <c r="K2" s="4" t="s">
        <v>1467</v>
      </c>
      <c r="L2" s="4"/>
      <c r="M2" s="71">
        <v>18.5547</v>
      </c>
      <c r="N2" s="71">
        <v>5.9999999999999995E-4</v>
      </c>
      <c r="O2" s="71">
        <v>15.6808</v>
      </c>
      <c r="P2" s="71">
        <v>5.9999999999999995E-4</v>
      </c>
      <c r="Q2" s="71">
        <v>38.727499999999999</v>
      </c>
      <c r="R2" s="71">
        <v>1.5E-3</v>
      </c>
      <c r="S2" s="7">
        <v>0.84511000000000003</v>
      </c>
      <c r="T2" s="7">
        <v>1.0000000000000001E-5</v>
      </c>
      <c r="U2" s="7">
        <v>2.0872099999999998</v>
      </c>
      <c r="V2" s="7">
        <v>3.0000000000000001E-5</v>
      </c>
      <c r="W2" s="5"/>
      <c r="X2" s="6"/>
      <c r="Y2" s="11"/>
      <c r="Z2" s="10"/>
      <c r="AA2" s="10"/>
      <c r="AB2" s="4"/>
      <c r="AC2" s="4"/>
      <c r="AD2" s="4"/>
      <c r="AE2" s="4"/>
      <c r="AF2" s="4"/>
      <c r="AG2" s="8"/>
      <c r="AH2" s="8"/>
      <c r="AI2" s="8"/>
      <c r="AJ2" s="8" t="s">
        <v>5624</v>
      </c>
      <c r="AK2" s="8" t="s">
        <v>1468</v>
      </c>
      <c r="AL2" s="141">
        <v>206</v>
      </c>
      <c r="AM2" s="142">
        <v>9.8139000000000003</v>
      </c>
      <c r="AN2" s="142">
        <v>3.9859</v>
      </c>
      <c r="AO2" s="4" t="s">
        <v>74</v>
      </c>
      <c r="AP2" s="4" t="s">
        <v>7155</v>
      </c>
      <c r="AQ2" s="130" t="s">
        <v>8293</v>
      </c>
      <c r="AR2" s="131" t="s">
        <v>7868</v>
      </c>
      <c r="AS2" s="4"/>
    </row>
    <row r="3" spans="1:45" customFormat="1">
      <c r="A3" s="4" t="s">
        <v>4857</v>
      </c>
      <c r="B3" s="4" t="s">
        <v>1469</v>
      </c>
      <c r="C3" s="4" t="s">
        <v>95</v>
      </c>
      <c r="D3" s="4" t="s">
        <v>3200</v>
      </c>
      <c r="E3" s="4" t="s">
        <v>127</v>
      </c>
      <c r="F3" s="4" t="s">
        <v>1466</v>
      </c>
      <c r="G3" s="14">
        <v>36.761147999999999</v>
      </c>
      <c r="H3" s="14">
        <v>-3.002462</v>
      </c>
      <c r="I3" s="4" t="s">
        <v>8606</v>
      </c>
      <c r="J3" s="4" t="s">
        <v>6663</v>
      </c>
      <c r="K3" s="4" t="s">
        <v>1470</v>
      </c>
      <c r="L3" s="4"/>
      <c r="M3" s="71">
        <v>18.345600000000001</v>
      </c>
      <c r="N3" s="71">
        <v>5.0000000000000001E-4</v>
      </c>
      <c r="O3" s="71">
        <v>15.681900000000001</v>
      </c>
      <c r="P3" s="71">
        <v>5.0000000000000001E-4</v>
      </c>
      <c r="Q3" s="71">
        <v>38.561100000000003</v>
      </c>
      <c r="R3" s="71">
        <v>1.4E-3</v>
      </c>
      <c r="S3" s="7">
        <v>0.85480999999999996</v>
      </c>
      <c r="T3" s="7">
        <v>1.0000000000000001E-5</v>
      </c>
      <c r="U3" s="7">
        <v>2.1019299999999999</v>
      </c>
      <c r="V3" s="7">
        <v>3.0000000000000001E-5</v>
      </c>
      <c r="W3" s="5"/>
      <c r="X3" s="6"/>
      <c r="Y3" s="11"/>
      <c r="Z3" s="10"/>
      <c r="AA3" s="10"/>
      <c r="AB3" s="4"/>
      <c r="AC3" s="4"/>
      <c r="AD3" s="4"/>
      <c r="AE3" s="4"/>
      <c r="AF3" s="4"/>
      <c r="AG3" s="8"/>
      <c r="AH3" s="8"/>
      <c r="AI3" s="8"/>
      <c r="AJ3" s="8" t="s">
        <v>5624</v>
      </c>
      <c r="AK3" s="8" t="s">
        <v>1468</v>
      </c>
      <c r="AL3" s="141">
        <v>362</v>
      </c>
      <c r="AM3" s="142">
        <v>9.8666</v>
      </c>
      <c r="AN3" s="142">
        <v>4.0397999999999996</v>
      </c>
      <c r="AO3" s="4" t="s">
        <v>74</v>
      </c>
      <c r="AP3" s="4" t="s">
        <v>7155</v>
      </c>
      <c r="AQ3" s="130" t="s">
        <v>8293</v>
      </c>
      <c r="AR3" s="131" t="s">
        <v>7868</v>
      </c>
      <c r="AS3" s="4"/>
    </row>
    <row r="4" spans="1:45" customFormat="1">
      <c r="A4" s="4" t="s">
        <v>4858</v>
      </c>
      <c r="B4" s="4" t="s">
        <v>1471</v>
      </c>
      <c r="C4" s="4" t="s">
        <v>95</v>
      </c>
      <c r="D4" s="4" t="s">
        <v>3200</v>
      </c>
      <c r="E4" s="4" t="s">
        <v>127</v>
      </c>
      <c r="F4" s="4" t="s">
        <v>1466</v>
      </c>
      <c r="G4" s="14">
        <v>36.761147999999999</v>
      </c>
      <c r="H4" s="14">
        <v>-3.002462</v>
      </c>
      <c r="I4" s="4" t="s">
        <v>8606</v>
      </c>
      <c r="J4" s="4" t="s">
        <v>3053</v>
      </c>
      <c r="K4" s="4" t="s">
        <v>3053</v>
      </c>
      <c r="L4" s="4"/>
      <c r="M4" s="71">
        <v>18.3444</v>
      </c>
      <c r="N4" s="71">
        <v>5.9999999999999995E-4</v>
      </c>
      <c r="O4" s="71">
        <v>15.680899999999999</v>
      </c>
      <c r="P4" s="71">
        <v>5.9999999999999995E-4</v>
      </c>
      <c r="Q4" s="71">
        <v>38.555399999999999</v>
      </c>
      <c r="R4" s="71">
        <v>1.6000000000000001E-3</v>
      </c>
      <c r="S4" s="7">
        <v>0.85480999999999996</v>
      </c>
      <c r="T4" s="7">
        <v>1.0000000000000001E-5</v>
      </c>
      <c r="U4" s="7">
        <v>2.10175</v>
      </c>
      <c r="V4" s="7">
        <v>4.0000000000000003E-5</v>
      </c>
      <c r="W4" s="5"/>
      <c r="X4" s="6"/>
      <c r="Y4" s="11"/>
      <c r="Z4" s="10"/>
      <c r="AA4" s="10"/>
      <c r="AB4" s="4"/>
      <c r="AC4" s="4"/>
      <c r="AD4" s="4"/>
      <c r="AE4" s="4"/>
      <c r="AF4" s="4"/>
      <c r="AG4" s="8"/>
      <c r="AH4" s="8"/>
      <c r="AI4" s="8"/>
      <c r="AJ4" s="8" t="s">
        <v>5624</v>
      </c>
      <c r="AK4" s="8" t="s">
        <v>1468</v>
      </c>
      <c r="AL4" s="141">
        <v>361</v>
      </c>
      <c r="AM4" s="142">
        <v>9.8628999999999998</v>
      </c>
      <c r="AN4" s="142">
        <v>4.0372000000000003</v>
      </c>
      <c r="AO4" s="4" t="s">
        <v>74</v>
      </c>
      <c r="AP4" s="4" t="s">
        <v>7155</v>
      </c>
      <c r="AQ4" s="130" t="s">
        <v>8293</v>
      </c>
      <c r="AR4" s="131" t="s">
        <v>7868</v>
      </c>
      <c r="AS4" s="4"/>
    </row>
    <row r="5" spans="1:45" customFormat="1">
      <c r="A5" s="4" t="s">
        <v>4859</v>
      </c>
      <c r="B5" s="4" t="s">
        <v>1472</v>
      </c>
      <c r="C5" s="4" t="s">
        <v>95</v>
      </c>
      <c r="D5" s="4" t="s">
        <v>3200</v>
      </c>
      <c r="E5" s="4" t="s">
        <v>127</v>
      </c>
      <c r="F5" s="4" t="s">
        <v>1466</v>
      </c>
      <c r="G5" s="14">
        <v>36.761147999999999</v>
      </c>
      <c r="H5" s="14">
        <v>-3.002462</v>
      </c>
      <c r="I5" s="4" t="s">
        <v>8606</v>
      </c>
      <c r="J5" s="4" t="s">
        <v>6693</v>
      </c>
      <c r="K5" s="4" t="s">
        <v>1473</v>
      </c>
      <c r="L5" s="4"/>
      <c r="M5" s="71">
        <v>18.647600000000001</v>
      </c>
      <c r="N5" s="71">
        <v>5.9999999999999995E-4</v>
      </c>
      <c r="O5" s="71">
        <v>15.6745</v>
      </c>
      <c r="P5" s="71">
        <v>5.0000000000000001E-4</v>
      </c>
      <c r="Q5" s="71">
        <v>38.767200000000003</v>
      </c>
      <c r="R5" s="71">
        <v>1.4E-3</v>
      </c>
      <c r="S5" s="7">
        <v>0.84055999999999997</v>
      </c>
      <c r="T5" s="7">
        <v>1.0000000000000001E-5</v>
      </c>
      <c r="U5" s="7">
        <v>2.0789399999999998</v>
      </c>
      <c r="V5" s="7">
        <v>3.0000000000000001E-5</v>
      </c>
      <c r="W5" s="5"/>
      <c r="X5" s="6"/>
      <c r="Y5" s="11"/>
      <c r="Z5" s="10"/>
      <c r="AA5" s="10"/>
      <c r="AB5" s="4"/>
      <c r="AC5" s="4"/>
      <c r="AD5" s="4"/>
      <c r="AE5" s="4"/>
      <c r="AF5" s="4"/>
      <c r="AG5" s="8"/>
      <c r="AH5" s="8"/>
      <c r="AI5" s="8"/>
      <c r="AJ5" s="8" t="s">
        <v>5624</v>
      </c>
      <c r="AK5" s="8" t="s">
        <v>1474</v>
      </c>
      <c r="AL5" s="141">
        <v>125</v>
      </c>
      <c r="AM5" s="142">
        <v>9.7702000000000009</v>
      </c>
      <c r="AN5" s="142">
        <v>3.9428999999999998</v>
      </c>
      <c r="AO5" s="4" t="s">
        <v>74</v>
      </c>
      <c r="AP5" s="4" t="s">
        <v>7155</v>
      </c>
      <c r="AQ5" s="130" t="s">
        <v>8293</v>
      </c>
      <c r="AR5" s="131" t="s">
        <v>7868</v>
      </c>
      <c r="AS5" s="4"/>
    </row>
    <row r="6" spans="1:45" customFormat="1">
      <c r="A6" s="4" t="s">
        <v>4860</v>
      </c>
      <c r="B6" s="4" t="s">
        <v>1475</v>
      </c>
      <c r="C6" s="4" t="s">
        <v>95</v>
      </c>
      <c r="D6" s="4" t="s">
        <v>3200</v>
      </c>
      <c r="E6" s="4" t="s">
        <v>127</v>
      </c>
      <c r="F6" s="4" t="s">
        <v>1466</v>
      </c>
      <c r="G6" s="14">
        <v>36.761147999999999</v>
      </c>
      <c r="H6" s="14">
        <v>-3.002462</v>
      </c>
      <c r="I6" s="4" t="s">
        <v>8606</v>
      </c>
      <c r="J6" s="4" t="s">
        <v>6663</v>
      </c>
      <c r="K6" s="4" t="s">
        <v>1470</v>
      </c>
      <c r="L6" s="4"/>
      <c r="M6" s="71">
        <v>18.345400000000001</v>
      </c>
      <c r="N6" s="71">
        <v>8.0000000000000004E-4</v>
      </c>
      <c r="O6" s="71">
        <v>15.6816</v>
      </c>
      <c r="P6" s="71">
        <v>8.0000000000000004E-4</v>
      </c>
      <c r="Q6" s="71">
        <v>38.5623</v>
      </c>
      <c r="R6" s="71">
        <v>2E-3</v>
      </c>
      <c r="S6" s="7">
        <v>0.8548</v>
      </c>
      <c r="T6" s="7">
        <v>1.0000000000000001E-5</v>
      </c>
      <c r="U6" s="7">
        <v>2.1020099999999999</v>
      </c>
      <c r="V6" s="7">
        <v>4.0000000000000003E-5</v>
      </c>
      <c r="W6" s="5"/>
      <c r="X6" s="6"/>
      <c r="Y6" s="11"/>
      <c r="Z6" s="10"/>
      <c r="AA6" s="10"/>
      <c r="AB6" s="4"/>
      <c r="AC6" s="4"/>
      <c r="AD6" s="4"/>
      <c r="AE6" s="4"/>
      <c r="AF6" s="4"/>
      <c r="AG6" s="8"/>
      <c r="AH6" s="8"/>
      <c r="AI6" s="8"/>
      <c r="AJ6" s="8" t="s">
        <v>5624</v>
      </c>
      <c r="AK6" s="8" t="s">
        <v>1476</v>
      </c>
      <c r="AL6" s="141">
        <v>362</v>
      </c>
      <c r="AM6" s="142">
        <v>9.8655000000000008</v>
      </c>
      <c r="AN6" s="142">
        <v>4.0404</v>
      </c>
      <c r="AO6" s="4" t="s">
        <v>74</v>
      </c>
      <c r="AP6" s="4" t="s">
        <v>7155</v>
      </c>
      <c r="AQ6" s="130" t="s">
        <v>8293</v>
      </c>
      <c r="AR6" s="131" t="s">
        <v>7868</v>
      </c>
      <c r="AS6" s="4"/>
    </row>
    <row r="7" spans="1:45" customFormat="1">
      <c r="A7" s="4" t="s">
        <v>4861</v>
      </c>
      <c r="B7" s="4" t="s">
        <v>1477</v>
      </c>
      <c r="C7" s="4" t="s">
        <v>95</v>
      </c>
      <c r="D7" s="4" t="s">
        <v>3200</v>
      </c>
      <c r="E7" s="4" t="s">
        <v>127</v>
      </c>
      <c r="F7" s="4" t="s">
        <v>1466</v>
      </c>
      <c r="G7" s="14">
        <v>36.761147999999999</v>
      </c>
      <c r="H7" s="14">
        <v>-3.002462</v>
      </c>
      <c r="I7" s="4" t="s">
        <v>8606</v>
      </c>
      <c r="J7" s="4" t="s">
        <v>6663</v>
      </c>
      <c r="K7" s="4" t="s">
        <v>1470</v>
      </c>
      <c r="L7" s="4"/>
      <c r="M7" s="71">
        <v>18.345400000000001</v>
      </c>
      <c r="N7" s="71">
        <v>5.0000000000000001E-4</v>
      </c>
      <c r="O7" s="71">
        <v>15.6813</v>
      </c>
      <c r="P7" s="71">
        <v>5.0000000000000001E-4</v>
      </c>
      <c r="Q7" s="71">
        <v>38.558</v>
      </c>
      <c r="R7" s="71">
        <v>1.4E-3</v>
      </c>
      <c r="S7" s="7">
        <v>0.85477999999999998</v>
      </c>
      <c r="T7" s="7">
        <v>1.0000000000000001E-5</v>
      </c>
      <c r="U7" s="7">
        <v>2.1017899999999998</v>
      </c>
      <c r="V7" s="7">
        <v>3.0000000000000001E-5</v>
      </c>
      <c r="W7" s="5"/>
      <c r="X7" s="6"/>
      <c r="Y7" s="11"/>
      <c r="Z7" s="10"/>
      <c r="AA7" s="10"/>
      <c r="AB7" s="4"/>
      <c r="AC7" s="4"/>
      <c r="AD7" s="4"/>
      <c r="AE7" s="4"/>
      <c r="AF7" s="4"/>
      <c r="AG7" s="8"/>
      <c r="AH7" s="8"/>
      <c r="AI7" s="8"/>
      <c r="AJ7" s="8" t="s">
        <v>5624</v>
      </c>
      <c r="AK7" s="8" t="s">
        <v>1476</v>
      </c>
      <c r="AL7" s="141">
        <v>361</v>
      </c>
      <c r="AM7" s="142">
        <v>9.8643000000000001</v>
      </c>
      <c r="AN7" s="142">
        <v>4.0380000000000003</v>
      </c>
      <c r="AO7" s="4" t="s">
        <v>74</v>
      </c>
      <c r="AP7" s="4" t="s">
        <v>7155</v>
      </c>
      <c r="AQ7" s="130" t="s">
        <v>8293</v>
      </c>
      <c r="AR7" s="131" t="s">
        <v>7868</v>
      </c>
      <c r="AS7" s="4"/>
    </row>
    <row r="8" spans="1:45" customFormat="1">
      <c r="A8" s="4" t="s">
        <v>4862</v>
      </c>
      <c r="B8" s="4" t="s">
        <v>1478</v>
      </c>
      <c r="C8" s="4" t="s">
        <v>95</v>
      </c>
      <c r="D8" s="4" t="s">
        <v>3200</v>
      </c>
      <c r="E8" s="4" t="s">
        <v>127</v>
      </c>
      <c r="F8" s="4" t="s">
        <v>1466</v>
      </c>
      <c r="G8" s="14">
        <v>36.761147999999999</v>
      </c>
      <c r="H8" s="14">
        <v>-3.002462</v>
      </c>
      <c r="I8" s="4" t="s">
        <v>8606</v>
      </c>
      <c r="J8" s="4" t="s">
        <v>6663</v>
      </c>
      <c r="K8" s="4" t="s">
        <v>1470</v>
      </c>
      <c r="L8" s="4"/>
      <c r="M8" s="71">
        <v>18.345800000000001</v>
      </c>
      <c r="N8" s="71">
        <v>8.0000000000000004E-4</v>
      </c>
      <c r="O8" s="71">
        <v>15.680899999999999</v>
      </c>
      <c r="P8" s="71">
        <v>6.9999999999999999E-4</v>
      </c>
      <c r="Q8" s="71">
        <v>38.558300000000003</v>
      </c>
      <c r="R8" s="71">
        <v>1.9E-3</v>
      </c>
      <c r="S8" s="7">
        <v>0.85474000000000006</v>
      </c>
      <c r="T8" s="7">
        <v>1.0000000000000001E-5</v>
      </c>
      <c r="U8" s="7">
        <v>2.10175</v>
      </c>
      <c r="V8" s="7">
        <v>4.0000000000000003E-5</v>
      </c>
      <c r="W8" s="5"/>
      <c r="X8" s="6"/>
      <c r="Y8" s="11"/>
      <c r="Z8" s="10"/>
      <c r="AA8" s="10"/>
      <c r="AB8" s="4"/>
      <c r="AC8" s="4"/>
      <c r="AD8" s="4"/>
      <c r="AE8" s="4"/>
      <c r="AF8" s="4"/>
      <c r="AG8" s="8"/>
      <c r="AH8" s="8"/>
      <c r="AI8" s="8"/>
      <c r="AJ8" s="8" t="s">
        <v>5624</v>
      </c>
      <c r="AK8" s="8" t="s">
        <v>1479</v>
      </c>
      <c r="AL8" s="141">
        <v>360</v>
      </c>
      <c r="AM8" s="142">
        <v>9.8626000000000005</v>
      </c>
      <c r="AN8" s="142">
        <v>4.0377999999999998</v>
      </c>
      <c r="AO8" s="4" t="s">
        <v>74</v>
      </c>
      <c r="AP8" s="4" t="s">
        <v>7155</v>
      </c>
      <c r="AQ8" s="130" t="s">
        <v>8293</v>
      </c>
      <c r="AR8" s="131" t="s">
        <v>7868</v>
      </c>
      <c r="AS8" s="4"/>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
  <sheetViews>
    <sheetView zoomScale="70" zoomScaleNormal="70" zoomScalePageLayoutView="70" workbookViewId="0">
      <selection sqref="A1:XFD1"/>
    </sheetView>
  </sheetViews>
  <sheetFormatPr baseColWidth="10" defaultRowHeight="15" x14ac:dyDescent="0"/>
  <cols>
    <col min="1" max="3" width="10.83203125" style="120"/>
    <col min="4" max="6" width="13.1640625" style="120" bestFit="1" customWidth="1"/>
    <col min="7" max="7" width="14.5" style="120" bestFit="1" customWidth="1"/>
    <col min="8"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7">
      <c r="A2" s="121" t="s">
        <v>8044</v>
      </c>
      <c r="B2" s="4">
        <v>2</v>
      </c>
      <c r="C2" s="4" t="s">
        <v>95</v>
      </c>
      <c r="D2" s="4" t="s">
        <v>3193</v>
      </c>
      <c r="E2" s="4"/>
      <c r="F2" s="4" t="s">
        <v>8045</v>
      </c>
      <c r="G2" s="14">
        <v>38.014377000000003</v>
      </c>
      <c r="H2" s="14">
        <v>-3.1324740000000002</v>
      </c>
      <c r="I2" s="4" t="s">
        <v>8606</v>
      </c>
      <c r="J2" s="4" t="s">
        <v>6693</v>
      </c>
      <c r="K2" s="4" t="s">
        <v>8046</v>
      </c>
      <c r="L2" s="4"/>
      <c r="M2" s="72">
        <v>18.773</v>
      </c>
      <c r="N2" s="72"/>
      <c r="O2" s="72">
        <v>15.693</v>
      </c>
      <c r="P2" s="72"/>
      <c r="Q2" s="72">
        <v>38.970999999999997</v>
      </c>
      <c r="R2" s="72"/>
      <c r="S2" s="7">
        <v>0.83594000000000002</v>
      </c>
      <c r="T2" s="7"/>
      <c r="U2" s="7">
        <v>2.0759099999999999</v>
      </c>
      <c r="V2" s="76"/>
      <c r="W2" s="5"/>
      <c r="X2" s="6"/>
      <c r="Y2" s="11"/>
      <c r="Z2" s="10"/>
      <c r="AA2" s="10"/>
      <c r="AB2" s="4"/>
      <c r="AC2" s="4"/>
      <c r="AD2" s="4"/>
      <c r="AE2" s="4"/>
      <c r="AF2" s="4"/>
      <c r="AG2" s="8"/>
      <c r="AH2" s="8"/>
      <c r="AI2" s="8"/>
      <c r="AJ2" s="8" t="s">
        <v>5636</v>
      </c>
      <c r="AK2" s="8" t="s">
        <v>8047</v>
      </c>
      <c r="AL2" s="141">
        <v>68</v>
      </c>
      <c r="AM2" s="142">
        <v>9.8175000000000008</v>
      </c>
      <c r="AN2" s="142">
        <v>3.9712000000000001</v>
      </c>
      <c r="AO2" s="4" t="s">
        <v>8048</v>
      </c>
      <c r="AP2" s="4" t="s">
        <v>7154</v>
      </c>
      <c r="AQ2" s="4" t="s">
        <v>8310</v>
      </c>
      <c r="AR2" s="4" t="s">
        <v>7868</v>
      </c>
      <c r="AS2" s="4"/>
    </row>
    <row r="3" spans="1:45" ht="17">
      <c r="A3" s="121" t="s">
        <v>8049</v>
      </c>
      <c r="B3" s="4">
        <v>3</v>
      </c>
      <c r="C3" s="4" t="s">
        <v>95</v>
      </c>
      <c r="D3" s="4" t="s">
        <v>3193</v>
      </c>
      <c r="E3" s="4"/>
      <c r="F3" s="4" t="s">
        <v>8045</v>
      </c>
      <c r="G3" s="14">
        <v>38.014377000000003</v>
      </c>
      <c r="H3" s="14">
        <v>-3.1324740000000002</v>
      </c>
      <c r="I3" s="4" t="s">
        <v>8606</v>
      </c>
      <c r="J3" s="4" t="s">
        <v>6693</v>
      </c>
      <c r="K3" s="4" t="s">
        <v>8046</v>
      </c>
      <c r="L3" s="4"/>
      <c r="M3" s="72">
        <v>18.613</v>
      </c>
      <c r="N3" s="72"/>
      <c r="O3" s="72">
        <v>15.675000000000001</v>
      </c>
      <c r="P3" s="72"/>
      <c r="Q3" s="72">
        <v>38.81</v>
      </c>
      <c r="R3" s="72"/>
      <c r="S3" s="7">
        <v>0.84214</v>
      </c>
      <c r="T3" s="7"/>
      <c r="U3" s="7">
        <v>2.0851000000000002</v>
      </c>
      <c r="V3" s="76"/>
      <c r="W3" s="5"/>
      <c r="X3" s="6"/>
      <c r="Y3" s="11"/>
      <c r="Z3" s="10"/>
      <c r="AA3" s="10"/>
      <c r="AB3" s="4"/>
      <c r="AC3" s="4"/>
      <c r="AD3" s="4"/>
      <c r="AE3" s="4"/>
      <c r="AF3" s="4"/>
      <c r="AG3" s="8"/>
      <c r="AH3" s="8"/>
      <c r="AI3" s="8"/>
      <c r="AJ3" s="8" t="s">
        <v>5636</v>
      </c>
      <c r="AK3" s="8" t="s">
        <v>8047</v>
      </c>
      <c r="AL3" s="141">
        <v>152</v>
      </c>
      <c r="AM3" s="142">
        <v>9.7790999999999997</v>
      </c>
      <c r="AN3" s="142">
        <v>3.9876999999999998</v>
      </c>
      <c r="AO3" s="4" t="s">
        <v>8048</v>
      </c>
      <c r="AP3" s="4" t="s">
        <v>7154</v>
      </c>
      <c r="AQ3" s="4" t="s">
        <v>8310</v>
      </c>
      <c r="AR3" s="4" t="s">
        <v>7868</v>
      </c>
      <c r="AS3" s="4"/>
    </row>
    <row r="4" spans="1:45">
      <c r="A4" s="121" t="s">
        <v>8050</v>
      </c>
      <c r="B4" s="4">
        <v>4</v>
      </c>
      <c r="C4" s="4" t="s">
        <v>95</v>
      </c>
      <c r="D4" s="4" t="s">
        <v>3193</v>
      </c>
      <c r="E4" s="4"/>
      <c r="F4" s="4" t="s">
        <v>8045</v>
      </c>
      <c r="G4" s="14">
        <v>38.014377000000003</v>
      </c>
      <c r="H4" s="14">
        <v>-3.1324740000000002</v>
      </c>
      <c r="I4" s="4" t="s">
        <v>8606</v>
      </c>
      <c r="J4" s="4" t="s">
        <v>5603</v>
      </c>
      <c r="K4" s="4" t="s">
        <v>8051</v>
      </c>
      <c r="L4" s="4"/>
      <c r="M4" s="72">
        <v>18.64</v>
      </c>
      <c r="N4" s="72"/>
      <c r="O4" s="72">
        <v>15.680999999999999</v>
      </c>
      <c r="P4" s="72"/>
      <c r="Q4" s="72">
        <v>38.892000000000003</v>
      </c>
      <c r="R4" s="72"/>
      <c r="S4" s="7">
        <v>0.84126000000000001</v>
      </c>
      <c r="T4" s="7"/>
      <c r="U4" s="7">
        <v>2.0865</v>
      </c>
      <c r="V4" s="76"/>
      <c r="W4" s="5"/>
      <c r="X4" s="6"/>
      <c r="Y4" s="11"/>
      <c r="Z4" s="10"/>
      <c r="AA4" s="10"/>
      <c r="AB4" s="4"/>
      <c r="AC4" s="4"/>
      <c r="AD4" s="4"/>
      <c r="AE4" s="4"/>
      <c r="AF4" s="4"/>
      <c r="AG4" s="8"/>
      <c r="AH4" s="8"/>
      <c r="AI4" s="8"/>
      <c r="AJ4" s="8" t="s">
        <v>5636</v>
      </c>
      <c r="AK4" s="8"/>
      <c r="AL4" s="141">
        <v>143</v>
      </c>
      <c r="AM4" s="142">
        <v>9.7970000000000006</v>
      </c>
      <c r="AN4" s="142">
        <v>4.0140000000000002</v>
      </c>
      <c r="AO4" s="4" t="s">
        <v>8048</v>
      </c>
      <c r="AP4" s="4" t="s">
        <v>7154</v>
      </c>
      <c r="AQ4" s="4" t="s">
        <v>8310</v>
      </c>
      <c r="AR4" s="4" t="s">
        <v>7868</v>
      </c>
      <c r="AS4" s="4"/>
    </row>
    <row r="5" spans="1:45" ht="17">
      <c r="A5" s="121" t="s">
        <v>8052</v>
      </c>
      <c r="B5" s="4">
        <v>5</v>
      </c>
      <c r="C5" s="4" t="s">
        <v>95</v>
      </c>
      <c r="D5" s="4" t="s">
        <v>3193</v>
      </c>
      <c r="E5" s="4"/>
      <c r="F5" s="4" t="s">
        <v>8045</v>
      </c>
      <c r="G5" s="14">
        <v>38.014377000000003</v>
      </c>
      <c r="H5" s="14">
        <v>-3.1324740000000002</v>
      </c>
      <c r="I5" s="4" t="s">
        <v>8606</v>
      </c>
      <c r="J5" s="4" t="s">
        <v>6693</v>
      </c>
      <c r="K5" s="4" t="s">
        <v>8053</v>
      </c>
      <c r="L5" s="4"/>
      <c r="M5" s="72">
        <v>18.251000000000001</v>
      </c>
      <c r="N5" s="72"/>
      <c r="O5" s="72">
        <v>15.651</v>
      </c>
      <c r="P5" s="72"/>
      <c r="Q5" s="72">
        <v>38.340000000000003</v>
      </c>
      <c r="R5" s="72"/>
      <c r="S5" s="7">
        <v>0.85753999999999997</v>
      </c>
      <c r="T5" s="7"/>
      <c r="U5" s="7">
        <v>2.1006999999999998</v>
      </c>
      <c r="V5" s="76"/>
      <c r="W5" s="5"/>
      <c r="X5" s="6"/>
      <c r="Y5" s="11"/>
      <c r="Z5" s="10"/>
      <c r="AA5" s="10"/>
      <c r="AB5" s="4"/>
      <c r="AC5" s="4"/>
      <c r="AD5" s="4"/>
      <c r="AE5" s="4"/>
      <c r="AF5" s="4"/>
      <c r="AG5" s="8"/>
      <c r="AH5" s="8"/>
      <c r="AI5" s="8"/>
      <c r="AJ5" s="8" t="s">
        <v>5636</v>
      </c>
      <c r="AK5" s="8"/>
      <c r="AL5" s="141">
        <v>375</v>
      </c>
      <c r="AM5" s="142">
        <v>9.7664000000000009</v>
      </c>
      <c r="AN5" s="142">
        <v>3.9744999999999999</v>
      </c>
      <c r="AO5" s="4" t="s">
        <v>8048</v>
      </c>
      <c r="AP5" s="4" t="s">
        <v>7154</v>
      </c>
      <c r="AQ5" s="4" t="s">
        <v>8310</v>
      </c>
      <c r="AR5" s="4" t="s">
        <v>7868</v>
      </c>
      <c r="AS5" s="4"/>
    </row>
    <row r="6" spans="1:45" ht="17">
      <c r="A6" s="121" t="s">
        <v>8054</v>
      </c>
      <c r="B6" s="4">
        <v>7</v>
      </c>
      <c r="C6" s="4" t="s">
        <v>95</v>
      </c>
      <c r="D6" s="4" t="s">
        <v>3193</v>
      </c>
      <c r="E6" s="4"/>
      <c r="F6" s="4" t="s">
        <v>8045</v>
      </c>
      <c r="G6" s="14">
        <v>38.014377000000003</v>
      </c>
      <c r="H6" s="14">
        <v>-3.1324740000000002</v>
      </c>
      <c r="I6" s="4" t="s">
        <v>8606</v>
      </c>
      <c r="J6" s="4" t="s">
        <v>6693</v>
      </c>
      <c r="K6" s="4" t="s">
        <v>8055</v>
      </c>
      <c r="L6" s="4"/>
      <c r="M6" s="72">
        <v>18.216000000000001</v>
      </c>
      <c r="N6" s="72"/>
      <c r="O6" s="72">
        <v>15.64</v>
      </c>
      <c r="P6" s="72"/>
      <c r="Q6" s="72">
        <v>38.265999999999998</v>
      </c>
      <c r="R6" s="72"/>
      <c r="S6" s="7">
        <v>0.85857000000000006</v>
      </c>
      <c r="T6" s="7"/>
      <c r="U6" s="7">
        <v>2.1006999999999998</v>
      </c>
      <c r="V6" s="76"/>
      <c r="W6" s="5"/>
      <c r="X6" s="6"/>
      <c r="Y6" s="11"/>
      <c r="Z6" s="10"/>
      <c r="AA6" s="10"/>
      <c r="AB6" s="4"/>
      <c r="AC6" s="4"/>
      <c r="AD6" s="4"/>
      <c r="AE6" s="4"/>
      <c r="AF6" s="4"/>
      <c r="AG6" s="8"/>
      <c r="AH6" s="8"/>
      <c r="AI6" s="8"/>
      <c r="AJ6" s="8" t="s">
        <v>5636</v>
      </c>
      <c r="AK6" s="8"/>
      <c r="AL6" s="141">
        <v>380</v>
      </c>
      <c r="AM6" s="142">
        <v>9.7310999999999996</v>
      </c>
      <c r="AN6" s="142">
        <v>3.9542000000000002</v>
      </c>
      <c r="AO6" s="4" t="s">
        <v>8048</v>
      </c>
      <c r="AP6" s="4" t="s">
        <v>7154</v>
      </c>
      <c r="AQ6" s="4" t="s">
        <v>8310</v>
      </c>
      <c r="AR6" s="4" t="s">
        <v>7868</v>
      </c>
      <c r="AS6" s="4"/>
    </row>
    <row r="7" spans="1:45" ht="17">
      <c r="A7" s="121" t="s">
        <v>8056</v>
      </c>
      <c r="B7" s="4">
        <v>9</v>
      </c>
      <c r="C7" s="4" t="s">
        <v>95</v>
      </c>
      <c r="D7" s="4" t="s">
        <v>3193</v>
      </c>
      <c r="E7" s="4"/>
      <c r="F7" s="4" t="s">
        <v>8045</v>
      </c>
      <c r="G7" s="14">
        <v>38.014377000000003</v>
      </c>
      <c r="H7" s="14">
        <v>-3.1324740000000002</v>
      </c>
      <c r="I7" s="4" t="s">
        <v>8606</v>
      </c>
      <c r="J7" s="4" t="s">
        <v>6693</v>
      </c>
      <c r="K7" s="4" t="s">
        <v>8053</v>
      </c>
      <c r="L7" s="4"/>
      <c r="M7" s="72">
        <v>18.215</v>
      </c>
      <c r="N7" s="72"/>
      <c r="O7" s="72">
        <v>15.64</v>
      </c>
      <c r="P7" s="72"/>
      <c r="Q7" s="72">
        <v>38.265999999999998</v>
      </c>
      <c r="R7" s="72"/>
      <c r="S7" s="7">
        <v>0.85863</v>
      </c>
      <c r="T7" s="7"/>
      <c r="U7" s="7">
        <v>2.1008</v>
      </c>
      <c r="V7" s="76"/>
      <c r="W7" s="5"/>
      <c r="X7" s="6"/>
      <c r="Y7" s="11"/>
      <c r="Z7" s="10"/>
      <c r="AA7" s="10"/>
      <c r="AB7" s="4"/>
      <c r="AC7" s="4"/>
      <c r="AD7" s="4"/>
      <c r="AE7" s="4"/>
      <c r="AF7" s="4"/>
      <c r="AG7" s="8"/>
      <c r="AH7" s="8"/>
      <c r="AI7" s="8"/>
      <c r="AJ7" s="8" t="s">
        <v>5636</v>
      </c>
      <c r="AK7" s="8"/>
      <c r="AL7" s="141">
        <v>381</v>
      </c>
      <c r="AM7" s="142">
        <v>9.7312999999999992</v>
      </c>
      <c r="AN7" s="142">
        <v>3.9548999999999999</v>
      </c>
      <c r="AO7" s="4" t="s">
        <v>8048</v>
      </c>
      <c r="AP7" s="4" t="s">
        <v>7154</v>
      </c>
      <c r="AQ7" s="4" t="s">
        <v>8310</v>
      </c>
      <c r="AR7" s="4" t="s">
        <v>7868</v>
      </c>
      <c r="AS7" s="4"/>
    </row>
    <row r="8" spans="1:45">
      <c r="A8" s="121" t="s">
        <v>8057</v>
      </c>
      <c r="B8" s="4">
        <v>13</v>
      </c>
      <c r="C8" s="4" t="s">
        <v>95</v>
      </c>
      <c r="D8" s="4" t="s">
        <v>3193</v>
      </c>
      <c r="E8" s="4"/>
      <c r="F8" s="4" t="s">
        <v>8045</v>
      </c>
      <c r="G8" s="14">
        <v>38.014377000000003</v>
      </c>
      <c r="H8" s="14">
        <v>-3.1324740000000002</v>
      </c>
      <c r="I8" s="4" t="s">
        <v>8606</v>
      </c>
      <c r="J8" s="4" t="s">
        <v>6693</v>
      </c>
      <c r="K8" s="4" t="s">
        <v>8058</v>
      </c>
      <c r="L8" s="4"/>
      <c r="M8" s="72">
        <v>18.207999999999998</v>
      </c>
      <c r="N8" s="72"/>
      <c r="O8" s="72">
        <v>15.638999999999999</v>
      </c>
      <c r="P8" s="72"/>
      <c r="Q8" s="72">
        <v>38.255000000000003</v>
      </c>
      <c r="R8" s="72"/>
      <c r="S8" s="7">
        <v>0.85892000000000002</v>
      </c>
      <c r="T8" s="7"/>
      <c r="U8" s="7">
        <v>2.101</v>
      </c>
      <c r="V8" s="76"/>
      <c r="W8" s="5"/>
      <c r="X8" s="6"/>
      <c r="Y8" s="11"/>
      <c r="Z8" s="10"/>
      <c r="AA8" s="10"/>
      <c r="AB8" s="4"/>
      <c r="AC8" s="4"/>
      <c r="AD8" s="4"/>
      <c r="AE8" s="4"/>
      <c r="AF8" s="4"/>
      <c r="AG8" s="8"/>
      <c r="AH8" s="8"/>
      <c r="AI8" s="8"/>
      <c r="AJ8" s="8" t="s">
        <v>5636</v>
      </c>
      <c r="AK8" s="8"/>
      <c r="AL8" s="141">
        <v>384</v>
      </c>
      <c r="AM8" s="142">
        <v>9.7291000000000007</v>
      </c>
      <c r="AN8" s="142">
        <v>3.9533999999999998</v>
      </c>
      <c r="AO8" s="4" t="s">
        <v>8048</v>
      </c>
      <c r="AP8" s="4" t="s">
        <v>7154</v>
      </c>
      <c r="AQ8" s="4" t="s">
        <v>8310</v>
      </c>
      <c r="AR8" s="4" t="s">
        <v>7868</v>
      </c>
      <c r="AS8" s="4"/>
    </row>
    <row r="9" spans="1:45" ht="17">
      <c r="A9" s="121" t="s">
        <v>8059</v>
      </c>
      <c r="B9" s="4">
        <v>20</v>
      </c>
      <c r="C9" s="4" t="s">
        <v>95</v>
      </c>
      <c r="D9" s="4" t="s">
        <v>3193</v>
      </c>
      <c r="E9" s="4"/>
      <c r="F9" s="4" t="s">
        <v>8045</v>
      </c>
      <c r="G9" s="14">
        <v>38.014377000000003</v>
      </c>
      <c r="H9" s="14">
        <v>-3.1324740000000002</v>
      </c>
      <c r="I9" s="4" t="s">
        <v>8606</v>
      </c>
      <c r="J9" s="4" t="s">
        <v>6693</v>
      </c>
      <c r="K9" s="4" t="s">
        <v>8060</v>
      </c>
      <c r="L9" s="4"/>
      <c r="M9" s="72">
        <v>18.382000000000001</v>
      </c>
      <c r="N9" s="72"/>
      <c r="O9" s="72">
        <v>15.664</v>
      </c>
      <c r="P9" s="72"/>
      <c r="Q9" s="72">
        <v>38.536000000000001</v>
      </c>
      <c r="R9" s="72"/>
      <c r="S9" s="7">
        <v>0.85216000000000003</v>
      </c>
      <c r="T9" s="7"/>
      <c r="U9" s="7">
        <v>2.0964</v>
      </c>
      <c r="V9" s="76"/>
      <c r="W9" s="5"/>
      <c r="X9" s="6"/>
      <c r="Y9" s="11"/>
      <c r="Z9" s="10"/>
      <c r="AA9" s="10"/>
      <c r="AB9" s="4"/>
      <c r="AC9" s="4"/>
      <c r="AD9" s="4"/>
      <c r="AE9" s="4"/>
      <c r="AF9" s="4"/>
      <c r="AG9" s="8"/>
      <c r="AH9" s="8"/>
      <c r="AI9" s="8"/>
      <c r="AJ9" s="8" t="s">
        <v>5636</v>
      </c>
      <c r="AK9" s="8"/>
      <c r="AL9" s="141">
        <v>302</v>
      </c>
      <c r="AM9" s="142">
        <v>9.7864000000000004</v>
      </c>
      <c r="AN9" s="142">
        <v>3.9952000000000001</v>
      </c>
      <c r="AO9" s="4" t="s">
        <v>8048</v>
      </c>
      <c r="AP9" s="4" t="s">
        <v>7154</v>
      </c>
      <c r="AQ9" s="4" t="s">
        <v>8310</v>
      </c>
      <c r="AR9" s="4" t="s">
        <v>7868</v>
      </c>
      <c r="AS9" s="4"/>
    </row>
    <row r="10" spans="1:45" ht="17">
      <c r="A10" s="121" t="s">
        <v>8061</v>
      </c>
      <c r="B10" s="4">
        <v>22</v>
      </c>
      <c r="C10" s="4" t="s">
        <v>95</v>
      </c>
      <c r="D10" s="4" t="s">
        <v>3193</v>
      </c>
      <c r="E10" s="4"/>
      <c r="F10" s="4" t="s">
        <v>8045</v>
      </c>
      <c r="G10" s="14">
        <v>38.014377000000003</v>
      </c>
      <c r="H10" s="14">
        <v>-3.1324740000000002</v>
      </c>
      <c r="I10" s="4" t="s">
        <v>8606</v>
      </c>
      <c r="J10" s="4" t="s">
        <v>6693</v>
      </c>
      <c r="K10" s="4" t="s">
        <v>8060</v>
      </c>
      <c r="L10" s="4"/>
      <c r="M10" s="72">
        <v>18.265999999999998</v>
      </c>
      <c r="N10" s="72"/>
      <c r="O10" s="72">
        <v>15.654999999999999</v>
      </c>
      <c r="P10" s="72"/>
      <c r="Q10" s="72">
        <v>38.386000000000003</v>
      </c>
      <c r="R10" s="72"/>
      <c r="S10" s="7">
        <v>0.85702999999999996</v>
      </c>
      <c r="T10" s="7"/>
      <c r="U10" s="7">
        <v>2.10148</v>
      </c>
      <c r="V10" s="76"/>
      <c r="W10" s="5"/>
      <c r="X10" s="6"/>
      <c r="Y10" s="11"/>
      <c r="Z10" s="10"/>
      <c r="AA10" s="10"/>
      <c r="AB10" s="4"/>
      <c r="AC10" s="4"/>
      <c r="AD10" s="4"/>
      <c r="AE10" s="4"/>
      <c r="AF10" s="4"/>
      <c r="AG10" s="8"/>
      <c r="AH10" s="8"/>
      <c r="AI10" s="8"/>
      <c r="AJ10" s="8" t="s">
        <v>5636</v>
      </c>
      <c r="AK10" s="8"/>
      <c r="AL10" s="141">
        <v>371</v>
      </c>
      <c r="AM10" s="142">
        <v>9.7787000000000006</v>
      </c>
      <c r="AN10" s="142">
        <v>3.9906000000000001</v>
      </c>
      <c r="AO10" s="4" t="s">
        <v>8048</v>
      </c>
      <c r="AP10" s="4" t="s">
        <v>7154</v>
      </c>
      <c r="AQ10" s="4" t="s">
        <v>8310</v>
      </c>
      <c r="AR10" s="4" t="s">
        <v>7868</v>
      </c>
      <c r="AS10" s="4"/>
    </row>
    <row r="11" spans="1:45" ht="17">
      <c r="A11" s="121" t="s">
        <v>8062</v>
      </c>
      <c r="B11" s="4">
        <v>56</v>
      </c>
      <c r="C11" s="4" t="s">
        <v>95</v>
      </c>
      <c r="D11" s="4" t="s">
        <v>3193</v>
      </c>
      <c r="E11" s="4"/>
      <c r="F11" s="4" t="s">
        <v>8045</v>
      </c>
      <c r="G11" s="14">
        <v>38.014377000000003</v>
      </c>
      <c r="H11" s="14">
        <v>-3.1324740000000002</v>
      </c>
      <c r="I11" s="4" t="s">
        <v>8606</v>
      </c>
      <c r="J11" s="4" t="s">
        <v>5603</v>
      </c>
      <c r="K11" s="4" t="s">
        <v>8063</v>
      </c>
      <c r="L11" s="4"/>
      <c r="M11" s="72">
        <v>18.687999999999999</v>
      </c>
      <c r="N11" s="72"/>
      <c r="O11" s="72">
        <v>15.686999999999999</v>
      </c>
      <c r="P11" s="72"/>
      <c r="Q11" s="72">
        <v>38.953000000000003</v>
      </c>
      <c r="R11" s="72"/>
      <c r="S11" s="7">
        <v>0.83940999999999999</v>
      </c>
      <c r="T11" s="7"/>
      <c r="U11" s="7">
        <v>2.0844</v>
      </c>
      <c r="V11" s="76"/>
      <c r="W11" s="5"/>
      <c r="X11" s="6"/>
      <c r="Y11" s="11"/>
      <c r="Z11" s="10"/>
      <c r="AA11" s="10"/>
      <c r="AB11" s="4"/>
      <c r="AC11" s="4"/>
      <c r="AD11" s="4"/>
      <c r="AE11" s="4"/>
      <c r="AF11" s="4"/>
      <c r="AG11" s="8"/>
      <c r="AH11" s="8"/>
      <c r="AI11" s="8"/>
      <c r="AJ11" s="8" t="s">
        <v>5636</v>
      </c>
      <c r="AK11" s="8"/>
      <c r="AL11" s="141">
        <v>119</v>
      </c>
      <c r="AM11" s="142">
        <v>9.8107000000000006</v>
      </c>
      <c r="AN11" s="142">
        <v>4.0155000000000003</v>
      </c>
      <c r="AO11" s="4" t="s">
        <v>8048</v>
      </c>
      <c r="AP11" s="4" t="s">
        <v>7154</v>
      </c>
      <c r="AQ11" s="4" t="s">
        <v>8310</v>
      </c>
      <c r="AR11" s="4" t="s">
        <v>7868</v>
      </c>
      <c r="AS11" s="4"/>
    </row>
    <row r="12" spans="1:45" ht="17">
      <c r="A12" s="121" t="s">
        <v>8064</v>
      </c>
      <c r="B12" s="4">
        <v>57</v>
      </c>
      <c r="C12" s="4" t="s">
        <v>95</v>
      </c>
      <c r="D12" s="4" t="s">
        <v>3193</v>
      </c>
      <c r="E12" s="4"/>
      <c r="F12" s="4" t="s">
        <v>8045</v>
      </c>
      <c r="G12" s="14">
        <v>38.014377000000003</v>
      </c>
      <c r="H12" s="14">
        <v>-3.1324740000000002</v>
      </c>
      <c r="I12" s="4" t="s">
        <v>8606</v>
      </c>
      <c r="J12" s="4" t="s">
        <v>6693</v>
      </c>
      <c r="K12" s="4" t="s">
        <v>8065</v>
      </c>
      <c r="L12" s="4"/>
      <c r="M12" s="72">
        <v>18.32</v>
      </c>
      <c r="N12" s="72"/>
      <c r="O12" s="72">
        <v>15.641</v>
      </c>
      <c r="P12" s="72"/>
      <c r="Q12" s="72">
        <v>38.500999999999998</v>
      </c>
      <c r="R12" s="72"/>
      <c r="S12" s="7">
        <v>0.85375999999999996</v>
      </c>
      <c r="T12" s="7"/>
      <c r="U12" s="7">
        <v>2.1015199999999998</v>
      </c>
      <c r="V12" s="76"/>
      <c r="W12" s="5"/>
      <c r="X12" s="6"/>
      <c r="Y12" s="11"/>
      <c r="Z12" s="10"/>
      <c r="AA12" s="10"/>
      <c r="AB12" s="4"/>
      <c r="AC12" s="4"/>
      <c r="AD12" s="4"/>
      <c r="AE12" s="4"/>
      <c r="AF12" s="4"/>
      <c r="AG12" s="8"/>
      <c r="AH12" s="8"/>
      <c r="AI12" s="8"/>
      <c r="AJ12" s="8" t="s">
        <v>5636</v>
      </c>
      <c r="AK12" s="8"/>
      <c r="AL12" s="141">
        <v>305</v>
      </c>
      <c r="AM12" s="142">
        <v>9.7096</v>
      </c>
      <c r="AN12" s="142">
        <v>4.0106999999999999</v>
      </c>
      <c r="AO12" s="4" t="s">
        <v>8048</v>
      </c>
      <c r="AP12" s="4" t="s">
        <v>7154</v>
      </c>
      <c r="AQ12" s="4" t="s">
        <v>8310</v>
      </c>
      <c r="AR12" s="4" t="s">
        <v>7868</v>
      </c>
      <c r="AS12" s="4"/>
    </row>
    <row r="13" spans="1:45" ht="17">
      <c r="A13" s="121" t="s">
        <v>8066</v>
      </c>
      <c r="B13" s="4">
        <v>58</v>
      </c>
      <c r="C13" s="4" t="s">
        <v>95</v>
      </c>
      <c r="D13" s="4" t="s">
        <v>3193</v>
      </c>
      <c r="E13" s="4"/>
      <c r="F13" s="4" t="s">
        <v>8045</v>
      </c>
      <c r="G13" s="14">
        <v>38.014377000000003</v>
      </c>
      <c r="H13" s="14">
        <v>-3.1324740000000002</v>
      </c>
      <c r="I13" s="4" t="s">
        <v>8606</v>
      </c>
      <c r="J13" s="4" t="s">
        <v>6693</v>
      </c>
      <c r="K13" s="4" t="s">
        <v>8067</v>
      </c>
      <c r="L13" s="4"/>
      <c r="M13" s="72">
        <v>18.231999999999999</v>
      </c>
      <c r="N13" s="72"/>
      <c r="O13" s="72">
        <v>15.632</v>
      </c>
      <c r="P13" s="72"/>
      <c r="Q13" s="72">
        <v>38.399000000000001</v>
      </c>
      <c r="R13" s="72"/>
      <c r="S13" s="7">
        <v>0.85740000000000005</v>
      </c>
      <c r="T13" s="7"/>
      <c r="U13" s="7">
        <v>2.1061000000000001</v>
      </c>
      <c r="V13" s="76"/>
      <c r="W13" s="5"/>
      <c r="X13" s="6"/>
      <c r="Y13" s="11"/>
      <c r="Z13" s="10"/>
      <c r="AA13" s="10"/>
      <c r="AB13" s="4"/>
      <c r="AC13" s="4"/>
      <c r="AD13" s="4"/>
      <c r="AE13" s="4"/>
      <c r="AF13" s="4"/>
      <c r="AG13" s="8"/>
      <c r="AH13" s="8"/>
      <c r="AI13" s="8"/>
      <c r="AJ13" s="8" t="s">
        <v>5636</v>
      </c>
      <c r="AK13" s="8"/>
      <c r="AL13" s="141">
        <v>353</v>
      </c>
      <c r="AM13" s="142">
        <v>9.6950000000000003</v>
      </c>
      <c r="AN13" s="142">
        <v>4.0130999999999997</v>
      </c>
      <c r="AO13" s="4" t="s">
        <v>8048</v>
      </c>
      <c r="AP13" s="4" t="s">
        <v>7154</v>
      </c>
      <c r="AQ13" s="4" t="s">
        <v>8310</v>
      </c>
      <c r="AR13" s="4" t="s">
        <v>7868</v>
      </c>
      <c r="AS13" s="4"/>
    </row>
    <row r="14" spans="1:45">
      <c r="A14" s="121" t="s">
        <v>8068</v>
      </c>
      <c r="B14" s="4">
        <v>62</v>
      </c>
      <c r="C14" s="4" t="s">
        <v>95</v>
      </c>
      <c r="D14" s="4" t="s">
        <v>3193</v>
      </c>
      <c r="E14" s="4"/>
      <c r="F14" s="4" t="s">
        <v>8045</v>
      </c>
      <c r="G14" s="14">
        <v>38.014377000000003</v>
      </c>
      <c r="H14" s="14">
        <v>-3.1324740000000002</v>
      </c>
      <c r="I14" s="4" t="s">
        <v>8606</v>
      </c>
      <c r="J14" s="4" t="s">
        <v>6693</v>
      </c>
      <c r="K14" s="4" t="s">
        <v>8069</v>
      </c>
      <c r="L14" s="4"/>
      <c r="M14" s="72">
        <v>18.219000000000001</v>
      </c>
      <c r="N14" s="72"/>
      <c r="O14" s="72">
        <v>15.6275</v>
      </c>
      <c r="P14" s="72"/>
      <c r="Q14" s="72">
        <v>38.378999999999998</v>
      </c>
      <c r="R14" s="72"/>
      <c r="S14" s="7">
        <v>0.85775999999999997</v>
      </c>
      <c r="T14" s="7"/>
      <c r="U14" s="7">
        <v>2.1065700000000001</v>
      </c>
      <c r="V14" s="76"/>
      <c r="W14" s="5"/>
      <c r="X14" s="6"/>
      <c r="Y14" s="11"/>
      <c r="Z14" s="10"/>
      <c r="AA14" s="10"/>
      <c r="AB14" s="4"/>
      <c r="AC14" s="4"/>
      <c r="AD14" s="4"/>
      <c r="AE14" s="4"/>
      <c r="AF14" s="4"/>
      <c r="AG14" s="8"/>
      <c r="AH14" s="8"/>
      <c r="AI14" s="8"/>
      <c r="AJ14" s="8" t="s">
        <v>5636</v>
      </c>
      <c r="AK14" s="8"/>
      <c r="AL14" s="141">
        <v>354</v>
      </c>
      <c r="AM14" s="142">
        <v>9.6801999999999992</v>
      </c>
      <c r="AN14" s="142">
        <v>4.0095999999999998</v>
      </c>
      <c r="AO14" s="4" t="s">
        <v>8048</v>
      </c>
      <c r="AP14" s="4" t="s">
        <v>7154</v>
      </c>
      <c r="AQ14" s="4" t="s">
        <v>8310</v>
      </c>
      <c r="AR14" s="4" t="s">
        <v>7868</v>
      </c>
      <c r="AS14" s="4"/>
    </row>
    <row r="15" spans="1:45">
      <c r="A15" s="121" t="s">
        <v>8070</v>
      </c>
      <c r="B15" s="4">
        <v>63</v>
      </c>
      <c r="C15" s="4" t="s">
        <v>95</v>
      </c>
      <c r="D15" s="4" t="s">
        <v>3193</v>
      </c>
      <c r="E15" s="4"/>
      <c r="F15" s="4" t="s">
        <v>8045</v>
      </c>
      <c r="G15" s="14">
        <v>38.014377000000003</v>
      </c>
      <c r="H15" s="14">
        <v>-3.1324740000000002</v>
      </c>
      <c r="I15" s="4" t="s">
        <v>8606</v>
      </c>
      <c r="J15" s="4" t="s">
        <v>6693</v>
      </c>
      <c r="K15" s="4" t="s">
        <v>8069</v>
      </c>
      <c r="L15" s="4"/>
      <c r="M15" s="72">
        <v>18.22</v>
      </c>
      <c r="N15" s="72"/>
      <c r="O15" s="72">
        <v>15.629</v>
      </c>
      <c r="P15" s="72"/>
      <c r="Q15" s="72">
        <v>38.384</v>
      </c>
      <c r="R15" s="72"/>
      <c r="S15" s="7">
        <v>0.85775999999999997</v>
      </c>
      <c r="T15" s="7"/>
      <c r="U15" s="7">
        <v>2.1066500000000001</v>
      </c>
      <c r="V15" s="76"/>
      <c r="W15" s="5"/>
      <c r="X15" s="6"/>
      <c r="Y15" s="11"/>
      <c r="Z15" s="10"/>
      <c r="AA15" s="10"/>
      <c r="AB15" s="4"/>
      <c r="AC15" s="4"/>
      <c r="AD15" s="4"/>
      <c r="AE15" s="4"/>
      <c r="AF15" s="4"/>
      <c r="AG15" s="8"/>
      <c r="AH15" s="8"/>
      <c r="AI15" s="8"/>
      <c r="AJ15" s="8" t="s">
        <v>5636</v>
      </c>
      <c r="AK15" s="8"/>
      <c r="AL15" s="141">
        <v>357</v>
      </c>
      <c r="AM15" s="142">
        <v>9.6859999999999999</v>
      </c>
      <c r="AN15" s="142">
        <v>4.0122</v>
      </c>
      <c r="AO15" s="4" t="s">
        <v>8048</v>
      </c>
      <c r="AP15" s="4" t="s">
        <v>7154</v>
      </c>
      <c r="AQ15" s="4" t="s">
        <v>8310</v>
      </c>
      <c r="AR15" s="4" t="s">
        <v>7868</v>
      </c>
      <c r="AS15" s="4"/>
    </row>
    <row r="16" spans="1:45">
      <c r="A16" s="121" t="s">
        <v>8071</v>
      </c>
      <c r="B16" s="4">
        <v>64</v>
      </c>
      <c r="C16" s="4" t="s">
        <v>95</v>
      </c>
      <c r="D16" s="4" t="s">
        <v>3193</v>
      </c>
      <c r="E16" s="4"/>
      <c r="F16" s="4" t="s">
        <v>8045</v>
      </c>
      <c r="G16" s="14">
        <v>38.014377000000003</v>
      </c>
      <c r="H16" s="14">
        <v>-3.1324740000000002</v>
      </c>
      <c r="I16" s="4" t="s">
        <v>8606</v>
      </c>
      <c r="J16" s="4" t="s">
        <v>6693</v>
      </c>
      <c r="K16" s="4" t="s">
        <v>8069</v>
      </c>
      <c r="L16" s="4"/>
      <c r="M16" s="72">
        <v>18.428000000000001</v>
      </c>
      <c r="N16" s="72"/>
      <c r="O16" s="72">
        <v>15.669</v>
      </c>
      <c r="P16" s="72"/>
      <c r="Q16" s="72">
        <v>38.643999999999998</v>
      </c>
      <c r="R16" s="72"/>
      <c r="S16" s="7">
        <v>0.85028000000000004</v>
      </c>
      <c r="T16" s="7"/>
      <c r="U16" s="7">
        <v>2.0970599999999999</v>
      </c>
      <c r="V16" s="76"/>
      <c r="W16" s="5"/>
      <c r="X16" s="6"/>
      <c r="Y16" s="11"/>
      <c r="Z16" s="10"/>
      <c r="AA16" s="10"/>
      <c r="AB16" s="4"/>
      <c r="AC16" s="4"/>
      <c r="AD16" s="4"/>
      <c r="AE16" s="4"/>
      <c r="AF16" s="4"/>
      <c r="AG16" s="8"/>
      <c r="AH16" s="8"/>
      <c r="AI16" s="8"/>
      <c r="AJ16" s="8" t="s">
        <v>5636</v>
      </c>
      <c r="AK16" s="8"/>
      <c r="AL16" s="141">
        <v>277</v>
      </c>
      <c r="AM16" s="142">
        <v>9.7955000000000005</v>
      </c>
      <c r="AN16" s="142">
        <v>4.0231000000000003</v>
      </c>
      <c r="AO16" s="4" t="s">
        <v>8048</v>
      </c>
      <c r="AP16" s="4" t="s">
        <v>7154</v>
      </c>
      <c r="AQ16" s="4" t="s">
        <v>8310</v>
      </c>
      <c r="AR16" s="4" t="s">
        <v>7868</v>
      </c>
      <c r="AS16" s="4"/>
    </row>
  </sheetData>
  <conditionalFormatting sqref="AR2:AR16">
    <cfRule type="containsText" dxfId="43" priority="1" operator="containsText" text="NA">
      <formula>NOT(ISERROR(SEARCH("NA",AR2)))</formula>
    </cfRule>
  </conditionalFormatting>
  <pageMargins left="0.75" right="0.75" top="1" bottom="1" header="0.5" footer="0.5"/>
  <extLst>
    <ext xmlns:mx="http://schemas.microsoft.com/office/mac/excel/2008/main" uri="{64002731-A6B0-56B0-2670-7721B7C09600}">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6"/>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7974</v>
      </c>
      <c r="B2" s="4" t="s">
        <v>7975</v>
      </c>
      <c r="C2" s="4" t="s">
        <v>95</v>
      </c>
      <c r="D2" s="4" t="s">
        <v>390</v>
      </c>
      <c r="E2" s="4" t="s">
        <v>7976</v>
      </c>
      <c r="F2" s="4" t="s">
        <v>7977</v>
      </c>
      <c r="G2" s="14">
        <v>42.076957</v>
      </c>
      <c r="H2" s="14">
        <v>0.91642699999999999</v>
      </c>
      <c r="I2" s="4" t="s">
        <v>8606</v>
      </c>
      <c r="J2" s="4" t="s">
        <v>6693</v>
      </c>
      <c r="K2" s="4" t="s">
        <v>7978</v>
      </c>
      <c r="L2" s="4"/>
      <c r="M2" s="72">
        <v>18.201000000000001</v>
      </c>
      <c r="N2" s="72"/>
      <c r="O2" s="72">
        <v>15.616</v>
      </c>
      <c r="P2" s="72"/>
      <c r="Q2" s="72">
        <v>38.412999999999997</v>
      </c>
      <c r="R2" s="72"/>
      <c r="S2" s="73">
        <v>0.85799999999999998</v>
      </c>
      <c r="T2" s="73"/>
      <c r="U2" s="73">
        <v>2.1105</v>
      </c>
      <c r="V2" s="73"/>
      <c r="W2" s="5"/>
      <c r="X2" s="6"/>
      <c r="Y2" s="11"/>
      <c r="Z2" s="10"/>
      <c r="AA2" s="10"/>
      <c r="AB2" s="4"/>
      <c r="AC2" s="4"/>
      <c r="AD2" s="4"/>
      <c r="AE2" s="4"/>
      <c r="AF2" s="4"/>
      <c r="AG2" s="8"/>
      <c r="AH2" s="8"/>
      <c r="AI2" s="8"/>
      <c r="AJ2" s="8" t="s">
        <v>5624</v>
      </c>
      <c r="AK2" s="8"/>
      <c r="AL2" s="141">
        <v>346</v>
      </c>
      <c r="AM2" s="142">
        <v>9.6386000000000003</v>
      </c>
      <c r="AN2" s="142">
        <v>4.0366999999999997</v>
      </c>
      <c r="AO2" s="4" t="s">
        <v>7979</v>
      </c>
      <c r="AP2" s="4" t="s">
        <v>7112</v>
      </c>
      <c r="AQ2" s="4" t="s">
        <v>8293</v>
      </c>
      <c r="AR2" s="4" t="s">
        <v>7868</v>
      </c>
      <c r="AS2" s="4"/>
    </row>
    <row r="3" spans="1:45">
      <c r="A3" s="121" t="s">
        <v>7980</v>
      </c>
      <c r="B3" s="4" t="s">
        <v>7981</v>
      </c>
      <c r="C3" s="4" t="s">
        <v>95</v>
      </c>
      <c r="D3" s="4" t="s">
        <v>390</v>
      </c>
      <c r="E3" s="4" t="s">
        <v>7976</v>
      </c>
      <c r="F3" s="4" t="s">
        <v>7977</v>
      </c>
      <c r="G3" s="14">
        <v>42.076957</v>
      </c>
      <c r="H3" s="14">
        <v>0.91642699999999999</v>
      </c>
      <c r="I3" s="4" t="s">
        <v>8606</v>
      </c>
      <c r="J3" s="4" t="s">
        <v>6693</v>
      </c>
      <c r="K3" s="4" t="s">
        <v>7982</v>
      </c>
      <c r="L3" s="4"/>
      <c r="M3" s="72">
        <v>18.195</v>
      </c>
      <c r="N3" s="72"/>
      <c r="O3" s="72">
        <v>15.616</v>
      </c>
      <c r="P3" s="72"/>
      <c r="Q3" s="72">
        <v>38.396999999999998</v>
      </c>
      <c r="R3" s="72"/>
      <c r="S3" s="73">
        <v>0.85829999999999995</v>
      </c>
      <c r="T3" s="73"/>
      <c r="U3" s="73">
        <v>2.1103000000000001</v>
      </c>
      <c r="V3" s="73"/>
      <c r="W3" s="5"/>
      <c r="X3" s="6"/>
      <c r="Y3" s="11"/>
      <c r="Z3" s="10"/>
      <c r="AA3" s="10"/>
      <c r="AB3" s="4"/>
      <c r="AC3" s="4"/>
      <c r="AD3" s="4"/>
      <c r="AE3" s="4"/>
      <c r="AF3" s="4"/>
      <c r="AG3" s="8"/>
      <c r="AH3" s="8"/>
      <c r="AI3" s="8"/>
      <c r="AJ3" s="8" t="s">
        <v>5624</v>
      </c>
      <c r="AK3" s="8"/>
      <c r="AL3" s="141">
        <v>351</v>
      </c>
      <c r="AM3" s="142">
        <v>9.6401000000000003</v>
      </c>
      <c r="AN3" s="142">
        <v>4.0320999999999998</v>
      </c>
      <c r="AO3" s="4" t="s">
        <v>7979</v>
      </c>
      <c r="AP3" s="4" t="s">
        <v>7112</v>
      </c>
      <c r="AQ3" s="4" t="s">
        <v>8293</v>
      </c>
      <c r="AR3" s="4" t="s">
        <v>7868</v>
      </c>
      <c r="AS3" s="4"/>
    </row>
    <row r="4" spans="1:45">
      <c r="A4" s="121" t="s">
        <v>7983</v>
      </c>
      <c r="B4" s="4" t="s">
        <v>7984</v>
      </c>
      <c r="C4" s="4" t="s">
        <v>95</v>
      </c>
      <c r="D4" s="4" t="s">
        <v>390</v>
      </c>
      <c r="E4" s="4" t="s">
        <v>7976</v>
      </c>
      <c r="F4" s="4" t="s">
        <v>7977</v>
      </c>
      <c r="G4" s="14">
        <v>42.076957</v>
      </c>
      <c r="H4" s="14">
        <v>0.91642699999999999</v>
      </c>
      <c r="I4" s="4" t="s">
        <v>8606</v>
      </c>
      <c r="J4" s="4" t="s">
        <v>6693</v>
      </c>
      <c r="K4" s="4" t="s">
        <v>7985</v>
      </c>
      <c r="L4" s="4"/>
      <c r="M4" s="72">
        <v>18.154</v>
      </c>
      <c r="N4" s="72"/>
      <c r="O4" s="72">
        <v>15.662000000000001</v>
      </c>
      <c r="P4" s="72"/>
      <c r="Q4" s="72">
        <v>38.323</v>
      </c>
      <c r="R4" s="72"/>
      <c r="S4" s="73">
        <v>0.86270000000000002</v>
      </c>
      <c r="T4" s="73"/>
      <c r="U4" s="73">
        <v>2.1110000000000002</v>
      </c>
      <c r="V4" s="73"/>
      <c r="W4" s="5"/>
      <c r="X4" s="6"/>
      <c r="Y4" s="11"/>
      <c r="Z4" s="10"/>
      <c r="AA4" s="10"/>
      <c r="AB4" s="4"/>
      <c r="AC4" s="4"/>
      <c r="AD4" s="4"/>
      <c r="AE4" s="4"/>
      <c r="AF4" s="4"/>
      <c r="AG4" s="8"/>
      <c r="AH4" s="8"/>
      <c r="AI4" s="8"/>
      <c r="AJ4" s="8" t="s">
        <v>5624</v>
      </c>
      <c r="AK4" s="8"/>
      <c r="AL4" s="141">
        <v>466</v>
      </c>
      <c r="AM4" s="142">
        <v>9.8366000000000007</v>
      </c>
      <c r="AN4" s="142">
        <v>4.0362</v>
      </c>
      <c r="AO4" s="4" t="s">
        <v>7979</v>
      </c>
      <c r="AP4" s="4" t="s">
        <v>7112</v>
      </c>
      <c r="AQ4" s="4" t="s">
        <v>8293</v>
      </c>
      <c r="AR4" s="4" t="s">
        <v>7868</v>
      </c>
      <c r="AS4" s="4"/>
    </row>
    <row r="5" spans="1:45">
      <c r="A5" s="121" t="s">
        <v>7986</v>
      </c>
      <c r="B5" s="4" t="s">
        <v>7987</v>
      </c>
      <c r="C5" s="4" t="s">
        <v>95</v>
      </c>
      <c r="D5" s="4" t="s">
        <v>390</v>
      </c>
      <c r="E5" s="4" t="s">
        <v>7976</v>
      </c>
      <c r="F5" s="4" t="s">
        <v>7977</v>
      </c>
      <c r="G5" s="14">
        <v>42.076957</v>
      </c>
      <c r="H5" s="14">
        <v>0.91642699999999999</v>
      </c>
      <c r="I5" s="4" t="s">
        <v>8606</v>
      </c>
      <c r="J5" s="4" t="s">
        <v>6693</v>
      </c>
      <c r="K5" s="4" t="s">
        <v>7988</v>
      </c>
      <c r="L5" s="4"/>
      <c r="M5" s="72">
        <v>18.196999999999999</v>
      </c>
      <c r="N5" s="72"/>
      <c r="O5" s="72">
        <v>15.616</v>
      </c>
      <c r="P5" s="72"/>
      <c r="Q5" s="72">
        <v>38.344999999999999</v>
      </c>
      <c r="R5" s="72"/>
      <c r="S5" s="73">
        <v>0.85819999999999996</v>
      </c>
      <c r="T5" s="73"/>
      <c r="U5" s="73">
        <v>2.1072000000000002</v>
      </c>
      <c r="V5" s="73"/>
      <c r="W5" s="5"/>
      <c r="X5" s="6"/>
      <c r="Y5" s="11"/>
      <c r="Z5" s="10"/>
      <c r="AA5" s="10"/>
      <c r="AB5" s="4"/>
      <c r="AC5" s="4"/>
      <c r="AD5" s="4"/>
      <c r="AE5" s="4"/>
      <c r="AF5" s="4"/>
      <c r="AG5" s="8"/>
      <c r="AH5" s="8"/>
      <c r="AI5" s="8"/>
      <c r="AJ5" s="8" t="s">
        <v>5624</v>
      </c>
      <c r="AK5" s="8"/>
      <c r="AL5" s="141">
        <v>349</v>
      </c>
      <c r="AM5" s="142">
        <v>9.6395999999999997</v>
      </c>
      <c r="AN5" s="142">
        <v>4.0022000000000002</v>
      </c>
      <c r="AO5" s="4" t="s">
        <v>7979</v>
      </c>
      <c r="AP5" s="4" t="s">
        <v>7112</v>
      </c>
      <c r="AQ5" s="4" t="s">
        <v>8293</v>
      </c>
      <c r="AR5" s="4" t="s">
        <v>7868</v>
      </c>
      <c r="AS5" s="4"/>
    </row>
    <row r="6" spans="1:45">
      <c r="A6" s="121" t="s">
        <v>7989</v>
      </c>
      <c r="B6" s="4" t="s">
        <v>7990</v>
      </c>
      <c r="C6" s="4" t="s">
        <v>95</v>
      </c>
      <c r="D6" s="4" t="s">
        <v>390</v>
      </c>
      <c r="E6" s="4" t="s">
        <v>7976</v>
      </c>
      <c r="F6" s="4" t="s">
        <v>7977</v>
      </c>
      <c r="G6" s="14">
        <v>42.076957</v>
      </c>
      <c r="H6" s="14">
        <v>0.91642699999999999</v>
      </c>
      <c r="I6" s="4" t="s">
        <v>8606</v>
      </c>
      <c r="J6" s="4" t="s">
        <v>6693</v>
      </c>
      <c r="K6" s="4" t="s">
        <v>7988</v>
      </c>
      <c r="L6" s="4"/>
      <c r="M6" s="72">
        <v>18.183</v>
      </c>
      <c r="N6" s="72"/>
      <c r="O6" s="72">
        <v>15.624000000000001</v>
      </c>
      <c r="P6" s="72"/>
      <c r="Q6" s="72">
        <v>38.435000000000002</v>
      </c>
      <c r="R6" s="72"/>
      <c r="S6" s="73">
        <v>0.85929999999999995</v>
      </c>
      <c r="T6" s="73"/>
      <c r="U6" s="73">
        <v>2.1137999999999999</v>
      </c>
      <c r="V6" s="73"/>
      <c r="W6" s="5"/>
      <c r="X6" s="6"/>
      <c r="Y6" s="11"/>
      <c r="Z6" s="10"/>
      <c r="AA6" s="10"/>
      <c r="AB6" s="4"/>
      <c r="AC6" s="4"/>
      <c r="AD6" s="4"/>
      <c r="AE6" s="4"/>
      <c r="AF6" s="4"/>
      <c r="AG6" s="8"/>
      <c r="AH6" s="8"/>
      <c r="AI6" s="8"/>
      <c r="AJ6" s="8" t="s">
        <v>5624</v>
      </c>
      <c r="AK6" s="8"/>
      <c r="AL6" s="141">
        <v>375</v>
      </c>
      <c r="AM6" s="142">
        <v>9.6752000000000002</v>
      </c>
      <c r="AN6" s="142">
        <v>4.0643000000000002</v>
      </c>
      <c r="AO6" s="4" t="s">
        <v>7979</v>
      </c>
      <c r="AP6" s="4" t="s">
        <v>7112</v>
      </c>
      <c r="AQ6" s="4" t="s">
        <v>8293</v>
      </c>
      <c r="AR6" s="4" t="s">
        <v>7868</v>
      </c>
      <c r="AS6" s="4"/>
    </row>
    <row r="7" spans="1:45">
      <c r="A7" s="121" t="s">
        <v>7991</v>
      </c>
      <c r="B7" s="4" t="s">
        <v>7992</v>
      </c>
      <c r="C7" s="4" t="s">
        <v>95</v>
      </c>
      <c r="D7" s="4" t="s">
        <v>390</v>
      </c>
      <c r="E7" s="4" t="s">
        <v>7976</v>
      </c>
      <c r="F7" s="4" t="s">
        <v>7977</v>
      </c>
      <c r="G7" s="14">
        <v>42.076957</v>
      </c>
      <c r="H7" s="14">
        <v>0.91642699999999999</v>
      </c>
      <c r="I7" s="4" t="s">
        <v>8606</v>
      </c>
      <c r="J7" s="4" t="s">
        <v>6693</v>
      </c>
      <c r="K7" s="4" t="s">
        <v>7988</v>
      </c>
      <c r="L7" s="4"/>
      <c r="M7" s="72">
        <v>18.196000000000002</v>
      </c>
      <c r="N7" s="72"/>
      <c r="O7" s="72">
        <v>15.616</v>
      </c>
      <c r="P7" s="72"/>
      <c r="Q7" s="72">
        <v>38.343000000000004</v>
      </c>
      <c r="R7" s="72"/>
      <c r="S7" s="73">
        <v>0.85819999999999996</v>
      </c>
      <c r="T7" s="73"/>
      <c r="U7" s="73">
        <v>2.1072000000000002</v>
      </c>
      <c r="V7" s="73"/>
      <c r="W7" s="5"/>
      <c r="X7" s="6"/>
      <c r="Y7" s="11"/>
      <c r="Z7" s="10"/>
      <c r="AA7" s="10"/>
      <c r="AB7" s="4"/>
      <c r="AC7" s="4"/>
      <c r="AD7" s="4"/>
      <c r="AE7" s="4"/>
      <c r="AF7" s="4"/>
      <c r="AG7" s="8"/>
      <c r="AH7" s="8"/>
      <c r="AI7" s="8"/>
      <c r="AJ7" s="8" t="s">
        <v>5624</v>
      </c>
      <c r="AK7" s="8"/>
      <c r="AL7" s="141">
        <v>350</v>
      </c>
      <c r="AM7" s="142">
        <v>9.6399000000000008</v>
      </c>
      <c r="AN7" s="142">
        <v>4.0018000000000002</v>
      </c>
      <c r="AO7" s="4" t="s">
        <v>7979</v>
      </c>
      <c r="AP7" s="4" t="s">
        <v>7112</v>
      </c>
      <c r="AQ7" s="4" t="s">
        <v>8293</v>
      </c>
      <c r="AR7" s="4" t="s">
        <v>7868</v>
      </c>
      <c r="AS7" s="4"/>
    </row>
    <row r="8" spans="1:45">
      <c r="A8" s="121" t="s">
        <v>7993</v>
      </c>
      <c r="B8" s="4" t="s">
        <v>7994</v>
      </c>
      <c r="C8" s="4" t="s">
        <v>95</v>
      </c>
      <c r="D8" s="4" t="s">
        <v>390</v>
      </c>
      <c r="E8" s="4" t="s">
        <v>7976</v>
      </c>
      <c r="F8" s="4" t="s">
        <v>7977</v>
      </c>
      <c r="G8" s="14">
        <v>42.076957</v>
      </c>
      <c r="H8" s="14">
        <v>0.91642699999999999</v>
      </c>
      <c r="I8" s="4" t="s">
        <v>8606</v>
      </c>
      <c r="J8" s="4" t="s">
        <v>6693</v>
      </c>
      <c r="K8" s="4" t="s">
        <v>7988</v>
      </c>
      <c r="L8" s="4"/>
      <c r="M8" s="72">
        <v>18.21</v>
      </c>
      <c r="N8" s="72"/>
      <c r="O8" s="72">
        <v>15.605</v>
      </c>
      <c r="P8" s="72"/>
      <c r="Q8" s="72">
        <v>38.293999999999997</v>
      </c>
      <c r="R8" s="72"/>
      <c r="S8" s="73">
        <v>0.8569</v>
      </c>
      <c r="T8" s="73"/>
      <c r="U8" s="73">
        <v>2.1029</v>
      </c>
      <c r="V8" s="73"/>
      <c r="W8" s="5"/>
      <c r="X8" s="6"/>
      <c r="Y8" s="11"/>
      <c r="Z8" s="10"/>
      <c r="AA8" s="10"/>
      <c r="AB8" s="4"/>
      <c r="AC8" s="4"/>
      <c r="AD8" s="4"/>
      <c r="AE8" s="4"/>
      <c r="AF8" s="4"/>
      <c r="AG8" s="8"/>
      <c r="AH8" s="8"/>
      <c r="AI8" s="8"/>
      <c r="AJ8" s="8" t="s">
        <v>5624</v>
      </c>
      <c r="AK8" s="8"/>
      <c r="AL8" s="141">
        <v>319</v>
      </c>
      <c r="AM8" s="142">
        <v>9.5925999999999991</v>
      </c>
      <c r="AN8" s="142">
        <v>3.9615</v>
      </c>
      <c r="AO8" s="4" t="s">
        <v>7979</v>
      </c>
      <c r="AP8" s="4" t="s">
        <v>7112</v>
      </c>
      <c r="AQ8" s="4" t="s">
        <v>8293</v>
      </c>
      <c r="AR8" s="4" t="s">
        <v>7868</v>
      </c>
      <c r="AS8" s="4"/>
    </row>
    <row r="9" spans="1:45">
      <c r="A9" s="121" t="s">
        <v>7995</v>
      </c>
      <c r="B9" s="4" t="s">
        <v>7996</v>
      </c>
      <c r="C9" s="4" t="s">
        <v>95</v>
      </c>
      <c r="D9" s="4" t="s">
        <v>390</v>
      </c>
      <c r="E9" s="4" t="s">
        <v>7976</v>
      </c>
      <c r="F9" s="4" t="s">
        <v>7977</v>
      </c>
      <c r="G9" s="14">
        <v>42.076957</v>
      </c>
      <c r="H9" s="14">
        <v>0.91642699999999999</v>
      </c>
      <c r="I9" s="4" t="s">
        <v>8606</v>
      </c>
      <c r="J9" s="4" t="s">
        <v>6693</v>
      </c>
      <c r="K9" s="4" t="s">
        <v>7988</v>
      </c>
      <c r="L9" s="4"/>
      <c r="M9" s="72">
        <v>18.187999999999999</v>
      </c>
      <c r="N9" s="72"/>
      <c r="O9" s="72">
        <v>15.61</v>
      </c>
      <c r="P9" s="72"/>
      <c r="Q9" s="72">
        <v>38.414999999999999</v>
      </c>
      <c r="R9" s="72"/>
      <c r="S9" s="73">
        <v>0.85829999999999995</v>
      </c>
      <c r="T9" s="73"/>
      <c r="U9" s="73">
        <v>2.1120999999999999</v>
      </c>
      <c r="V9" s="73"/>
      <c r="W9" s="5"/>
      <c r="X9" s="6"/>
      <c r="Y9" s="11"/>
      <c r="Z9" s="10"/>
      <c r="AA9" s="10"/>
      <c r="AB9" s="4"/>
      <c r="AC9" s="4"/>
      <c r="AD9" s="4"/>
      <c r="AE9" s="4"/>
      <c r="AF9" s="4"/>
      <c r="AG9" s="8"/>
      <c r="AH9" s="8"/>
      <c r="AI9" s="8"/>
      <c r="AJ9" s="8" t="s">
        <v>5624</v>
      </c>
      <c r="AK9" s="8"/>
      <c r="AL9" s="141">
        <v>345</v>
      </c>
      <c r="AM9" s="142">
        <v>9.6178000000000008</v>
      </c>
      <c r="AN9" s="142">
        <v>4.0448000000000004</v>
      </c>
      <c r="AO9" s="4" t="s">
        <v>7979</v>
      </c>
      <c r="AP9" s="4" t="s">
        <v>7112</v>
      </c>
      <c r="AQ9" s="4" t="s">
        <v>8293</v>
      </c>
      <c r="AR9" s="4" t="s">
        <v>7868</v>
      </c>
      <c r="AS9" s="4"/>
    </row>
    <row r="10" spans="1:45">
      <c r="A10" s="121" t="s">
        <v>7997</v>
      </c>
      <c r="B10" s="4" t="s">
        <v>7998</v>
      </c>
      <c r="C10" s="4" t="s">
        <v>95</v>
      </c>
      <c r="D10" s="4" t="s">
        <v>390</v>
      </c>
      <c r="E10" s="4" t="s">
        <v>7976</v>
      </c>
      <c r="F10" s="4" t="s">
        <v>7977</v>
      </c>
      <c r="G10" s="14">
        <v>42.076957</v>
      </c>
      <c r="H10" s="14">
        <v>0.91642699999999999</v>
      </c>
      <c r="I10" s="4" t="s">
        <v>8606</v>
      </c>
      <c r="J10" s="4" t="s">
        <v>6693</v>
      </c>
      <c r="K10" s="4" t="s">
        <v>7988</v>
      </c>
      <c r="L10" s="4"/>
      <c r="M10" s="72">
        <v>18.402000000000001</v>
      </c>
      <c r="N10" s="72"/>
      <c r="O10" s="72">
        <v>15.661</v>
      </c>
      <c r="P10" s="72"/>
      <c r="Q10" s="72">
        <v>38.582999999999998</v>
      </c>
      <c r="R10" s="72"/>
      <c r="S10" s="73">
        <v>0.85099999999999998</v>
      </c>
      <c r="T10" s="73"/>
      <c r="U10" s="73">
        <v>2.0966999999999998</v>
      </c>
      <c r="V10" s="73"/>
      <c r="W10" s="5"/>
      <c r="X10" s="6"/>
      <c r="Y10" s="11"/>
      <c r="Z10" s="10"/>
      <c r="AA10" s="10"/>
      <c r="AB10" s="4"/>
      <c r="AC10" s="4"/>
      <c r="AD10" s="4"/>
      <c r="AE10" s="4"/>
      <c r="AF10" s="4"/>
      <c r="AG10" s="8"/>
      <c r="AH10" s="8"/>
      <c r="AI10" s="8"/>
      <c r="AJ10" s="8" t="s">
        <v>5624</v>
      </c>
      <c r="AK10" s="8"/>
      <c r="AL10" s="141">
        <v>282</v>
      </c>
      <c r="AM10" s="142">
        <v>9.7698999999999998</v>
      </c>
      <c r="AN10" s="142">
        <v>4.0056000000000003</v>
      </c>
      <c r="AO10" s="4" t="s">
        <v>7979</v>
      </c>
      <c r="AP10" s="4" t="s">
        <v>7112</v>
      </c>
      <c r="AQ10" s="4" t="s">
        <v>8293</v>
      </c>
      <c r="AR10" s="4" t="s">
        <v>7868</v>
      </c>
      <c r="AS10" s="4"/>
    </row>
    <row r="11" spans="1:45">
      <c r="A11" s="121" t="s">
        <v>7999</v>
      </c>
      <c r="B11" s="4" t="s">
        <v>8000</v>
      </c>
      <c r="C11" s="4" t="s">
        <v>95</v>
      </c>
      <c r="D11" s="4" t="s">
        <v>390</v>
      </c>
      <c r="E11" s="4" t="s">
        <v>7976</v>
      </c>
      <c r="F11" s="4" t="s">
        <v>7977</v>
      </c>
      <c r="G11" s="14">
        <v>42.076957</v>
      </c>
      <c r="H11" s="14">
        <v>0.91642699999999999</v>
      </c>
      <c r="I11" s="4" t="s">
        <v>8606</v>
      </c>
      <c r="J11" s="4" t="s">
        <v>6693</v>
      </c>
      <c r="K11" s="4" t="s">
        <v>7988</v>
      </c>
      <c r="L11" s="4"/>
      <c r="M11" s="72">
        <v>18.186</v>
      </c>
      <c r="N11" s="72"/>
      <c r="O11" s="72">
        <v>15.635</v>
      </c>
      <c r="P11" s="72"/>
      <c r="Q11" s="72">
        <v>38.351999999999997</v>
      </c>
      <c r="R11" s="72"/>
      <c r="S11" s="73">
        <v>0.85970000000000002</v>
      </c>
      <c r="T11" s="73"/>
      <c r="U11" s="73">
        <v>2.1089000000000002</v>
      </c>
      <c r="V11" s="73"/>
      <c r="W11" s="5"/>
      <c r="X11" s="6"/>
      <c r="Y11" s="11"/>
      <c r="Z11" s="10"/>
      <c r="AA11" s="10"/>
      <c r="AB11" s="4"/>
      <c r="AC11" s="4"/>
      <c r="AD11" s="4"/>
      <c r="AE11" s="4"/>
      <c r="AF11" s="4"/>
      <c r="AG11" s="8"/>
      <c r="AH11" s="8"/>
      <c r="AI11" s="8"/>
      <c r="AJ11" s="8" t="s">
        <v>5624</v>
      </c>
      <c r="AK11" s="8"/>
      <c r="AL11" s="141">
        <v>393</v>
      </c>
      <c r="AM11" s="142">
        <v>9.7186000000000003</v>
      </c>
      <c r="AN11" s="142">
        <v>4.0204000000000004</v>
      </c>
      <c r="AO11" s="4" t="s">
        <v>7979</v>
      </c>
      <c r="AP11" s="4" t="s">
        <v>7112</v>
      </c>
      <c r="AQ11" s="4" t="s">
        <v>8293</v>
      </c>
      <c r="AR11" s="4" t="s">
        <v>7868</v>
      </c>
      <c r="AS11" s="4"/>
    </row>
    <row r="12" spans="1:45">
      <c r="A12" s="121" t="s">
        <v>8001</v>
      </c>
      <c r="B12" s="4" t="s">
        <v>8002</v>
      </c>
      <c r="C12" s="4" t="s">
        <v>95</v>
      </c>
      <c r="D12" s="4" t="s">
        <v>116</v>
      </c>
      <c r="E12" s="4"/>
      <c r="F12" s="4" t="s">
        <v>8003</v>
      </c>
      <c r="G12" s="14">
        <v>37.238072000000003</v>
      </c>
      <c r="H12" s="14">
        <v>-6.9641909999999996</v>
      </c>
      <c r="I12" s="4" t="s">
        <v>8606</v>
      </c>
      <c r="J12" s="4" t="s">
        <v>6693</v>
      </c>
      <c r="K12" s="4" t="s">
        <v>8004</v>
      </c>
      <c r="L12" s="4"/>
      <c r="M12" s="72">
        <v>18.172000000000001</v>
      </c>
      <c r="N12" s="72"/>
      <c r="O12" s="72">
        <v>15.638</v>
      </c>
      <c r="P12" s="72"/>
      <c r="Q12" s="72">
        <v>38.258000000000003</v>
      </c>
      <c r="R12" s="72"/>
      <c r="S12" s="73">
        <v>0.86060000000000003</v>
      </c>
      <c r="T12" s="73"/>
      <c r="U12" s="73">
        <v>2.1052</v>
      </c>
      <c r="V12" s="73"/>
      <c r="W12" s="5"/>
      <c r="X12" s="6"/>
      <c r="Y12" s="11"/>
      <c r="Z12" s="10"/>
      <c r="AA12" s="10"/>
      <c r="AB12" s="4"/>
      <c r="AC12" s="4"/>
      <c r="AD12" s="4"/>
      <c r="AE12" s="4"/>
      <c r="AF12" s="4"/>
      <c r="AG12" s="8"/>
      <c r="AH12" s="8"/>
      <c r="AI12" s="8"/>
      <c r="AJ12" s="8" t="s">
        <v>5624</v>
      </c>
      <c r="AK12" s="8"/>
      <c r="AL12" s="141">
        <v>409</v>
      </c>
      <c r="AM12" s="142">
        <v>9.7344000000000008</v>
      </c>
      <c r="AN12" s="142">
        <v>3.9794999999999998</v>
      </c>
      <c r="AO12" s="4" t="s">
        <v>7979</v>
      </c>
      <c r="AP12" s="4" t="s">
        <v>7112</v>
      </c>
      <c r="AQ12" s="4" t="s">
        <v>8293</v>
      </c>
      <c r="AR12" s="4" t="s">
        <v>7868</v>
      </c>
      <c r="AS12" s="4"/>
    </row>
    <row r="13" spans="1:45">
      <c r="A13" s="121" t="s">
        <v>8005</v>
      </c>
      <c r="B13" s="4" t="s">
        <v>8006</v>
      </c>
      <c r="C13" s="4" t="s">
        <v>95</v>
      </c>
      <c r="D13" s="4" t="s">
        <v>116</v>
      </c>
      <c r="E13" s="4"/>
      <c r="F13" s="4" t="s">
        <v>8007</v>
      </c>
      <c r="G13" s="14">
        <v>37.238072000000003</v>
      </c>
      <c r="H13" s="14">
        <v>-6.9641909999999996</v>
      </c>
      <c r="I13" s="4" t="s">
        <v>8606</v>
      </c>
      <c r="J13" s="4" t="s">
        <v>6693</v>
      </c>
      <c r="K13" s="4" t="s">
        <v>8004</v>
      </c>
      <c r="L13" s="4"/>
      <c r="M13" s="72">
        <v>18.363</v>
      </c>
      <c r="N13" s="72"/>
      <c r="O13" s="72">
        <v>15.64</v>
      </c>
      <c r="P13" s="72"/>
      <c r="Q13" s="72">
        <v>38.445999999999998</v>
      </c>
      <c r="R13" s="72"/>
      <c r="S13" s="73">
        <v>0.85170000000000001</v>
      </c>
      <c r="T13" s="73"/>
      <c r="U13" s="73">
        <v>2.0937000000000001</v>
      </c>
      <c r="V13" s="73"/>
      <c r="W13" s="5"/>
      <c r="X13" s="6"/>
      <c r="Y13" s="11"/>
      <c r="Z13" s="10"/>
      <c r="AA13" s="10"/>
      <c r="AB13" s="4"/>
      <c r="AC13" s="4"/>
      <c r="AD13" s="4"/>
      <c r="AE13" s="4"/>
      <c r="AF13" s="4"/>
      <c r="AG13" s="8"/>
      <c r="AH13" s="8"/>
      <c r="AI13" s="8"/>
      <c r="AJ13" s="8" t="s">
        <v>5624</v>
      </c>
      <c r="AK13" s="8"/>
      <c r="AL13" s="141">
        <v>271</v>
      </c>
      <c r="AM13" s="142">
        <v>9.6957000000000004</v>
      </c>
      <c r="AN13" s="142">
        <v>3.9517000000000002</v>
      </c>
      <c r="AO13" s="4" t="s">
        <v>7979</v>
      </c>
      <c r="AP13" s="4" t="s">
        <v>7112</v>
      </c>
      <c r="AQ13" s="4" t="s">
        <v>8293</v>
      </c>
      <c r="AR13" s="4" t="s">
        <v>7868</v>
      </c>
      <c r="AS13" s="4"/>
    </row>
    <row r="14" spans="1:45">
      <c r="A14" s="121" t="s">
        <v>8008</v>
      </c>
      <c r="B14" s="4" t="s">
        <v>8009</v>
      </c>
      <c r="C14" s="4" t="s">
        <v>95</v>
      </c>
      <c r="D14" s="4" t="s">
        <v>116</v>
      </c>
      <c r="E14" s="4"/>
      <c r="F14" s="4" t="s">
        <v>8007</v>
      </c>
      <c r="G14" s="14">
        <v>37.238072000000003</v>
      </c>
      <c r="H14" s="14">
        <v>-6.9641909999999996</v>
      </c>
      <c r="I14" s="4" t="s">
        <v>8606</v>
      </c>
      <c r="J14" s="4" t="s">
        <v>6693</v>
      </c>
      <c r="K14" s="4" t="s">
        <v>8004</v>
      </c>
      <c r="L14" s="4"/>
      <c r="M14" s="72">
        <v>18.286000000000001</v>
      </c>
      <c r="N14" s="72"/>
      <c r="O14" s="72">
        <v>15.638</v>
      </c>
      <c r="P14" s="72"/>
      <c r="Q14" s="72">
        <v>38.363</v>
      </c>
      <c r="R14" s="72"/>
      <c r="S14" s="73">
        <v>0.85519999999999996</v>
      </c>
      <c r="T14" s="73"/>
      <c r="U14" s="73">
        <v>2.0979999999999999</v>
      </c>
      <c r="V14" s="73"/>
      <c r="W14" s="5"/>
      <c r="X14" s="6"/>
      <c r="Y14" s="11"/>
      <c r="Z14" s="10"/>
      <c r="AA14" s="10"/>
      <c r="AB14" s="4"/>
      <c r="AC14" s="4"/>
      <c r="AD14" s="4"/>
      <c r="AE14" s="4"/>
      <c r="AF14" s="4"/>
      <c r="AG14" s="8"/>
      <c r="AH14" s="8"/>
      <c r="AI14" s="8"/>
      <c r="AJ14" s="8" t="s">
        <v>5624</v>
      </c>
      <c r="AK14" s="8"/>
      <c r="AL14" s="141">
        <v>324</v>
      </c>
      <c r="AM14" s="142">
        <v>9.7058</v>
      </c>
      <c r="AN14" s="142">
        <v>3.9584999999999999</v>
      </c>
      <c r="AO14" s="4" t="s">
        <v>7979</v>
      </c>
      <c r="AP14" s="4" t="s">
        <v>7112</v>
      </c>
      <c r="AQ14" s="4" t="s">
        <v>8293</v>
      </c>
      <c r="AR14" s="4" t="s">
        <v>7868</v>
      </c>
      <c r="AS14" s="4"/>
    </row>
    <row r="15" spans="1:45">
      <c r="A15" s="121" t="s">
        <v>8010</v>
      </c>
      <c r="B15" s="4" t="s">
        <v>8011</v>
      </c>
      <c r="C15" s="4" t="s">
        <v>95</v>
      </c>
      <c r="D15" s="4" t="s">
        <v>116</v>
      </c>
      <c r="E15" s="4"/>
      <c r="F15" s="4" t="s">
        <v>8007</v>
      </c>
      <c r="G15" s="14">
        <v>37.238072000000003</v>
      </c>
      <c r="H15" s="14">
        <v>-6.9641909999999996</v>
      </c>
      <c r="I15" s="4" t="s">
        <v>8606</v>
      </c>
      <c r="J15" s="4" t="s">
        <v>6693</v>
      </c>
      <c r="K15" s="4" t="s">
        <v>8012</v>
      </c>
      <c r="L15" s="4"/>
      <c r="M15" s="72">
        <v>18.111999999999998</v>
      </c>
      <c r="N15" s="72"/>
      <c r="O15" s="72">
        <v>15.635999999999999</v>
      </c>
      <c r="P15" s="72"/>
      <c r="Q15" s="72">
        <v>38.210999999999999</v>
      </c>
      <c r="R15" s="72"/>
      <c r="S15" s="73">
        <v>0.86329999999999996</v>
      </c>
      <c r="T15" s="73"/>
      <c r="U15" s="73">
        <v>2.1097999999999999</v>
      </c>
      <c r="V15" s="73"/>
      <c r="W15" s="5"/>
      <c r="X15" s="6"/>
      <c r="Y15" s="11"/>
      <c r="Z15" s="10"/>
      <c r="AA15" s="10"/>
      <c r="AB15" s="4"/>
      <c r="AC15" s="4"/>
      <c r="AD15" s="4"/>
      <c r="AE15" s="4"/>
      <c r="AF15" s="4"/>
      <c r="AG15" s="8"/>
      <c r="AH15" s="8"/>
      <c r="AI15" s="8"/>
      <c r="AJ15" s="8" t="s">
        <v>5624</v>
      </c>
      <c r="AK15" s="8"/>
      <c r="AL15" s="141">
        <v>450</v>
      </c>
      <c r="AM15" s="142">
        <v>9.7423000000000002</v>
      </c>
      <c r="AN15" s="142">
        <v>3.9944999999999999</v>
      </c>
      <c r="AO15" s="4" t="s">
        <v>7979</v>
      </c>
      <c r="AP15" s="4" t="s">
        <v>7112</v>
      </c>
      <c r="AQ15" s="4" t="s">
        <v>8293</v>
      </c>
      <c r="AR15" s="4" t="s">
        <v>7868</v>
      </c>
      <c r="AS15" s="4"/>
    </row>
    <row r="16" spans="1:45">
      <c r="A16" s="121" t="s">
        <v>8013</v>
      </c>
      <c r="B16" s="4" t="s">
        <v>8014</v>
      </c>
      <c r="C16" s="4" t="s">
        <v>95</v>
      </c>
      <c r="D16" s="4" t="s">
        <v>116</v>
      </c>
      <c r="E16" s="4"/>
      <c r="F16" s="4" t="s">
        <v>8007</v>
      </c>
      <c r="G16" s="14">
        <v>37.238072000000003</v>
      </c>
      <c r="H16" s="14">
        <v>-6.9641909999999996</v>
      </c>
      <c r="I16" s="4" t="s">
        <v>8606</v>
      </c>
      <c r="J16" s="4" t="s">
        <v>6693</v>
      </c>
      <c r="K16" s="4" t="s">
        <v>8012</v>
      </c>
      <c r="L16" s="4"/>
      <c r="M16" s="72">
        <v>18.353999999999999</v>
      </c>
      <c r="N16" s="72"/>
      <c r="O16" s="72">
        <v>15.662000000000001</v>
      </c>
      <c r="P16" s="72"/>
      <c r="Q16" s="72">
        <v>38.517000000000003</v>
      </c>
      <c r="R16" s="72"/>
      <c r="S16" s="73">
        <v>0.85329999999999995</v>
      </c>
      <c r="T16" s="73"/>
      <c r="U16" s="73">
        <v>2.0985</v>
      </c>
      <c r="V16" s="73"/>
      <c r="W16" s="5"/>
      <c r="X16" s="6"/>
      <c r="Y16" s="11"/>
      <c r="Z16" s="10"/>
      <c r="AA16" s="10"/>
      <c r="AB16" s="4"/>
      <c r="AC16" s="4"/>
      <c r="AD16" s="4"/>
      <c r="AE16" s="4"/>
      <c r="AF16" s="4"/>
      <c r="AG16" s="8"/>
      <c r="AH16" s="8"/>
      <c r="AI16" s="8"/>
      <c r="AJ16" s="8" t="s">
        <v>5624</v>
      </c>
      <c r="AK16" s="8"/>
      <c r="AL16" s="141">
        <v>319</v>
      </c>
      <c r="AM16" s="142">
        <v>9.7850999999999999</v>
      </c>
      <c r="AN16" s="142">
        <v>4.0034000000000001</v>
      </c>
      <c r="AO16" s="4" t="s">
        <v>7979</v>
      </c>
      <c r="AP16" s="4" t="s">
        <v>7112</v>
      </c>
      <c r="AQ16" s="4" t="s">
        <v>8293</v>
      </c>
      <c r="AR16" s="4" t="s">
        <v>7868</v>
      </c>
      <c r="AS16" s="4"/>
    </row>
    <row r="17" spans="1:45">
      <c r="A17" s="121" t="s">
        <v>8015</v>
      </c>
      <c r="B17" s="4" t="s">
        <v>8016</v>
      </c>
      <c r="C17" s="4" t="s">
        <v>95</v>
      </c>
      <c r="D17" s="4" t="s">
        <v>116</v>
      </c>
      <c r="E17" s="4"/>
      <c r="F17" s="4" t="s">
        <v>8007</v>
      </c>
      <c r="G17" s="14">
        <v>37.238072000000003</v>
      </c>
      <c r="H17" s="14">
        <v>-6.9641909999999996</v>
      </c>
      <c r="I17" s="4" t="s">
        <v>8606</v>
      </c>
      <c r="J17" s="4" t="s">
        <v>6693</v>
      </c>
      <c r="K17" s="4" t="s">
        <v>8012</v>
      </c>
      <c r="L17" s="4"/>
      <c r="M17" s="72">
        <v>18.497</v>
      </c>
      <c r="N17" s="72"/>
      <c r="O17" s="72">
        <v>15.659000000000001</v>
      </c>
      <c r="P17" s="72"/>
      <c r="Q17" s="72">
        <v>38.436</v>
      </c>
      <c r="R17" s="72"/>
      <c r="S17" s="73">
        <v>0.84660000000000002</v>
      </c>
      <c r="T17" s="73"/>
      <c r="U17" s="73">
        <v>2.0779000000000001</v>
      </c>
      <c r="V17" s="73"/>
      <c r="W17" s="5"/>
      <c r="X17" s="6"/>
      <c r="Y17" s="11"/>
      <c r="Z17" s="10"/>
      <c r="AA17" s="10"/>
      <c r="AB17" s="4"/>
      <c r="AC17" s="4"/>
      <c r="AD17" s="4"/>
      <c r="AE17" s="4"/>
      <c r="AF17" s="4"/>
      <c r="AG17" s="8"/>
      <c r="AH17" s="8"/>
      <c r="AI17" s="8"/>
      <c r="AJ17" s="8" t="s">
        <v>5624</v>
      </c>
      <c r="AK17" s="8"/>
      <c r="AL17" s="141">
        <v>207</v>
      </c>
      <c r="AM17" s="142">
        <v>9.7408999999999999</v>
      </c>
      <c r="AN17" s="142">
        <v>3.8643999999999998</v>
      </c>
      <c r="AO17" s="4" t="s">
        <v>7979</v>
      </c>
      <c r="AP17" s="4" t="s">
        <v>7112</v>
      </c>
      <c r="AQ17" s="4" t="s">
        <v>8293</v>
      </c>
      <c r="AR17" s="4" t="s">
        <v>7868</v>
      </c>
      <c r="AS17" s="4"/>
    </row>
    <row r="18" spans="1:45">
      <c r="A18" s="121" t="s">
        <v>8017</v>
      </c>
      <c r="B18" s="4" t="s">
        <v>8018</v>
      </c>
      <c r="C18" s="4" t="s">
        <v>95</v>
      </c>
      <c r="D18" s="4" t="s">
        <v>116</v>
      </c>
      <c r="E18" s="4"/>
      <c r="F18" s="4" t="s">
        <v>8007</v>
      </c>
      <c r="G18" s="14">
        <v>37.238072000000003</v>
      </c>
      <c r="H18" s="14">
        <v>-6.9641909999999996</v>
      </c>
      <c r="I18" s="4" t="s">
        <v>8606</v>
      </c>
      <c r="J18" s="4" t="s">
        <v>6693</v>
      </c>
      <c r="K18" s="4" t="s">
        <v>8012</v>
      </c>
      <c r="L18" s="4"/>
      <c r="M18" s="72">
        <v>18.277999999999999</v>
      </c>
      <c r="N18" s="72"/>
      <c r="O18" s="72">
        <v>15.662000000000001</v>
      </c>
      <c r="P18" s="72"/>
      <c r="Q18" s="72">
        <v>38.457999999999998</v>
      </c>
      <c r="R18" s="72"/>
      <c r="S18" s="73">
        <v>0.8569</v>
      </c>
      <c r="T18" s="73"/>
      <c r="U18" s="73">
        <v>2.1040999999999999</v>
      </c>
      <c r="V18" s="73"/>
      <c r="W18" s="5"/>
      <c r="X18" s="6"/>
      <c r="Y18" s="11"/>
      <c r="Z18" s="10"/>
      <c r="AA18" s="10"/>
      <c r="AB18" s="4"/>
      <c r="AC18" s="4"/>
      <c r="AD18" s="4"/>
      <c r="AE18" s="4"/>
      <c r="AF18" s="4"/>
      <c r="AG18" s="8"/>
      <c r="AH18" s="8"/>
      <c r="AI18" s="8"/>
      <c r="AJ18" s="8" t="s">
        <v>5624</v>
      </c>
      <c r="AK18" s="8"/>
      <c r="AL18" s="141">
        <v>375</v>
      </c>
      <c r="AM18" s="142">
        <v>9.8038000000000007</v>
      </c>
      <c r="AN18" s="142">
        <v>4.0237999999999996</v>
      </c>
      <c r="AO18" s="4" t="s">
        <v>7979</v>
      </c>
      <c r="AP18" s="4" t="s">
        <v>7112</v>
      </c>
      <c r="AQ18" s="4" t="s">
        <v>8293</v>
      </c>
      <c r="AR18" s="4" t="s">
        <v>7868</v>
      </c>
      <c r="AS18" s="4"/>
    </row>
    <row r="19" spans="1:45">
      <c r="A19" s="121" t="s">
        <v>8019</v>
      </c>
      <c r="B19" s="4" t="s">
        <v>8020</v>
      </c>
      <c r="C19" s="4" t="s">
        <v>95</v>
      </c>
      <c r="D19" s="4" t="s">
        <v>863</v>
      </c>
      <c r="E19" s="4" t="s">
        <v>8021</v>
      </c>
      <c r="F19" s="4" t="s">
        <v>8022</v>
      </c>
      <c r="G19" s="14">
        <v>40.039560000000002</v>
      </c>
      <c r="H19" s="14">
        <v>-3.8956689999999998</v>
      </c>
      <c r="I19" s="4" t="s">
        <v>8606</v>
      </c>
      <c r="J19" s="4" t="s">
        <v>6693</v>
      </c>
      <c r="K19" s="4" t="s">
        <v>8023</v>
      </c>
      <c r="L19" s="4"/>
      <c r="M19" s="72">
        <v>18.335999999999999</v>
      </c>
      <c r="N19" s="72"/>
      <c r="O19" s="72">
        <v>15.631</v>
      </c>
      <c r="P19" s="72"/>
      <c r="Q19" s="72">
        <v>38.399000000000001</v>
      </c>
      <c r="R19" s="72"/>
      <c r="S19" s="73">
        <v>0.85250000000000004</v>
      </c>
      <c r="T19" s="73"/>
      <c r="U19" s="73">
        <v>2.0941999999999998</v>
      </c>
      <c r="V19" s="73"/>
      <c r="W19" s="5"/>
      <c r="X19" s="6"/>
      <c r="Y19" s="11"/>
      <c r="Z19" s="10"/>
      <c r="AA19" s="10"/>
      <c r="AB19" s="4"/>
      <c r="AC19" s="4"/>
      <c r="AD19" s="4"/>
      <c r="AE19" s="4"/>
      <c r="AF19" s="4"/>
      <c r="AG19" s="8"/>
      <c r="AH19" s="8"/>
      <c r="AI19" s="8"/>
      <c r="AJ19" s="8" t="s">
        <v>5624</v>
      </c>
      <c r="AK19" s="8"/>
      <c r="AL19" s="141">
        <v>274</v>
      </c>
      <c r="AM19" s="142">
        <v>9.6662999999999997</v>
      </c>
      <c r="AN19" s="142">
        <v>3.9416000000000002</v>
      </c>
      <c r="AO19" s="4" t="s">
        <v>7979</v>
      </c>
      <c r="AP19" s="4" t="s">
        <v>7112</v>
      </c>
      <c r="AQ19" s="4" t="s">
        <v>8293</v>
      </c>
      <c r="AR19" s="4" t="s">
        <v>7868</v>
      </c>
      <c r="AS19" s="4"/>
    </row>
    <row r="20" spans="1:45">
      <c r="A20" s="121" t="s">
        <v>8024</v>
      </c>
      <c r="B20" s="4" t="s">
        <v>8025</v>
      </c>
      <c r="C20" s="4" t="s">
        <v>95</v>
      </c>
      <c r="D20" s="4" t="s">
        <v>863</v>
      </c>
      <c r="E20" s="4" t="s">
        <v>8021</v>
      </c>
      <c r="F20" s="4" t="s">
        <v>8022</v>
      </c>
      <c r="G20" s="14">
        <v>40.039560000000002</v>
      </c>
      <c r="H20" s="14">
        <v>-3.8956689999999998</v>
      </c>
      <c r="I20" s="4" t="s">
        <v>8606</v>
      </c>
      <c r="J20" s="4" t="s">
        <v>6693</v>
      </c>
      <c r="K20" s="4" t="s">
        <v>8026</v>
      </c>
      <c r="L20" s="4"/>
      <c r="M20" s="72">
        <v>18.192</v>
      </c>
      <c r="N20" s="72"/>
      <c r="O20" s="72">
        <v>15.616</v>
      </c>
      <c r="P20" s="72"/>
      <c r="Q20" s="72">
        <v>38.311</v>
      </c>
      <c r="R20" s="72"/>
      <c r="S20" s="73">
        <v>0.85840000000000005</v>
      </c>
      <c r="T20" s="73"/>
      <c r="U20" s="73">
        <v>2.1059000000000001</v>
      </c>
      <c r="V20" s="73"/>
      <c r="W20" s="5"/>
      <c r="X20" s="6"/>
      <c r="Y20" s="11"/>
      <c r="Z20" s="10"/>
      <c r="AA20" s="10"/>
      <c r="AB20" s="4"/>
      <c r="AC20" s="4"/>
      <c r="AD20" s="4"/>
      <c r="AE20" s="4"/>
      <c r="AF20" s="4"/>
      <c r="AG20" s="8"/>
      <c r="AH20" s="8"/>
      <c r="AI20" s="8"/>
      <c r="AJ20" s="8" t="s">
        <v>5624</v>
      </c>
      <c r="AK20" s="8"/>
      <c r="AL20" s="141">
        <v>353</v>
      </c>
      <c r="AM20" s="142">
        <v>9.6409000000000002</v>
      </c>
      <c r="AN20" s="142">
        <v>3.9870999999999999</v>
      </c>
      <c r="AO20" s="4" t="s">
        <v>7979</v>
      </c>
      <c r="AP20" s="4" t="s">
        <v>7112</v>
      </c>
      <c r="AQ20" s="4" t="s">
        <v>8293</v>
      </c>
      <c r="AR20" s="4" t="s">
        <v>7868</v>
      </c>
      <c r="AS20" s="4"/>
    </row>
    <row r="21" spans="1:45">
      <c r="A21" s="121" t="s">
        <v>8027</v>
      </c>
      <c r="B21" s="4" t="s">
        <v>8028</v>
      </c>
      <c r="C21" s="4" t="s">
        <v>95</v>
      </c>
      <c r="D21" s="4" t="s">
        <v>863</v>
      </c>
      <c r="E21" s="4" t="s">
        <v>8021</v>
      </c>
      <c r="F21" s="4" t="s">
        <v>8022</v>
      </c>
      <c r="G21" s="14">
        <v>40.039560000000002</v>
      </c>
      <c r="H21" s="14">
        <v>-3.8956689999999998</v>
      </c>
      <c r="I21" s="4" t="s">
        <v>8606</v>
      </c>
      <c r="J21" s="4" t="s">
        <v>6693</v>
      </c>
      <c r="K21" s="4" t="s">
        <v>8029</v>
      </c>
      <c r="L21" s="4"/>
      <c r="M21" s="72">
        <v>18.184999999999999</v>
      </c>
      <c r="N21" s="72"/>
      <c r="O21" s="72">
        <v>15.625999999999999</v>
      </c>
      <c r="P21" s="72"/>
      <c r="Q21" s="72">
        <v>38.286999999999999</v>
      </c>
      <c r="R21" s="72"/>
      <c r="S21" s="73">
        <v>0.85929999999999995</v>
      </c>
      <c r="T21" s="73"/>
      <c r="U21" s="73">
        <v>2.1053999999999999</v>
      </c>
      <c r="V21" s="73"/>
      <c r="W21" s="5"/>
      <c r="X21" s="6"/>
      <c r="Y21" s="11"/>
      <c r="Z21" s="10"/>
      <c r="AA21" s="10"/>
      <c r="AB21" s="4"/>
      <c r="AC21" s="4"/>
      <c r="AD21" s="4"/>
      <c r="AE21" s="4"/>
      <c r="AF21" s="4"/>
      <c r="AG21" s="8"/>
      <c r="AH21" s="8"/>
      <c r="AI21" s="8"/>
      <c r="AJ21" s="8" t="s">
        <v>5624</v>
      </c>
      <c r="AK21" s="8"/>
      <c r="AL21" s="141">
        <v>377</v>
      </c>
      <c r="AM21" s="142">
        <v>9.6827000000000005</v>
      </c>
      <c r="AN21" s="142">
        <v>3.9823</v>
      </c>
      <c r="AO21" s="4" t="s">
        <v>7979</v>
      </c>
      <c r="AP21" s="4" t="s">
        <v>7112</v>
      </c>
      <c r="AQ21" s="4" t="s">
        <v>8293</v>
      </c>
      <c r="AR21" s="4" t="s">
        <v>7868</v>
      </c>
      <c r="AS21" s="4"/>
    </row>
    <row r="22" spans="1:45">
      <c r="A22" s="121" t="s">
        <v>8030</v>
      </c>
      <c r="B22" s="4" t="s">
        <v>8031</v>
      </c>
      <c r="C22" s="4" t="s">
        <v>95</v>
      </c>
      <c r="D22" s="4" t="s">
        <v>863</v>
      </c>
      <c r="E22" s="4" t="s">
        <v>8021</v>
      </c>
      <c r="F22" s="4" t="s">
        <v>8022</v>
      </c>
      <c r="G22" s="14">
        <v>40.039560000000002</v>
      </c>
      <c r="H22" s="14">
        <v>-3.8956689999999998</v>
      </c>
      <c r="I22" s="4" t="s">
        <v>8606</v>
      </c>
      <c r="J22" s="4" t="s">
        <v>6693</v>
      </c>
      <c r="K22" s="4" t="s">
        <v>8032</v>
      </c>
      <c r="L22" s="4"/>
      <c r="M22" s="72">
        <v>18.190999999999999</v>
      </c>
      <c r="N22" s="72"/>
      <c r="O22" s="72">
        <v>15.618</v>
      </c>
      <c r="P22" s="72"/>
      <c r="Q22" s="72">
        <v>38.29</v>
      </c>
      <c r="R22" s="72"/>
      <c r="S22" s="73">
        <v>0.85860000000000003</v>
      </c>
      <c r="T22" s="73"/>
      <c r="U22" s="73">
        <v>2.1049000000000002</v>
      </c>
      <c r="V22" s="73"/>
      <c r="W22" s="5"/>
      <c r="X22" s="6"/>
      <c r="Y22" s="11"/>
      <c r="Z22" s="10"/>
      <c r="AA22" s="10"/>
      <c r="AB22" s="4"/>
      <c r="AC22" s="4"/>
      <c r="AD22" s="4"/>
      <c r="AE22" s="4"/>
      <c r="AF22" s="4"/>
      <c r="AG22" s="8"/>
      <c r="AH22" s="8"/>
      <c r="AI22" s="8"/>
      <c r="AJ22" s="8" t="s">
        <v>5624</v>
      </c>
      <c r="AK22" s="8"/>
      <c r="AL22" s="141">
        <v>358</v>
      </c>
      <c r="AM22" s="142">
        <v>9.6491000000000007</v>
      </c>
      <c r="AN22" s="142">
        <v>3.9769999999999999</v>
      </c>
      <c r="AO22" s="4" t="s">
        <v>7979</v>
      </c>
      <c r="AP22" s="4" t="s">
        <v>7112</v>
      </c>
      <c r="AQ22" s="4" t="s">
        <v>8293</v>
      </c>
      <c r="AR22" s="4" t="s">
        <v>7868</v>
      </c>
      <c r="AS22" s="4"/>
    </row>
    <row r="23" spans="1:45">
      <c r="A23" s="121" t="s">
        <v>8033</v>
      </c>
      <c r="B23" s="4" t="s">
        <v>8034</v>
      </c>
      <c r="C23" s="4" t="s">
        <v>95</v>
      </c>
      <c r="D23" s="4" t="s">
        <v>863</v>
      </c>
      <c r="E23" s="4" t="s">
        <v>8021</v>
      </c>
      <c r="F23" s="4" t="s">
        <v>8022</v>
      </c>
      <c r="G23" s="14">
        <v>40.039560000000002</v>
      </c>
      <c r="H23" s="14">
        <v>-3.8956689999999998</v>
      </c>
      <c r="I23" s="4" t="s">
        <v>8606</v>
      </c>
      <c r="J23" s="4" t="s">
        <v>6693</v>
      </c>
      <c r="K23" s="4" t="s">
        <v>8035</v>
      </c>
      <c r="L23" s="4"/>
      <c r="M23" s="72">
        <v>18.234999999999999</v>
      </c>
      <c r="N23" s="72"/>
      <c r="O23" s="72">
        <v>15.624000000000001</v>
      </c>
      <c r="P23" s="72"/>
      <c r="Q23" s="72">
        <v>38.33</v>
      </c>
      <c r="R23" s="72"/>
      <c r="S23" s="73">
        <v>0.85680000000000001</v>
      </c>
      <c r="T23" s="73"/>
      <c r="U23" s="73">
        <v>2.1019999999999999</v>
      </c>
      <c r="V23" s="73"/>
      <c r="W23" s="5"/>
      <c r="X23" s="6"/>
      <c r="Y23" s="11"/>
      <c r="Z23" s="10"/>
      <c r="AA23" s="10"/>
      <c r="AB23" s="4"/>
      <c r="AC23" s="4"/>
      <c r="AD23" s="4"/>
      <c r="AE23" s="4"/>
      <c r="AF23" s="4"/>
      <c r="AG23" s="8"/>
      <c r="AH23" s="8"/>
      <c r="AI23" s="8"/>
      <c r="AJ23" s="8" t="s">
        <v>5624</v>
      </c>
      <c r="AK23" s="8"/>
      <c r="AL23" s="141">
        <v>336</v>
      </c>
      <c r="AM23" s="142">
        <v>9.6623000000000001</v>
      </c>
      <c r="AN23" s="142">
        <v>3.9706000000000001</v>
      </c>
      <c r="AO23" s="4" t="s">
        <v>7979</v>
      </c>
      <c r="AP23" s="4" t="s">
        <v>7112</v>
      </c>
      <c r="AQ23" s="4" t="s">
        <v>8293</v>
      </c>
      <c r="AR23" s="4" t="s">
        <v>7868</v>
      </c>
      <c r="AS23" s="4"/>
    </row>
    <row r="24" spans="1:45">
      <c r="A24" s="121" t="s">
        <v>8036</v>
      </c>
      <c r="B24" s="4" t="s">
        <v>8037</v>
      </c>
      <c r="C24" s="4" t="s">
        <v>95</v>
      </c>
      <c r="D24" s="4" t="s">
        <v>863</v>
      </c>
      <c r="E24" s="4" t="s">
        <v>8021</v>
      </c>
      <c r="F24" s="4" t="s">
        <v>8022</v>
      </c>
      <c r="G24" s="14">
        <v>40.039560000000002</v>
      </c>
      <c r="H24" s="14">
        <v>-3.8956689999999998</v>
      </c>
      <c r="I24" s="4" t="s">
        <v>8606</v>
      </c>
      <c r="J24" s="4" t="s">
        <v>6693</v>
      </c>
      <c r="K24" s="4" t="s">
        <v>8038</v>
      </c>
      <c r="L24" s="4"/>
      <c r="M24" s="72">
        <v>18.175000000000001</v>
      </c>
      <c r="N24" s="72"/>
      <c r="O24" s="72">
        <v>15.615</v>
      </c>
      <c r="P24" s="72"/>
      <c r="Q24" s="72">
        <v>38.255000000000003</v>
      </c>
      <c r="R24" s="72"/>
      <c r="S24" s="73">
        <v>0.85909999999999997</v>
      </c>
      <c r="T24" s="73"/>
      <c r="U24" s="73">
        <v>2.1048</v>
      </c>
      <c r="V24" s="73"/>
      <c r="W24" s="5"/>
      <c r="X24" s="6"/>
      <c r="Y24" s="11"/>
      <c r="Z24" s="10"/>
      <c r="AA24" s="10"/>
      <c r="AB24" s="4"/>
      <c r="AC24" s="4"/>
      <c r="AD24" s="4"/>
      <c r="AE24" s="4"/>
      <c r="AF24" s="4"/>
      <c r="AG24" s="8"/>
      <c r="AH24" s="8"/>
      <c r="AI24" s="8"/>
      <c r="AJ24" s="8" t="s">
        <v>5624</v>
      </c>
      <c r="AK24" s="8"/>
      <c r="AL24" s="141">
        <v>364</v>
      </c>
      <c r="AM24" s="142">
        <v>9.6410999999999998</v>
      </c>
      <c r="AN24" s="142">
        <v>3.9678</v>
      </c>
      <c r="AO24" s="4" t="s">
        <v>7979</v>
      </c>
      <c r="AP24" s="4" t="s">
        <v>7112</v>
      </c>
      <c r="AQ24" s="4" t="s">
        <v>8293</v>
      </c>
      <c r="AR24" s="4" t="s">
        <v>7868</v>
      </c>
      <c r="AS24" s="4"/>
    </row>
    <row r="25" spans="1:45">
      <c r="A25" s="121" t="s">
        <v>8039</v>
      </c>
      <c r="B25" s="4" t="s">
        <v>8040</v>
      </c>
      <c r="C25" s="4" t="s">
        <v>95</v>
      </c>
      <c r="D25" s="4" t="s">
        <v>863</v>
      </c>
      <c r="E25" s="4" t="s">
        <v>8021</v>
      </c>
      <c r="F25" s="4" t="s">
        <v>8022</v>
      </c>
      <c r="G25" s="14">
        <v>40.039560000000002</v>
      </c>
      <c r="H25" s="14">
        <v>-3.8956689999999998</v>
      </c>
      <c r="I25" s="4" t="s">
        <v>8606</v>
      </c>
      <c r="J25" s="4" t="s">
        <v>6693</v>
      </c>
      <c r="K25" s="4" t="s">
        <v>8041</v>
      </c>
      <c r="L25" s="4"/>
      <c r="M25" s="72">
        <v>18.196999999999999</v>
      </c>
      <c r="N25" s="72"/>
      <c r="O25" s="72">
        <v>15.62</v>
      </c>
      <c r="P25" s="72"/>
      <c r="Q25" s="72">
        <v>38.317</v>
      </c>
      <c r="R25" s="72"/>
      <c r="S25" s="73">
        <v>0.85840000000000005</v>
      </c>
      <c r="T25" s="73"/>
      <c r="U25" s="73">
        <v>2.1057000000000001</v>
      </c>
      <c r="V25" s="73"/>
      <c r="W25" s="5"/>
      <c r="X25" s="6"/>
      <c r="Y25" s="11"/>
      <c r="Z25" s="10"/>
      <c r="AA25" s="10"/>
      <c r="AB25" s="4"/>
      <c r="AC25" s="4"/>
      <c r="AD25" s="4"/>
      <c r="AE25" s="4"/>
      <c r="AF25" s="4"/>
      <c r="AG25" s="8"/>
      <c r="AH25" s="8"/>
      <c r="AI25" s="8"/>
      <c r="AJ25" s="8" t="s">
        <v>5624</v>
      </c>
      <c r="AK25" s="8"/>
      <c r="AL25" s="141">
        <v>357</v>
      </c>
      <c r="AM25" s="142">
        <v>9.6555999999999997</v>
      </c>
      <c r="AN25" s="142">
        <v>3.9883000000000002</v>
      </c>
      <c r="AO25" s="4" t="s">
        <v>7979</v>
      </c>
      <c r="AP25" s="4" t="s">
        <v>7112</v>
      </c>
      <c r="AQ25" s="4" t="s">
        <v>8293</v>
      </c>
      <c r="AR25" s="4" t="s">
        <v>7868</v>
      </c>
      <c r="AS25" s="4"/>
    </row>
    <row r="26" spans="1:45">
      <c r="A26" s="121" t="s">
        <v>8042</v>
      </c>
      <c r="B26" s="4" t="s">
        <v>8043</v>
      </c>
      <c r="C26" s="4" t="s">
        <v>95</v>
      </c>
      <c r="D26" s="4" t="s">
        <v>863</v>
      </c>
      <c r="E26" s="4" t="s">
        <v>8021</v>
      </c>
      <c r="F26" s="4" t="s">
        <v>8022</v>
      </c>
      <c r="G26" s="14">
        <v>40.039560000000002</v>
      </c>
      <c r="H26" s="14">
        <v>-3.8956689999999998</v>
      </c>
      <c r="I26" s="4" t="s">
        <v>8606</v>
      </c>
      <c r="J26" s="4" t="s">
        <v>6693</v>
      </c>
      <c r="K26" s="4" t="s">
        <v>8038</v>
      </c>
      <c r="L26" s="4"/>
      <c r="M26" s="72">
        <v>18.196000000000002</v>
      </c>
      <c r="N26" s="72"/>
      <c r="O26" s="72">
        <v>15.619</v>
      </c>
      <c r="P26" s="72"/>
      <c r="Q26" s="72">
        <v>38.314999999999998</v>
      </c>
      <c r="R26" s="72"/>
      <c r="S26" s="73">
        <v>0.85840000000000005</v>
      </c>
      <c r="T26" s="73"/>
      <c r="U26" s="73">
        <v>2.1057000000000001</v>
      </c>
      <c r="V26" s="73"/>
      <c r="W26" s="5"/>
      <c r="X26" s="6"/>
      <c r="Y26" s="11"/>
      <c r="Z26" s="10"/>
      <c r="AA26" s="10"/>
      <c r="AB26" s="4"/>
      <c r="AC26" s="4"/>
      <c r="AD26" s="4"/>
      <c r="AE26" s="4"/>
      <c r="AF26" s="4"/>
      <c r="AG26" s="8"/>
      <c r="AH26" s="8"/>
      <c r="AI26" s="8"/>
      <c r="AJ26" s="8" t="s">
        <v>5624</v>
      </c>
      <c r="AK26" s="8"/>
      <c r="AL26" s="141">
        <v>356</v>
      </c>
      <c r="AM26" s="142">
        <v>9.6518999999999995</v>
      </c>
      <c r="AN26" s="142">
        <v>3.9874999999999998</v>
      </c>
      <c r="AO26" s="4" t="s">
        <v>7979</v>
      </c>
      <c r="AP26" s="4" t="s">
        <v>7112</v>
      </c>
      <c r="AQ26" s="4" t="s">
        <v>8293</v>
      </c>
      <c r="AR26" s="4" t="s">
        <v>7868</v>
      </c>
      <c r="AS26" s="4"/>
    </row>
  </sheetData>
  <conditionalFormatting sqref="AQ2:AQ26">
    <cfRule type="containsText" dxfId="42"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2"/>
  <sheetViews>
    <sheetView zoomScale="85" zoomScaleNormal="85" zoomScalePageLayoutView="85" workbookViewId="0">
      <selection sqref="A1:XFD1"/>
    </sheetView>
  </sheetViews>
  <sheetFormatPr baseColWidth="10" defaultColWidth="12.6640625" defaultRowHeight="15" x14ac:dyDescent="0"/>
  <cols>
    <col min="1" max="6" width="12.6640625" style="1"/>
    <col min="7" max="9" width="13" style="20" customWidth="1"/>
    <col min="10" max="11" width="20.83203125" style="1" customWidth="1"/>
    <col min="12" max="25" width="12.6640625" style="1"/>
    <col min="26" max="29" width="13" style="24" customWidth="1"/>
    <col min="30" max="30" width="12.6640625" style="1"/>
    <col min="31" max="32" width="13" style="24" customWidth="1"/>
    <col min="33"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4863</v>
      </c>
      <c r="B2" s="4" t="s">
        <v>1480</v>
      </c>
      <c r="C2" s="4" t="s">
        <v>95</v>
      </c>
      <c r="D2" s="4" t="s">
        <v>1277</v>
      </c>
      <c r="E2" s="4" t="s">
        <v>1481</v>
      </c>
      <c r="F2" s="4" t="s">
        <v>1482</v>
      </c>
      <c r="G2" s="14">
        <v>40.069623</v>
      </c>
      <c r="H2" s="14">
        <v>4.0876679999999999</v>
      </c>
      <c r="I2" s="4" t="s">
        <v>8606</v>
      </c>
      <c r="J2" s="4" t="s">
        <v>6663</v>
      </c>
      <c r="K2" s="4" t="s">
        <v>1483</v>
      </c>
      <c r="L2" s="4"/>
      <c r="M2" s="72">
        <v>18.73</v>
      </c>
      <c r="N2" s="71">
        <v>2.9999999999999997E-4</v>
      </c>
      <c r="O2" s="72">
        <v>15.680999999999999</v>
      </c>
      <c r="P2" s="71">
        <v>2.0000000000000001E-4</v>
      </c>
      <c r="Q2" s="72">
        <v>39.006999999999998</v>
      </c>
      <c r="R2" s="71">
        <v>6.9999999999999999E-4</v>
      </c>
      <c r="S2" s="7">
        <v>0.83718000000000004</v>
      </c>
      <c r="T2" s="7">
        <v>1.0000000000000001E-5</v>
      </c>
      <c r="U2" s="73">
        <v>2.0825</v>
      </c>
      <c r="V2" s="7">
        <v>2.0000000000000002E-5</v>
      </c>
      <c r="W2" s="5"/>
      <c r="X2" s="6"/>
      <c r="Y2" s="11"/>
      <c r="Z2" s="10"/>
      <c r="AA2" s="10"/>
      <c r="AB2" s="4"/>
      <c r="AC2" s="4"/>
      <c r="AD2" s="4"/>
      <c r="AE2" s="4"/>
      <c r="AF2" s="4"/>
      <c r="AG2" s="8"/>
      <c r="AH2" s="8" t="s">
        <v>1485</v>
      </c>
      <c r="AI2" s="8"/>
      <c r="AJ2" s="8" t="s">
        <v>5636</v>
      </c>
      <c r="AK2" s="8" t="s">
        <v>1486</v>
      </c>
      <c r="AL2" s="141">
        <v>76</v>
      </c>
      <c r="AM2" s="142">
        <v>9.7794000000000008</v>
      </c>
      <c r="AN2" s="142">
        <v>4.0129000000000001</v>
      </c>
      <c r="AO2" s="4" t="s">
        <v>1484</v>
      </c>
      <c r="AP2" s="4" t="s">
        <v>7107</v>
      </c>
      <c r="AQ2" s="4" t="s">
        <v>8299</v>
      </c>
      <c r="AR2" s="4" t="s">
        <v>7868</v>
      </c>
      <c r="AS2" s="4"/>
    </row>
    <row r="3" spans="1:45" customFormat="1">
      <c r="A3" s="4" t="s">
        <v>4864</v>
      </c>
      <c r="B3" s="4" t="s">
        <v>1487</v>
      </c>
      <c r="C3" s="4" t="s">
        <v>95</v>
      </c>
      <c r="D3" s="4" t="s">
        <v>1277</v>
      </c>
      <c r="E3" s="4" t="s">
        <v>1481</v>
      </c>
      <c r="F3" s="4" t="s">
        <v>1482</v>
      </c>
      <c r="G3" s="14">
        <v>40.069623</v>
      </c>
      <c r="H3" s="14">
        <v>4.0876679999999999</v>
      </c>
      <c r="I3" s="4" t="s">
        <v>8606</v>
      </c>
      <c r="J3" s="4" t="s">
        <v>6663</v>
      </c>
      <c r="K3" s="4" t="s">
        <v>1483</v>
      </c>
      <c r="L3" s="4"/>
      <c r="M3" s="72">
        <v>18.731999999999999</v>
      </c>
      <c r="N3" s="71">
        <v>2.9999999999999997E-4</v>
      </c>
      <c r="O3" s="72">
        <v>15.68</v>
      </c>
      <c r="P3" s="71">
        <v>2.9999999999999997E-4</v>
      </c>
      <c r="Q3" s="72">
        <v>39.008000000000003</v>
      </c>
      <c r="R3" s="71">
        <v>8.0000000000000004E-4</v>
      </c>
      <c r="S3" s="7">
        <v>0.83706999999999998</v>
      </c>
      <c r="T3" s="7">
        <v>1.0000000000000001E-5</v>
      </c>
      <c r="U3" s="73">
        <v>2.0823999999999998</v>
      </c>
      <c r="V3" s="7">
        <v>2.0000000000000002E-5</v>
      </c>
      <c r="W3" s="5"/>
      <c r="X3" s="6"/>
      <c r="Y3" s="11"/>
      <c r="Z3" s="10"/>
      <c r="AA3" s="10"/>
      <c r="AB3" s="4"/>
      <c r="AC3" s="4"/>
      <c r="AD3" s="4"/>
      <c r="AE3" s="4"/>
      <c r="AF3" s="4"/>
      <c r="AG3" s="8"/>
      <c r="AH3" s="8" t="s">
        <v>1485</v>
      </c>
      <c r="AI3" s="8"/>
      <c r="AJ3" s="8" t="s">
        <v>5636</v>
      </c>
      <c r="AK3" s="8" t="s">
        <v>1486</v>
      </c>
      <c r="AL3" s="141">
        <v>72</v>
      </c>
      <c r="AM3" s="142">
        <v>9.7751999999999999</v>
      </c>
      <c r="AN3" s="142">
        <v>4.0117000000000003</v>
      </c>
      <c r="AO3" s="4" t="s">
        <v>1484</v>
      </c>
      <c r="AP3" s="4" t="s">
        <v>7107</v>
      </c>
      <c r="AQ3" s="4" t="s">
        <v>8299</v>
      </c>
      <c r="AR3" s="4" t="s">
        <v>7868</v>
      </c>
      <c r="AS3" s="4"/>
    </row>
    <row r="4" spans="1:45" customFormat="1">
      <c r="A4" s="4" t="s">
        <v>4865</v>
      </c>
      <c r="B4" s="4" t="s">
        <v>1488</v>
      </c>
      <c r="C4" s="4" t="s">
        <v>95</v>
      </c>
      <c r="D4" s="4" t="s">
        <v>1277</v>
      </c>
      <c r="E4" s="4" t="s">
        <v>1481</v>
      </c>
      <c r="F4" s="4" t="s">
        <v>1482</v>
      </c>
      <c r="G4" s="14">
        <v>40.069623</v>
      </c>
      <c r="H4" s="14">
        <v>4.0876679999999999</v>
      </c>
      <c r="I4" s="4" t="s">
        <v>8606</v>
      </c>
      <c r="J4" s="4" t="s">
        <v>6663</v>
      </c>
      <c r="K4" s="4" t="s">
        <v>1483</v>
      </c>
      <c r="L4" s="4"/>
      <c r="M4" s="72">
        <v>18.727</v>
      </c>
      <c r="N4" s="71">
        <v>2.0000000000000001E-4</v>
      </c>
      <c r="O4" s="72">
        <v>15.679</v>
      </c>
      <c r="P4" s="71">
        <v>2.0000000000000001E-4</v>
      </c>
      <c r="Q4" s="72">
        <v>39.002000000000002</v>
      </c>
      <c r="R4" s="71">
        <v>5.9999999999999995E-4</v>
      </c>
      <c r="S4" s="7">
        <v>0.83725000000000005</v>
      </c>
      <c r="T4" s="7">
        <v>1.0000000000000001E-5</v>
      </c>
      <c r="U4" s="73">
        <v>2.0825999999999998</v>
      </c>
      <c r="V4" s="7">
        <v>2.0000000000000002E-5</v>
      </c>
      <c r="W4" s="5"/>
      <c r="X4" s="6"/>
      <c r="Y4" s="11"/>
      <c r="Z4" s="10"/>
      <c r="AA4" s="10"/>
      <c r="AB4" s="4"/>
      <c r="AC4" s="4"/>
      <c r="AD4" s="4"/>
      <c r="AE4" s="4"/>
      <c r="AF4" s="4"/>
      <c r="AG4" s="8"/>
      <c r="AH4" s="8" t="s">
        <v>1485</v>
      </c>
      <c r="AI4" s="8"/>
      <c r="AJ4" s="8" t="s">
        <v>5636</v>
      </c>
      <c r="AK4" s="8" t="s">
        <v>1486</v>
      </c>
      <c r="AL4" s="141">
        <v>74</v>
      </c>
      <c r="AM4" s="142">
        <v>9.7722999999999995</v>
      </c>
      <c r="AN4" s="142">
        <v>4.0115999999999996</v>
      </c>
      <c r="AO4" s="4" t="s">
        <v>1484</v>
      </c>
      <c r="AP4" s="4" t="s">
        <v>7107</v>
      </c>
      <c r="AQ4" s="4" t="s">
        <v>8299</v>
      </c>
      <c r="AR4" s="4" t="s">
        <v>7868</v>
      </c>
      <c r="AS4" s="4"/>
    </row>
    <row r="5" spans="1:45" customFormat="1">
      <c r="A5" s="4" t="s">
        <v>4866</v>
      </c>
      <c r="B5" s="4" t="s">
        <v>1489</v>
      </c>
      <c r="C5" s="4" t="s">
        <v>95</v>
      </c>
      <c r="D5" s="4" t="s">
        <v>1277</v>
      </c>
      <c r="E5" s="4" t="s">
        <v>1481</v>
      </c>
      <c r="F5" s="4" t="s">
        <v>1482</v>
      </c>
      <c r="G5" s="14">
        <v>40.069623</v>
      </c>
      <c r="H5" s="14">
        <v>4.0876679999999999</v>
      </c>
      <c r="I5" s="4" t="s">
        <v>8606</v>
      </c>
      <c r="J5" s="4" t="s">
        <v>6663</v>
      </c>
      <c r="K5" s="4" t="s">
        <v>1483</v>
      </c>
      <c r="L5" s="4"/>
      <c r="M5" s="72">
        <v>18.722000000000001</v>
      </c>
      <c r="N5" s="71">
        <v>6.9999999999999999E-4</v>
      </c>
      <c r="O5" s="72">
        <v>15.678000000000001</v>
      </c>
      <c r="P5" s="71">
        <v>5.9999999999999995E-4</v>
      </c>
      <c r="Q5" s="72">
        <v>38.99</v>
      </c>
      <c r="R5" s="71">
        <v>1.5E-3</v>
      </c>
      <c r="S5" s="7">
        <v>0.83740000000000003</v>
      </c>
      <c r="T5" s="7">
        <v>1.0000000000000001E-5</v>
      </c>
      <c r="U5" s="73">
        <v>2.0828000000000002</v>
      </c>
      <c r="V5" s="7">
        <v>2.0000000000000002E-5</v>
      </c>
      <c r="W5" s="5"/>
      <c r="X5" s="6"/>
      <c r="Y5" s="11"/>
      <c r="Z5" s="10"/>
      <c r="AA5" s="10"/>
      <c r="AB5" s="4"/>
      <c r="AC5" s="4"/>
      <c r="AD5" s="4"/>
      <c r="AE5" s="4"/>
      <c r="AF5" s="4"/>
      <c r="AG5" s="8"/>
      <c r="AH5" s="8" t="s">
        <v>1485</v>
      </c>
      <c r="AI5" s="8"/>
      <c r="AJ5" s="8" t="s">
        <v>5636</v>
      </c>
      <c r="AK5" s="8" t="s">
        <v>1486</v>
      </c>
      <c r="AL5" s="141">
        <v>76</v>
      </c>
      <c r="AM5" s="142">
        <v>9.7693999999999992</v>
      </c>
      <c r="AN5" s="142">
        <v>4.0084999999999997</v>
      </c>
      <c r="AO5" s="4" t="s">
        <v>1484</v>
      </c>
      <c r="AP5" s="4" t="s">
        <v>7107</v>
      </c>
      <c r="AQ5" s="4" t="s">
        <v>8299</v>
      </c>
      <c r="AR5" s="4" t="s">
        <v>7868</v>
      </c>
      <c r="AS5" s="4"/>
    </row>
    <row r="6" spans="1:45" customFormat="1">
      <c r="A6" s="4" t="s">
        <v>4867</v>
      </c>
      <c r="B6" s="4" t="s">
        <v>1490</v>
      </c>
      <c r="C6" s="4" t="s">
        <v>95</v>
      </c>
      <c r="D6" s="4" t="s">
        <v>1277</v>
      </c>
      <c r="E6" s="4" t="s">
        <v>1481</v>
      </c>
      <c r="F6" s="4" t="s">
        <v>1482</v>
      </c>
      <c r="G6" s="14">
        <v>40.069623</v>
      </c>
      <c r="H6" s="14">
        <v>4.0876679999999999</v>
      </c>
      <c r="I6" s="4" t="s">
        <v>8606</v>
      </c>
      <c r="J6" s="4" t="s">
        <v>6663</v>
      </c>
      <c r="K6" s="4" t="s">
        <v>1483</v>
      </c>
      <c r="L6" s="4"/>
      <c r="M6" s="72">
        <v>18.728999999999999</v>
      </c>
      <c r="N6" s="71">
        <v>4.0000000000000002E-4</v>
      </c>
      <c r="O6" s="72">
        <v>15.678000000000001</v>
      </c>
      <c r="P6" s="71">
        <v>4.0000000000000002E-4</v>
      </c>
      <c r="Q6" s="72">
        <v>39.005000000000003</v>
      </c>
      <c r="R6" s="71">
        <v>1.1000000000000001E-3</v>
      </c>
      <c r="S6" s="7">
        <v>0.83713000000000004</v>
      </c>
      <c r="T6" s="7">
        <v>1.0000000000000001E-5</v>
      </c>
      <c r="U6" s="73">
        <v>2.0825</v>
      </c>
      <c r="V6" s="7">
        <v>1.0000000000000001E-5</v>
      </c>
      <c r="W6" s="5"/>
      <c r="X6" s="6"/>
      <c r="Y6" s="11"/>
      <c r="Z6" s="10"/>
      <c r="AA6" s="10"/>
      <c r="AB6" s="4"/>
      <c r="AC6" s="4"/>
      <c r="AD6" s="4"/>
      <c r="AE6" s="4"/>
      <c r="AF6" s="4"/>
      <c r="AG6" s="8"/>
      <c r="AH6" s="8" t="s">
        <v>1485</v>
      </c>
      <c r="AI6" s="8"/>
      <c r="AJ6" s="8" t="s">
        <v>5636</v>
      </c>
      <c r="AK6" s="8" t="s">
        <v>1491</v>
      </c>
      <c r="AL6" s="141">
        <v>71</v>
      </c>
      <c r="AM6" s="142">
        <v>9.7680000000000007</v>
      </c>
      <c r="AN6" s="142">
        <v>4.0114999999999998</v>
      </c>
      <c r="AO6" s="4" t="s">
        <v>1484</v>
      </c>
      <c r="AP6" s="4" t="s">
        <v>7107</v>
      </c>
      <c r="AQ6" s="4" t="s">
        <v>8299</v>
      </c>
      <c r="AR6" s="4" t="s">
        <v>7868</v>
      </c>
      <c r="AS6" s="4"/>
    </row>
    <row r="7" spans="1:45" customFormat="1">
      <c r="A7" s="4" t="s">
        <v>4868</v>
      </c>
      <c r="B7" s="4" t="s">
        <v>1492</v>
      </c>
      <c r="C7" s="4" t="s">
        <v>95</v>
      </c>
      <c r="D7" s="4" t="s">
        <v>1277</v>
      </c>
      <c r="E7" s="4" t="s">
        <v>1481</v>
      </c>
      <c r="F7" s="4" t="s">
        <v>1482</v>
      </c>
      <c r="G7" s="14">
        <v>40.069623</v>
      </c>
      <c r="H7" s="14">
        <v>4.0876679999999999</v>
      </c>
      <c r="I7" s="4" t="s">
        <v>8606</v>
      </c>
      <c r="J7" s="4" t="s">
        <v>6663</v>
      </c>
      <c r="K7" s="4" t="s">
        <v>1131</v>
      </c>
      <c r="L7" s="4"/>
      <c r="M7" s="72">
        <v>18.725000000000001</v>
      </c>
      <c r="N7" s="71">
        <v>5.0000000000000001E-4</v>
      </c>
      <c r="O7" s="72">
        <v>15.678000000000001</v>
      </c>
      <c r="P7" s="71">
        <v>4.0000000000000002E-4</v>
      </c>
      <c r="Q7" s="72">
        <v>39</v>
      </c>
      <c r="R7" s="71">
        <v>1.1999999999999999E-3</v>
      </c>
      <c r="S7" s="7">
        <v>0.83726999999999996</v>
      </c>
      <c r="T7" s="7">
        <v>1.0000000000000001E-5</v>
      </c>
      <c r="U7" s="73">
        <v>2.0827</v>
      </c>
      <c r="V7" s="7">
        <v>1.0000000000000001E-5</v>
      </c>
      <c r="W7" s="5"/>
      <c r="X7" s="6"/>
      <c r="Y7" s="11"/>
      <c r="Z7" s="10"/>
      <c r="AA7" s="10"/>
      <c r="AB7" s="4"/>
      <c r="AC7" s="4"/>
      <c r="AD7" s="4"/>
      <c r="AE7" s="4"/>
      <c r="AF7" s="4"/>
      <c r="AG7" s="8"/>
      <c r="AH7" s="8" t="s">
        <v>1485</v>
      </c>
      <c r="AI7" s="8"/>
      <c r="AJ7" s="8" t="s">
        <v>5636</v>
      </c>
      <c r="AK7" s="8" t="s">
        <v>1486</v>
      </c>
      <c r="AL7" s="141">
        <v>74</v>
      </c>
      <c r="AM7" s="142">
        <v>9.7688000000000006</v>
      </c>
      <c r="AN7" s="142">
        <v>4.0115999999999996</v>
      </c>
      <c r="AO7" s="4" t="s">
        <v>1484</v>
      </c>
      <c r="AP7" s="4" t="s">
        <v>7107</v>
      </c>
      <c r="AQ7" s="4" t="s">
        <v>8299</v>
      </c>
      <c r="AR7" s="4" t="s">
        <v>7868</v>
      </c>
      <c r="AS7" s="4"/>
    </row>
    <row r="8" spans="1:45" customFormat="1">
      <c r="A8" s="4" t="s">
        <v>4869</v>
      </c>
      <c r="B8" s="4" t="s">
        <v>1493</v>
      </c>
      <c r="C8" s="4" t="s">
        <v>95</v>
      </c>
      <c r="D8" s="4" t="s">
        <v>1277</v>
      </c>
      <c r="E8" s="4" t="s">
        <v>1481</v>
      </c>
      <c r="F8" s="4" t="s">
        <v>1482</v>
      </c>
      <c r="G8" s="14">
        <v>40.069623</v>
      </c>
      <c r="H8" s="14">
        <v>4.0876679999999999</v>
      </c>
      <c r="I8" s="4" t="s">
        <v>8606</v>
      </c>
      <c r="J8" s="4" t="s">
        <v>6663</v>
      </c>
      <c r="K8" s="4" t="s">
        <v>1483</v>
      </c>
      <c r="L8" s="4"/>
      <c r="M8" s="72">
        <v>18.721</v>
      </c>
      <c r="N8" s="71">
        <v>5.0000000000000001E-4</v>
      </c>
      <c r="O8" s="72">
        <v>15.677</v>
      </c>
      <c r="P8" s="71">
        <v>4.0000000000000002E-4</v>
      </c>
      <c r="Q8" s="72">
        <v>38.994999999999997</v>
      </c>
      <c r="R8" s="71">
        <v>1E-3</v>
      </c>
      <c r="S8" s="7">
        <v>0.83738999999999997</v>
      </c>
      <c r="T8" s="7">
        <v>1.0000000000000001E-5</v>
      </c>
      <c r="U8" s="73">
        <v>2.0828000000000002</v>
      </c>
      <c r="V8" s="7">
        <v>1.0000000000000001E-5</v>
      </c>
      <c r="W8" s="5"/>
      <c r="X8" s="6"/>
      <c r="Y8" s="11"/>
      <c r="Z8" s="10"/>
      <c r="AA8" s="10"/>
      <c r="AB8" s="4"/>
      <c r="AC8" s="4"/>
      <c r="AD8" s="4"/>
      <c r="AE8" s="4"/>
      <c r="AF8" s="4"/>
      <c r="AG8" s="8"/>
      <c r="AH8" s="8" t="s">
        <v>1485</v>
      </c>
      <c r="AI8" s="8"/>
      <c r="AJ8" s="8" t="s">
        <v>5636</v>
      </c>
      <c r="AK8" s="8" t="s">
        <v>1494</v>
      </c>
      <c r="AL8" s="141">
        <v>75</v>
      </c>
      <c r="AM8" s="142">
        <v>9.7657000000000007</v>
      </c>
      <c r="AN8" s="142">
        <v>4.0113000000000003</v>
      </c>
      <c r="AO8" s="4" t="s">
        <v>1484</v>
      </c>
      <c r="AP8" s="4" t="s">
        <v>7107</v>
      </c>
      <c r="AQ8" s="4" t="s">
        <v>8299</v>
      </c>
      <c r="AR8" s="4" t="s">
        <v>7868</v>
      </c>
      <c r="AS8" s="4"/>
    </row>
    <row r="9" spans="1:45" customFormat="1">
      <c r="A9" s="4" t="s">
        <v>4870</v>
      </c>
      <c r="B9" s="4" t="s">
        <v>1495</v>
      </c>
      <c r="C9" s="4" t="s">
        <v>95</v>
      </c>
      <c r="D9" s="4" t="s">
        <v>1277</v>
      </c>
      <c r="E9" s="4" t="s">
        <v>1481</v>
      </c>
      <c r="F9" s="4" t="s">
        <v>1482</v>
      </c>
      <c r="G9" s="14">
        <v>40.069623</v>
      </c>
      <c r="H9" s="14">
        <v>4.0876679999999999</v>
      </c>
      <c r="I9" s="4" t="s">
        <v>8606</v>
      </c>
      <c r="J9" s="4" t="s">
        <v>6663</v>
      </c>
      <c r="K9" s="4" t="s">
        <v>1483</v>
      </c>
      <c r="L9" s="4"/>
      <c r="M9" s="72">
        <v>18.728999999999999</v>
      </c>
      <c r="N9" s="71">
        <v>2.9999999999999997E-4</v>
      </c>
      <c r="O9" s="72">
        <v>15.679</v>
      </c>
      <c r="P9" s="71">
        <v>2.9999999999999997E-4</v>
      </c>
      <c r="Q9" s="72">
        <v>39.003999999999998</v>
      </c>
      <c r="R9" s="71">
        <v>8.0000000000000004E-4</v>
      </c>
      <c r="S9" s="7">
        <v>0.83709999999999996</v>
      </c>
      <c r="T9" s="7">
        <v>1.0000000000000001E-5</v>
      </c>
      <c r="U9" s="73">
        <v>2.0823999999999998</v>
      </c>
      <c r="V9" s="7">
        <v>3.0000000000000001E-5</v>
      </c>
      <c r="W9" s="5"/>
      <c r="X9" s="6"/>
      <c r="Y9" s="11"/>
      <c r="Z9" s="10"/>
      <c r="AA9" s="10"/>
      <c r="AB9" s="4"/>
      <c r="AC9" s="4"/>
      <c r="AD9" s="4"/>
      <c r="AE9" s="4"/>
      <c r="AF9" s="4"/>
      <c r="AG9" s="8"/>
      <c r="AH9" s="8" t="s">
        <v>1485</v>
      </c>
      <c r="AI9" s="8"/>
      <c r="AJ9" s="8" t="s">
        <v>5636</v>
      </c>
      <c r="AK9" s="8" t="s">
        <v>1486</v>
      </c>
      <c r="AL9" s="141">
        <v>73</v>
      </c>
      <c r="AM9" s="142">
        <v>9.7719000000000005</v>
      </c>
      <c r="AN9" s="142">
        <v>4.0113000000000003</v>
      </c>
      <c r="AO9" s="4" t="s">
        <v>1484</v>
      </c>
      <c r="AP9" s="4" t="s">
        <v>7107</v>
      </c>
      <c r="AQ9" s="4" t="s">
        <v>8299</v>
      </c>
      <c r="AR9" s="4" t="s">
        <v>7868</v>
      </c>
      <c r="AS9" s="4"/>
    </row>
    <row r="10" spans="1:45" customFormat="1">
      <c r="A10" s="4" t="s">
        <v>4871</v>
      </c>
      <c r="B10" s="4" t="s">
        <v>1496</v>
      </c>
      <c r="C10" s="4" t="s">
        <v>95</v>
      </c>
      <c r="D10" s="4" t="s">
        <v>1277</v>
      </c>
      <c r="E10" s="4" t="s">
        <v>1481</v>
      </c>
      <c r="F10" s="4" t="s">
        <v>1482</v>
      </c>
      <c r="G10" s="14">
        <v>40.069623</v>
      </c>
      <c r="H10" s="14">
        <v>4.0876679999999999</v>
      </c>
      <c r="I10" s="4" t="s">
        <v>8606</v>
      </c>
      <c r="J10" s="4" t="s">
        <v>6663</v>
      </c>
      <c r="K10" s="4" t="s">
        <v>1131</v>
      </c>
      <c r="L10" s="4"/>
      <c r="M10" s="72">
        <v>18.733000000000001</v>
      </c>
      <c r="N10" s="71">
        <v>5.0000000000000001E-4</v>
      </c>
      <c r="O10" s="72">
        <v>15.678000000000001</v>
      </c>
      <c r="P10" s="71">
        <v>4.0000000000000002E-4</v>
      </c>
      <c r="Q10" s="72">
        <v>39.014000000000003</v>
      </c>
      <c r="R10" s="71">
        <v>1.1000000000000001E-3</v>
      </c>
      <c r="S10" s="7">
        <v>0.83694999999999997</v>
      </c>
      <c r="T10" s="7">
        <v>1.0000000000000001E-5</v>
      </c>
      <c r="U10" s="73">
        <v>2.0825999999999998</v>
      </c>
      <c r="V10" s="7">
        <v>2.0000000000000002E-5</v>
      </c>
      <c r="W10" s="5"/>
      <c r="X10" s="6"/>
      <c r="Y10" s="11"/>
      <c r="Z10" s="10"/>
      <c r="AA10" s="10"/>
      <c r="AB10" s="4"/>
      <c r="AC10" s="4"/>
      <c r="AD10" s="4"/>
      <c r="AE10" s="4"/>
      <c r="AF10" s="4"/>
      <c r="AG10" s="8"/>
      <c r="AH10" s="8" t="s">
        <v>1485</v>
      </c>
      <c r="AI10" s="8"/>
      <c r="AJ10" s="8" t="s">
        <v>5636</v>
      </c>
      <c r="AK10" s="8" t="s">
        <v>1486</v>
      </c>
      <c r="AL10" s="141">
        <v>68</v>
      </c>
      <c r="AM10" s="142">
        <v>9.7673000000000005</v>
      </c>
      <c r="AN10" s="142">
        <v>4.0133999999999999</v>
      </c>
      <c r="AO10" s="4" t="s">
        <v>1484</v>
      </c>
      <c r="AP10" s="4" t="s">
        <v>7107</v>
      </c>
      <c r="AQ10" s="4" t="s">
        <v>8299</v>
      </c>
      <c r="AR10" s="4" t="s">
        <v>7868</v>
      </c>
      <c r="AS10" s="4"/>
    </row>
    <row r="11" spans="1:45" customFormat="1">
      <c r="A11" s="4" t="s">
        <v>4872</v>
      </c>
      <c r="B11" s="4" t="s">
        <v>1497</v>
      </c>
      <c r="C11" s="4" t="s">
        <v>95</v>
      </c>
      <c r="D11" s="4" t="s">
        <v>1277</v>
      </c>
      <c r="E11" s="4" t="s">
        <v>1481</v>
      </c>
      <c r="F11" s="4" t="s">
        <v>1482</v>
      </c>
      <c r="G11" s="14">
        <v>40.069623</v>
      </c>
      <c r="H11" s="14">
        <v>4.0876679999999999</v>
      </c>
      <c r="I11" s="4" t="s">
        <v>8606</v>
      </c>
      <c r="J11" s="4" t="s">
        <v>6663</v>
      </c>
      <c r="K11" s="4" t="s">
        <v>1483</v>
      </c>
      <c r="L11" s="4"/>
      <c r="M11" s="72">
        <v>18.736000000000001</v>
      </c>
      <c r="N11" s="71">
        <v>2.9999999999999997E-4</v>
      </c>
      <c r="O11" s="72">
        <v>15.679</v>
      </c>
      <c r="P11" s="71">
        <v>2.9999999999999997E-4</v>
      </c>
      <c r="Q11" s="72">
        <v>39.012</v>
      </c>
      <c r="R11" s="71">
        <v>8.0000000000000004E-4</v>
      </c>
      <c r="S11" s="7">
        <v>0.83686000000000005</v>
      </c>
      <c r="T11" s="7">
        <v>1.0000000000000001E-5</v>
      </c>
      <c r="U11" s="73">
        <v>2.0821000000000001</v>
      </c>
      <c r="V11" s="7">
        <v>2.0000000000000002E-5</v>
      </c>
      <c r="W11" s="5"/>
      <c r="X11" s="6"/>
      <c r="Y11" s="11"/>
      <c r="Z11" s="10"/>
      <c r="AA11" s="10"/>
      <c r="AB11" s="4"/>
      <c r="AC11" s="4"/>
      <c r="AD11" s="4"/>
      <c r="AE11" s="4"/>
      <c r="AF11" s="4"/>
      <c r="AG11" s="8"/>
      <c r="AH11" s="8" t="s">
        <v>1485</v>
      </c>
      <c r="AI11" s="8"/>
      <c r="AJ11" s="8" t="s">
        <v>5636</v>
      </c>
      <c r="AK11" s="8" t="s">
        <v>1486</v>
      </c>
      <c r="AL11" s="141">
        <v>67</v>
      </c>
      <c r="AM11" s="142">
        <v>9.7706</v>
      </c>
      <c r="AN11" s="142">
        <v>4.0107999999999997</v>
      </c>
      <c r="AO11" s="4" t="s">
        <v>1484</v>
      </c>
      <c r="AP11" s="4" t="s">
        <v>7107</v>
      </c>
      <c r="AQ11" s="4" t="s">
        <v>8299</v>
      </c>
      <c r="AR11" s="4" t="s">
        <v>7868</v>
      </c>
      <c r="AS11" s="4"/>
    </row>
    <row r="12" spans="1:45" customFormat="1">
      <c r="A12" s="4" t="s">
        <v>4873</v>
      </c>
      <c r="B12" s="4" t="s">
        <v>1498</v>
      </c>
      <c r="C12" s="4" t="s">
        <v>95</v>
      </c>
      <c r="D12" s="4" t="s">
        <v>1277</v>
      </c>
      <c r="E12" s="4" t="s">
        <v>1481</v>
      </c>
      <c r="F12" s="4" t="s">
        <v>1482</v>
      </c>
      <c r="G12" s="14">
        <v>40.069623</v>
      </c>
      <c r="H12" s="14">
        <v>4.0876679999999999</v>
      </c>
      <c r="I12" s="4" t="s">
        <v>8606</v>
      </c>
      <c r="J12" s="4" t="s">
        <v>6663</v>
      </c>
      <c r="K12" s="4" t="s">
        <v>1499</v>
      </c>
      <c r="L12" s="4"/>
      <c r="M12" s="72">
        <v>18.719000000000001</v>
      </c>
      <c r="N12" s="71">
        <v>2.0000000000000001E-4</v>
      </c>
      <c r="O12" s="72">
        <v>15.678000000000001</v>
      </c>
      <c r="P12" s="71">
        <v>2.0000000000000001E-4</v>
      </c>
      <c r="Q12" s="72">
        <v>38.994</v>
      </c>
      <c r="R12" s="71">
        <v>5.9999999999999995E-4</v>
      </c>
      <c r="S12" s="7">
        <v>0.83755000000000002</v>
      </c>
      <c r="T12" s="7">
        <v>1.0000000000000001E-5</v>
      </c>
      <c r="U12" s="73">
        <v>2.0830000000000002</v>
      </c>
      <c r="V12" s="7">
        <v>1.0000000000000001E-5</v>
      </c>
      <c r="W12" s="5"/>
      <c r="X12" s="6"/>
      <c r="Y12" s="11"/>
      <c r="Z12" s="10"/>
      <c r="AA12" s="10"/>
      <c r="AB12" s="4"/>
      <c r="AC12" s="4"/>
      <c r="AD12" s="4"/>
      <c r="AE12" s="4"/>
      <c r="AF12" s="4"/>
      <c r="AG12" s="8"/>
      <c r="AH12" s="8" t="s">
        <v>1485</v>
      </c>
      <c r="AI12" s="8"/>
      <c r="AJ12" s="8" t="s">
        <v>5636</v>
      </c>
      <c r="AK12" s="8" t="s">
        <v>1486</v>
      </c>
      <c r="AL12" s="141">
        <v>78</v>
      </c>
      <c r="AM12" s="142">
        <v>9.7698999999999998</v>
      </c>
      <c r="AN12" s="142">
        <v>4.0125000000000002</v>
      </c>
      <c r="AO12" s="4" t="s">
        <v>1484</v>
      </c>
      <c r="AP12" s="4" t="s">
        <v>7107</v>
      </c>
      <c r="AQ12" s="4" t="s">
        <v>8299</v>
      </c>
      <c r="AR12" s="4" t="s">
        <v>7868</v>
      </c>
      <c r="AS12" s="4"/>
    </row>
    <row r="13" spans="1:45" customFormat="1">
      <c r="A13" s="4" t="s">
        <v>4874</v>
      </c>
      <c r="B13" s="4" t="s">
        <v>1500</v>
      </c>
      <c r="C13" s="4" t="s">
        <v>95</v>
      </c>
      <c r="D13" s="4" t="s">
        <v>1277</v>
      </c>
      <c r="E13" s="4" t="s">
        <v>1481</v>
      </c>
      <c r="F13" s="4" t="s">
        <v>1482</v>
      </c>
      <c r="G13" s="14">
        <v>40.069623</v>
      </c>
      <c r="H13" s="14">
        <v>4.0876679999999999</v>
      </c>
      <c r="I13" s="4" t="s">
        <v>8606</v>
      </c>
      <c r="J13" s="4" t="s">
        <v>6663</v>
      </c>
      <c r="K13" s="4" t="s">
        <v>1499</v>
      </c>
      <c r="L13" s="4"/>
      <c r="M13" s="72">
        <v>18.715</v>
      </c>
      <c r="N13" s="71">
        <v>4.0000000000000002E-4</v>
      </c>
      <c r="O13" s="72">
        <v>15.68</v>
      </c>
      <c r="P13" s="71">
        <v>4.0000000000000002E-4</v>
      </c>
      <c r="Q13" s="72">
        <v>38.988999999999997</v>
      </c>
      <c r="R13" s="71">
        <v>1.1000000000000001E-3</v>
      </c>
      <c r="S13" s="7">
        <v>0.83784000000000003</v>
      </c>
      <c r="T13" s="7">
        <v>1.0000000000000001E-5</v>
      </c>
      <c r="U13" s="73">
        <v>2.0832000000000002</v>
      </c>
      <c r="V13" s="7">
        <v>2.0000000000000002E-5</v>
      </c>
      <c r="W13" s="5"/>
      <c r="X13" s="6"/>
      <c r="Y13" s="11"/>
      <c r="Z13" s="10"/>
      <c r="AA13" s="10"/>
      <c r="AB13" s="4"/>
      <c r="AC13" s="4"/>
      <c r="AD13" s="4"/>
      <c r="AE13" s="4"/>
      <c r="AF13" s="4"/>
      <c r="AG13" s="8"/>
      <c r="AH13" s="8" t="s">
        <v>1485</v>
      </c>
      <c r="AI13" s="8"/>
      <c r="AJ13" s="8" t="s">
        <v>5636</v>
      </c>
      <c r="AK13" s="8" t="s">
        <v>1486</v>
      </c>
      <c r="AL13" s="141">
        <v>85</v>
      </c>
      <c r="AM13" s="142">
        <v>9.7783999999999995</v>
      </c>
      <c r="AN13" s="142">
        <v>4.0133000000000001</v>
      </c>
      <c r="AO13" s="4" t="s">
        <v>1484</v>
      </c>
      <c r="AP13" s="4" t="s">
        <v>7107</v>
      </c>
      <c r="AQ13" s="4" t="s">
        <v>8299</v>
      </c>
      <c r="AR13" s="4" t="s">
        <v>7868</v>
      </c>
      <c r="AS13" s="4"/>
    </row>
    <row r="14" spans="1:45" customFormat="1">
      <c r="A14" s="4" t="s">
        <v>4875</v>
      </c>
      <c r="B14" s="4" t="s">
        <v>1501</v>
      </c>
      <c r="C14" s="4" t="s">
        <v>95</v>
      </c>
      <c r="D14" s="4" t="s">
        <v>1277</v>
      </c>
      <c r="E14" s="4" t="s">
        <v>1481</v>
      </c>
      <c r="F14" s="4" t="s">
        <v>1482</v>
      </c>
      <c r="G14" s="14">
        <v>40.069623</v>
      </c>
      <c r="H14" s="14">
        <v>4.0876679999999999</v>
      </c>
      <c r="I14" s="4" t="s">
        <v>8606</v>
      </c>
      <c r="J14" s="4" t="s">
        <v>6663</v>
      </c>
      <c r="K14" s="4" t="s">
        <v>1483</v>
      </c>
      <c r="L14" s="4"/>
      <c r="M14" s="72">
        <v>18.731000000000002</v>
      </c>
      <c r="N14" s="71">
        <v>2.9999999999999997E-4</v>
      </c>
      <c r="O14" s="72">
        <v>15.679</v>
      </c>
      <c r="P14" s="71">
        <v>2.9999999999999997E-4</v>
      </c>
      <c r="Q14" s="72">
        <v>39.006</v>
      </c>
      <c r="R14" s="71">
        <v>8.0000000000000004E-4</v>
      </c>
      <c r="S14" s="7">
        <v>0.83704999999999996</v>
      </c>
      <c r="T14" s="7">
        <v>1.0000000000000001E-5</v>
      </c>
      <c r="U14" s="73">
        <v>2.0823</v>
      </c>
      <c r="V14" s="7">
        <v>2.0000000000000002E-5</v>
      </c>
      <c r="W14" s="5"/>
      <c r="X14" s="6"/>
      <c r="Y14" s="11"/>
      <c r="Z14" s="10"/>
      <c r="AA14" s="10"/>
      <c r="AB14" s="4"/>
      <c r="AC14" s="4"/>
      <c r="AD14" s="4"/>
      <c r="AE14" s="4"/>
      <c r="AF14" s="4"/>
      <c r="AG14" s="8"/>
      <c r="AH14" s="8" t="s">
        <v>1485</v>
      </c>
      <c r="AI14" s="8"/>
      <c r="AJ14" s="8" t="s">
        <v>5636</v>
      </c>
      <c r="AK14" s="8" t="s">
        <v>1486</v>
      </c>
      <c r="AL14" s="141">
        <v>71</v>
      </c>
      <c r="AM14" s="142">
        <v>9.7714999999999996</v>
      </c>
      <c r="AN14" s="142">
        <v>4.0110000000000001</v>
      </c>
      <c r="AO14" s="4" t="s">
        <v>1484</v>
      </c>
      <c r="AP14" s="4" t="s">
        <v>7107</v>
      </c>
      <c r="AQ14" s="4" t="s">
        <v>8299</v>
      </c>
      <c r="AR14" s="4" t="s">
        <v>7868</v>
      </c>
      <c r="AS14" s="4"/>
    </row>
    <row r="15" spans="1:45" customFormat="1">
      <c r="A15" s="4" t="s">
        <v>4876</v>
      </c>
      <c r="B15" s="4" t="s">
        <v>1502</v>
      </c>
      <c r="C15" s="4" t="s">
        <v>95</v>
      </c>
      <c r="D15" s="4" t="s">
        <v>1277</v>
      </c>
      <c r="E15" s="4" t="s">
        <v>1481</v>
      </c>
      <c r="F15" s="4" t="s">
        <v>1482</v>
      </c>
      <c r="G15" s="14">
        <v>40.069623</v>
      </c>
      <c r="H15" s="14">
        <v>4.0876679999999999</v>
      </c>
      <c r="I15" s="4" t="s">
        <v>8606</v>
      </c>
      <c r="J15" s="4" t="s">
        <v>6663</v>
      </c>
      <c r="K15" s="4" t="s">
        <v>1499</v>
      </c>
      <c r="L15" s="4"/>
      <c r="M15" s="72">
        <v>18.731999999999999</v>
      </c>
      <c r="N15" s="71">
        <v>2.9999999999999997E-4</v>
      </c>
      <c r="O15" s="72">
        <v>15.679</v>
      </c>
      <c r="P15" s="71">
        <v>2.9999999999999997E-4</v>
      </c>
      <c r="Q15" s="72">
        <v>39.008000000000003</v>
      </c>
      <c r="R15" s="71">
        <v>6.9999999999999999E-4</v>
      </c>
      <c r="S15" s="7">
        <v>0.83703000000000005</v>
      </c>
      <c r="T15" s="7">
        <v>1.0000000000000001E-5</v>
      </c>
      <c r="U15" s="73">
        <v>2.0823</v>
      </c>
      <c r="V15" s="7">
        <v>2.0000000000000002E-5</v>
      </c>
      <c r="W15" s="5"/>
      <c r="X15" s="6"/>
      <c r="Y15" s="11"/>
      <c r="Z15" s="10"/>
      <c r="AA15" s="10"/>
      <c r="AB15" s="4"/>
      <c r="AC15" s="4"/>
      <c r="AD15" s="4"/>
      <c r="AE15" s="4"/>
      <c r="AF15" s="4"/>
      <c r="AG15" s="8"/>
      <c r="AH15" s="8" t="s">
        <v>1485</v>
      </c>
      <c r="AI15" s="8"/>
      <c r="AJ15" s="8" t="s">
        <v>5636</v>
      </c>
      <c r="AK15" s="8" t="s">
        <v>1486</v>
      </c>
      <c r="AL15" s="141">
        <v>70</v>
      </c>
      <c r="AM15" s="142">
        <v>9.7713000000000001</v>
      </c>
      <c r="AN15" s="142">
        <v>4.0114000000000001</v>
      </c>
      <c r="AO15" s="4" t="s">
        <v>1484</v>
      </c>
      <c r="AP15" s="4" t="s">
        <v>7107</v>
      </c>
      <c r="AQ15" s="4" t="s">
        <v>8299</v>
      </c>
      <c r="AR15" s="4" t="s">
        <v>7868</v>
      </c>
      <c r="AS15" s="4"/>
    </row>
    <row r="16" spans="1:45" customFormat="1">
      <c r="A16" s="4" t="s">
        <v>4877</v>
      </c>
      <c r="B16" s="4" t="s">
        <v>1503</v>
      </c>
      <c r="C16" s="4" t="s">
        <v>95</v>
      </c>
      <c r="D16" s="4" t="s">
        <v>1277</v>
      </c>
      <c r="E16" s="4" t="s">
        <v>1481</v>
      </c>
      <c r="F16" s="4" t="s">
        <v>1482</v>
      </c>
      <c r="G16" s="14">
        <v>40.069623</v>
      </c>
      <c r="H16" s="14">
        <v>4.0876679999999999</v>
      </c>
      <c r="I16" s="4" t="s">
        <v>8606</v>
      </c>
      <c r="J16" s="4" t="s">
        <v>6663</v>
      </c>
      <c r="K16" s="4" t="s">
        <v>1504</v>
      </c>
      <c r="L16" s="4"/>
      <c r="M16" s="72">
        <v>18.739000000000001</v>
      </c>
      <c r="N16" s="71">
        <v>4.0000000000000002E-4</v>
      </c>
      <c r="O16" s="72">
        <v>15.68</v>
      </c>
      <c r="P16" s="71">
        <v>2.9999999999999997E-4</v>
      </c>
      <c r="Q16" s="72">
        <v>39.015999999999998</v>
      </c>
      <c r="R16" s="71">
        <v>1.1000000000000001E-3</v>
      </c>
      <c r="S16" s="7">
        <v>0.83677999999999997</v>
      </c>
      <c r="T16" s="7">
        <v>1.0000000000000001E-5</v>
      </c>
      <c r="U16" s="73">
        <v>2.0821000000000001</v>
      </c>
      <c r="V16" s="7">
        <v>2.0000000000000002E-5</v>
      </c>
      <c r="W16" s="5"/>
      <c r="X16" s="6"/>
      <c r="Y16" s="11"/>
      <c r="Z16" s="10"/>
      <c r="AA16" s="10"/>
      <c r="AB16" s="4"/>
      <c r="AC16" s="4"/>
      <c r="AD16" s="4"/>
      <c r="AE16" s="4"/>
      <c r="AF16" s="4"/>
      <c r="AG16" s="8"/>
      <c r="AH16" s="8" t="s">
        <v>1485</v>
      </c>
      <c r="AI16" s="8"/>
      <c r="AJ16" s="8" t="s">
        <v>5636</v>
      </c>
      <c r="AK16" s="8" t="s">
        <v>1486</v>
      </c>
      <c r="AL16" s="141">
        <v>67</v>
      </c>
      <c r="AM16" s="142">
        <v>9.7738999999999994</v>
      </c>
      <c r="AN16" s="142">
        <v>4.0111999999999997</v>
      </c>
      <c r="AO16" s="4" t="s">
        <v>1484</v>
      </c>
      <c r="AP16" s="4" t="s">
        <v>7107</v>
      </c>
      <c r="AQ16" s="4" t="s">
        <v>8299</v>
      </c>
      <c r="AR16" s="4" t="s">
        <v>7868</v>
      </c>
      <c r="AS16" s="4"/>
    </row>
    <row r="17" spans="1:45" customFormat="1">
      <c r="A17" s="4" t="s">
        <v>4878</v>
      </c>
      <c r="B17" s="4" t="s">
        <v>1505</v>
      </c>
      <c r="C17" s="4" t="s">
        <v>95</v>
      </c>
      <c r="D17" s="4" t="s">
        <v>1277</v>
      </c>
      <c r="E17" s="4" t="s">
        <v>1481</v>
      </c>
      <c r="F17" s="4" t="s">
        <v>3160</v>
      </c>
      <c r="G17" s="14">
        <v>40.069623</v>
      </c>
      <c r="H17" s="14">
        <v>4.0876679999999999</v>
      </c>
      <c r="I17" s="4" t="s">
        <v>8606</v>
      </c>
      <c r="J17" s="4" t="s">
        <v>6663</v>
      </c>
      <c r="K17" s="4" t="s">
        <v>1483</v>
      </c>
      <c r="L17" s="4"/>
      <c r="M17" s="72">
        <v>18.683</v>
      </c>
      <c r="N17" s="71">
        <v>5.0000000000000001E-4</v>
      </c>
      <c r="O17" s="72">
        <v>15.672000000000001</v>
      </c>
      <c r="P17" s="71">
        <v>5.0000000000000001E-4</v>
      </c>
      <c r="Q17" s="72">
        <v>38.942</v>
      </c>
      <c r="R17" s="71">
        <v>1.1999999999999999E-3</v>
      </c>
      <c r="S17" s="7">
        <v>0.83887999999999996</v>
      </c>
      <c r="T17" s="7">
        <v>1.0000000000000001E-5</v>
      </c>
      <c r="U17" s="73">
        <v>2.0842999999999998</v>
      </c>
      <c r="V17" s="7">
        <v>2.0000000000000002E-5</v>
      </c>
      <c r="W17" s="5"/>
      <c r="X17" s="6"/>
      <c r="Y17" s="11"/>
      <c r="Z17" s="10"/>
      <c r="AA17" s="10"/>
      <c r="AB17" s="4"/>
      <c r="AC17" s="4"/>
      <c r="AD17" s="4"/>
      <c r="AE17" s="4"/>
      <c r="AF17" s="4"/>
      <c r="AG17" s="8"/>
      <c r="AH17" s="8" t="s">
        <v>1485</v>
      </c>
      <c r="AI17" s="8"/>
      <c r="AJ17" s="8" t="s">
        <v>5636</v>
      </c>
      <c r="AK17" s="8" t="s">
        <v>1506</v>
      </c>
      <c r="AL17" s="141">
        <v>93</v>
      </c>
      <c r="AM17" s="142">
        <v>9.7536000000000005</v>
      </c>
      <c r="AN17" s="142">
        <v>4.0076999999999998</v>
      </c>
      <c r="AO17" s="4" t="s">
        <v>1484</v>
      </c>
      <c r="AP17" s="4" t="s">
        <v>7107</v>
      </c>
      <c r="AQ17" s="4" t="s">
        <v>8299</v>
      </c>
      <c r="AR17" s="4" t="s">
        <v>7868</v>
      </c>
      <c r="AS17" s="4"/>
    </row>
    <row r="18" spans="1:45" customFormat="1">
      <c r="A18" s="4" t="s">
        <v>4879</v>
      </c>
      <c r="B18" s="4" t="s">
        <v>1507</v>
      </c>
      <c r="C18" s="4" t="s">
        <v>95</v>
      </c>
      <c r="D18" s="4" t="s">
        <v>1277</v>
      </c>
      <c r="E18" s="4" t="s">
        <v>1481</v>
      </c>
      <c r="F18" s="4" t="s">
        <v>3160</v>
      </c>
      <c r="G18" s="14">
        <v>40.069623</v>
      </c>
      <c r="H18" s="14">
        <v>4.0876679999999999</v>
      </c>
      <c r="I18" s="4" t="s">
        <v>8606</v>
      </c>
      <c r="J18" s="4" t="s">
        <v>6663</v>
      </c>
      <c r="K18" s="4" t="s">
        <v>1483</v>
      </c>
      <c r="L18" s="4"/>
      <c r="M18" s="72">
        <v>18.841000000000001</v>
      </c>
      <c r="N18" s="71">
        <v>2.0000000000000001E-4</v>
      </c>
      <c r="O18" s="72">
        <v>15.683</v>
      </c>
      <c r="P18" s="71">
        <v>2.9999999999999997E-4</v>
      </c>
      <c r="Q18" s="72">
        <v>38.851999999999997</v>
      </c>
      <c r="R18" s="71">
        <v>5.9999999999999995E-4</v>
      </c>
      <c r="S18" s="7">
        <v>0.83237000000000005</v>
      </c>
      <c r="T18" s="7">
        <v>1.0000000000000001E-5</v>
      </c>
      <c r="U18" s="73">
        <v>2.0619999999999998</v>
      </c>
      <c r="V18" s="7">
        <v>2.0000000000000002E-5</v>
      </c>
      <c r="W18" s="5"/>
      <c r="X18" s="6"/>
      <c r="Y18" s="11"/>
      <c r="Z18" s="10"/>
      <c r="AA18" s="10"/>
      <c r="AB18" s="4"/>
      <c r="AC18" s="4"/>
      <c r="AD18" s="4"/>
      <c r="AE18" s="4"/>
      <c r="AF18" s="4"/>
      <c r="AG18" s="8"/>
      <c r="AH18" s="8" t="s">
        <v>1485</v>
      </c>
      <c r="AI18" s="8"/>
      <c r="AJ18" s="8" t="s">
        <v>5636</v>
      </c>
      <c r="AK18" s="8" t="s">
        <v>1508</v>
      </c>
      <c r="AL18" s="141">
        <v>-3</v>
      </c>
      <c r="AM18" s="142">
        <v>9.7668999999999997</v>
      </c>
      <c r="AN18" s="142">
        <v>3.8651</v>
      </c>
      <c r="AO18" s="4" t="s">
        <v>1484</v>
      </c>
      <c r="AP18" s="4" t="s">
        <v>7107</v>
      </c>
      <c r="AQ18" s="4" t="s">
        <v>8299</v>
      </c>
      <c r="AR18" s="4" t="s">
        <v>7868</v>
      </c>
      <c r="AS18" s="4"/>
    </row>
    <row r="19" spans="1:45" customFormat="1">
      <c r="A19" s="4" t="s">
        <v>4880</v>
      </c>
      <c r="B19" s="4" t="s">
        <v>1509</v>
      </c>
      <c r="C19" s="4" t="s">
        <v>95</v>
      </c>
      <c r="D19" s="4" t="s">
        <v>1277</v>
      </c>
      <c r="E19" s="4" t="s">
        <v>1481</v>
      </c>
      <c r="F19" s="4" t="s">
        <v>3160</v>
      </c>
      <c r="G19" s="14">
        <v>40.069623</v>
      </c>
      <c r="H19" s="14">
        <v>4.0876679999999999</v>
      </c>
      <c r="I19" s="4" t="s">
        <v>8606</v>
      </c>
      <c r="J19" s="4" t="s">
        <v>6663</v>
      </c>
      <c r="K19" s="4" t="s">
        <v>1483</v>
      </c>
      <c r="L19" s="4"/>
      <c r="M19" s="72">
        <v>18.722000000000001</v>
      </c>
      <c r="N19" s="71">
        <v>5.0000000000000001E-4</v>
      </c>
      <c r="O19" s="72">
        <v>15.678000000000001</v>
      </c>
      <c r="P19" s="71">
        <v>5.0000000000000001E-4</v>
      </c>
      <c r="Q19" s="72">
        <v>38.997</v>
      </c>
      <c r="R19" s="71">
        <v>1.2999999999999999E-3</v>
      </c>
      <c r="S19" s="7">
        <v>0.83735999999999999</v>
      </c>
      <c r="T19" s="7">
        <v>1.0000000000000001E-5</v>
      </c>
      <c r="U19" s="73">
        <v>2.0828000000000002</v>
      </c>
      <c r="V19" s="7">
        <v>2.0000000000000002E-5</v>
      </c>
      <c r="W19" s="5"/>
      <c r="X19" s="6"/>
      <c r="Y19" s="11"/>
      <c r="Z19" s="10"/>
      <c r="AA19" s="10"/>
      <c r="AB19" s="4"/>
      <c r="AC19" s="4"/>
      <c r="AD19" s="4"/>
      <c r="AE19" s="4"/>
      <c r="AF19" s="4"/>
      <c r="AG19" s="8"/>
      <c r="AH19" s="8" t="s">
        <v>1485</v>
      </c>
      <c r="AI19" s="8"/>
      <c r="AJ19" s="8" t="s">
        <v>5636</v>
      </c>
      <c r="AK19" s="8" t="s">
        <v>1508</v>
      </c>
      <c r="AL19" s="141">
        <v>76</v>
      </c>
      <c r="AM19" s="142">
        <v>9.7693999999999992</v>
      </c>
      <c r="AN19" s="142">
        <v>4.0119999999999996</v>
      </c>
      <c r="AO19" s="4" t="s">
        <v>1484</v>
      </c>
      <c r="AP19" s="4" t="s">
        <v>7107</v>
      </c>
      <c r="AQ19" s="4" t="s">
        <v>8299</v>
      </c>
      <c r="AR19" s="4" t="s">
        <v>7868</v>
      </c>
      <c r="AS19" s="4"/>
    </row>
    <row r="20" spans="1:45" customFormat="1">
      <c r="A20" s="4" t="s">
        <v>4881</v>
      </c>
      <c r="B20" s="4" t="s">
        <v>1510</v>
      </c>
      <c r="C20" s="4" t="s">
        <v>95</v>
      </c>
      <c r="D20" s="4" t="s">
        <v>1277</v>
      </c>
      <c r="E20" s="4" t="s">
        <v>1481</v>
      </c>
      <c r="F20" s="4" t="s">
        <v>3160</v>
      </c>
      <c r="G20" s="14">
        <v>40.069623</v>
      </c>
      <c r="H20" s="14">
        <v>4.0876679999999999</v>
      </c>
      <c r="I20" s="4" t="s">
        <v>8606</v>
      </c>
      <c r="J20" s="4" t="s">
        <v>6663</v>
      </c>
      <c r="K20" s="4" t="s">
        <v>1483</v>
      </c>
      <c r="L20" s="4"/>
      <c r="M20" s="72">
        <v>18.727</v>
      </c>
      <c r="N20" s="71">
        <v>5.0000000000000001E-4</v>
      </c>
      <c r="O20" s="72">
        <v>15.678000000000001</v>
      </c>
      <c r="P20" s="71">
        <v>4.0000000000000002E-4</v>
      </c>
      <c r="Q20" s="72">
        <v>39.003999999999998</v>
      </c>
      <c r="R20" s="71">
        <v>1.1000000000000001E-3</v>
      </c>
      <c r="S20" s="7">
        <v>0.83718999999999999</v>
      </c>
      <c r="T20" s="7">
        <v>1.0000000000000001E-5</v>
      </c>
      <c r="U20" s="73">
        <v>2.0827</v>
      </c>
      <c r="V20" s="7">
        <v>2.0000000000000002E-5</v>
      </c>
      <c r="W20" s="5"/>
      <c r="X20" s="6"/>
      <c r="Y20" s="11"/>
      <c r="Z20" s="10"/>
      <c r="AA20" s="10"/>
      <c r="AB20" s="4"/>
      <c r="AC20" s="4"/>
      <c r="AD20" s="4"/>
      <c r="AE20" s="4"/>
      <c r="AF20" s="4"/>
      <c r="AG20" s="8"/>
      <c r="AH20" s="8" t="s">
        <v>1485</v>
      </c>
      <c r="AI20" s="8"/>
      <c r="AJ20" s="8" t="s">
        <v>5636</v>
      </c>
      <c r="AK20" s="8" t="s">
        <v>1508</v>
      </c>
      <c r="AL20" s="141">
        <v>72</v>
      </c>
      <c r="AM20" s="142">
        <v>9.7683999999999997</v>
      </c>
      <c r="AN20" s="142">
        <v>4.0122999999999998</v>
      </c>
      <c r="AO20" s="4" t="s">
        <v>1484</v>
      </c>
      <c r="AP20" s="4" t="s">
        <v>7107</v>
      </c>
      <c r="AQ20" s="4" t="s">
        <v>8299</v>
      </c>
      <c r="AR20" s="4" t="s">
        <v>7868</v>
      </c>
      <c r="AS20" s="4"/>
    </row>
    <row r="21" spans="1:45" customFormat="1">
      <c r="A21" s="4" t="s">
        <v>4882</v>
      </c>
      <c r="B21" s="4" t="s">
        <v>1511</v>
      </c>
      <c r="C21" s="4" t="s">
        <v>95</v>
      </c>
      <c r="D21" s="4" t="s">
        <v>1361</v>
      </c>
      <c r="E21" s="4" t="s">
        <v>1512</v>
      </c>
      <c r="F21" s="4" t="s">
        <v>1513</v>
      </c>
      <c r="G21" s="14">
        <v>38.727106999999997</v>
      </c>
      <c r="H21" s="14">
        <v>1.4539139999999999</v>
      </c>
      <c r="I21" s="4" t="s">
        <v>8606</v>
      </c>
      <c r="J21" s="4" t="s">
        <v>6663</v>
      </c>
      <c r="K21" s="4" t="s">
        <v>1483</v>
      </c>
      <c r="L21" s="4"/>
      <c r="M21" s="72">
        <v>18.731000000000002</v>
      </c>
      <c r="N21" s="71">
        <v>4.0000000000000002E-4</v>
      </c>
      <c r="O21" s="72">
        <v>15.678000000000001</v>
      </c>
      <c r="P21" s="71">
        <v>2.9999999999999997E-4</v>
      </c>
      <c r="Q21" s="72">
        <v>39.008000000000003</v>
      </c>
      <c r="R21" s="71">
        <v>8.9999999999999998E-4</v>
      </c>
      <c r="S21" s="7">
        <v>0.83704999999999996</v>
      </c>
      <c r="T21" s="7">
        <v>1.0000000000000001E-5</v>
      </c>
      <c r="U21" s="73">
        <v>2.0825</v>
      </c>
      <c r="V21" s="7">
        <v>1.0000000000000001E-5</v>
      </c>
      <c r="W21" s="5"/>
      <c r="X21" s="6"/>
      <c r="Y21" s="11"/>
      <c r="Z21" s="10"/>
      <c r="AA21" s="10"/>
      <c r="AB21" s="4"/>
      <c r="AC21" s="4"/>
      <c r="AD21" s="4"/>
      <c r="AE21" s="4"/>
      <c r="AF21" s="4"/>
      <c r="AG21" s="8"/>
      <c r="AH21" s="8" t="s">
        <v>1485</v>
      </c>
      <c r="AI21" s="8"/>
      <c r="AJ21" s="8" t="s">
        <v>5636</v>
      </c>
      <c r="AK21" s="8" t="s">
        <v>1514</v>
      </c>
      <c r="AL21" s="141">
        <v>69</v>
      </c>
      <c r="AM21" s="142">
        <v>9.7676999999999996</v>
      </c>
      <c r="AN21" s="142">
        <v>4.0117000000000003</v>
      </c>
      <c r="AO21" s="4" t="s">
        <v>1484</v>
      </c>
      <c r="AP21" s="4" t="s">
        <v>7107</v>
      </c>
      <c r="AQ21" s="4" t="s">
        <v>8299</v>
      </c>
      <c r="AR21" s="4" t="s">
        <v>7868</v>
      </c>
      <c r="AS21" s="4"/>
    </row>
    <row r="22" spans="1:45" customFormat="1">
      <c r="A22" s="4" t="s">
        <v>4883</v>
      </c>
      <c r="B22" s="4" t="s">
        <v>1515</v>
      </c>
      <c r="C22" s="4" t="s">
        <v>95</v>
      </c>
      <c r="D22" s="4" t="s">
        <v>1361</v>
      </c>
      <c r="E22" s="4" t="s">
        <v>1512</v>
      </c>
      <c r="F22" s="4" t="s">
        <v>1516</v>
      </c>
      <c r="G22" s="14">
        <v>41.882731</v>
      </c>
      <c r="H22" s="14">
        <v>0.172068</v>
      </c>
      <c r="I22" s="4" t="s">
        <v>8606</v>
      </c>
      <c r="J22" s="4" t="s">
        <v>6663</v>
      </c>
      <c r="K22" s="4" t="s">
        <v>1483</v>
      </c>
      <c r="L22" s="4"/>
      <c r="M22" s="72">
        <v>18.603999999999999</v>
      </c>
      <c r="N22" s="71">
        <v>2.0000000000000001E-4</v>
      </c>
      <c r="O22" s="72">
        <v>15.678000000000001</v>
      </c>
      <c r="P22" s="71">
        <v>2.9999999999999997E-4</v>
      </c>
      <c r="Q22" s="72">
        <v>38.845999999999997</v>
      </c>
      <c r="R22" s="71">
        <v>6.9999999999999999E-4</v>
      </c>
      <c r="S22" s="7">
        <v>0.84274000000000004</v>
      </c>
      <c r="T22" s="7">
        <v>1.0000000000000001E-5</v>
      </c>
      <c r="U22" s="73">
        <v>2.0880000000000001</v>
      </c>
      <c r="V22" s="7">
        <v>2.0000000000000002E-5</v>
      </c>
      <c r="W22" s="5"/>
      <c r="X22" s="6"/>
      <c r="Y22" s="11"/>
      <c r="Z22" s="10"/>
      <c r="AA22" s="10"/>
      <c r="AB22" s="4"/>
      <c r="AC22" s="4"/>
      <c r="AD22" s="4"/>
      <c r="AE22" s="4"/>
      <c r="AF22" s="4"/>
      <c r="AG22" s="8"/>
      <c r="AH22" s="8" t="s">
        <v>1517</v>
      </c>
      <c r="AI22" s="8"/>
      <c r="AJ22" s="8" t="s">
        <v>5636</v>
      </c>
      <c r="AK22" s="8" t="s">
        <v>1518</v>
      </c>
      <c r="AL22" s="141">
        <v>164</v>
      </c>
      <c r="AM22" s="142">
        <v>9.7926000000000002</v>
      </c>
      <c r="AN22" s="142">
        <v>4.0133000000000001</v>
      </c>
      <c r="AO22" s="4" t="s">
        <v>1484</v>
      </c>
      <c r="AP22" s="4" t="s">
        <v>7107</v>
      </c>
      <c r="AQ22" s="4" t="s">
        <v>8299</v>
      </c>
      <c r="AR22" s="4" t="s">
        <v>7868</v>
      </c>
      <c r="AS22" s="4"/>
    </row>
    <row r="23" spans="1:45" customFormat="1">
      <c r="A23" s="4" t="s">
        <v>4884</v>
      </c>
      <c r="B23" s="4" t="s">
        <v>1519</v>
      </c>
      <c r="C23" s="4" t="s">
        <v>95</v>
      </c>
      <c r="D23" s="4" t="s">
        <v>1361</v>
      </c>
      <c r="E23" s="4" t="s">
        <v>1512</v>
      </c>
      <c r="F23" s="4" t="s">
        <v>1516</v>
      </c>
      <c r="G23" s="14">
        <v>41.882731</v>
      </c>
      <c r="H23" s="14">
        <v>0.172068</v>
      </c>
      <c r="I23" s="4" t="s">
        <v>8606</v>
      </c>
      <c r="J23" s="4" t="s">
        <v>6663</v>
      </c>
      <c r="K23" s="4" t="s">
        <v>1483</v>
      </c>
      <c r="L23" s="4"/>
      <c r="M23" s="72">
        <v>18.678000000000001</v>
      </c>
      <c r="N23" s="71">
        <v>2.9999999999999997E-4</v>
      </c>
      <c r="O23" s="72">
        <v>15.678000000000001</v>
      </c>
      <c r="P23" s="71">
        <v>2.0000000000000001E-4</v>
      </c>
      <c r="Q23" s="72">
        <v>38.923999999999999</v>
      </c>
      <c r="R23" s="71">
        <v>6.9999999999999999E-4</v>
      </c>
      <c r="S23" s="7">
        <v>0.83940000000000003</v>
      </c>
      <c r="T23" s="7">
        <v>1.0000000000000001E-5</v>
      </c>
      <c r="U23" s="73">
        <v>2.0838999999999999</v>
      </c>
      <c r="V23" s="7">
        <v>2.0000000000000002E-5</v>
      </c>
      <c r="W23" s="5"/>
      <c r="X23" s="6"/>
      <c r="Y23" s="11"/>
      <c r="Z23" s="10"/>
      <c r="AA23" s="10"/>
      <c r="AB23" s="4"/>
      <c r="AC23" s="4"/>
      <c r="AD23" s="4"/>
      <c r="AE23" s="4"/>
      <c r="AF23" s="4"/>
      <c r="AG23" s="8"/>
      <c r="AH23" s="8" t="s">
        <v>1517</v>
      </c>
      <c r="AI23" s="8"/>
      <c r="AJ23" s="8" t="s">
        <v>5636</v>
      </c>
      <c r="AK23" s="8" t="s">
        <v>1518</v>
      </c>
      <c r="AL23" s="141">
        <v>109</v>
      </c>
      <c r="AM23" s="142">
        <v>9.7777999999999992</v>
      </c>
      <c r="AN23" s="142">
        <v>4.0041000000000002</v>
      </c>
      <c r="AO23" s="4" t="s">
        <v>1484</v>
      </c>
      <c r="AP23" s="4" t="s">
        <v>7107</v>
      </c>
      <c r="AQ23" s="4" t="s">
        <v>8299</v>
      </c>
      <c r="AR23" s="4" t="s">
        <v>7868</v>
      </c>
      <c r="AS23" s="4"/>
    </row>
    <row r="24" spans="1:45" customFormat="1">
      <c r="A24" s="4" t="s">
        <v>4885</v>
      </c>
      <c r="B24" s="4" t="s">
        <v>1520</v>
      </c>
      <c r="C24" s="4" t="s">
        <v>95</v>
      </c>
      <c r="D24" s="4" t="s">
        <v>1361</v>
      </c>
      <c r="E24" s="4" t="s">
        <v>1512</v>
      </c>
      <c r="F24" s="4" t="s">
        <v>1521</v>
      </c>
      <c r="G24" s="14">
        <v>41.882731</v>
      </c>
      <c r="H24" s="14">
        <v>0.172068</v>
      </c>
      <c r="I24" s="4" t="s">
        <v>8606</v>
      </c>
      <c r="J24" s="4" t="s">
        <v>6663</v>
      </c>
      <c r="K24" s="4" t="s">
        <v>1483</v>
      </c>
      <c r="L24" s="4"/>
      <c r="M24" s="72">
        <v>18.702000000000002</v>
      </c>
      <c r="N24" s="71">
        <v>4.0000000000000002E-4</v>
      </c>
      <c r="O24" s="72">
        <v>15.677</v>
      </c>
      <c r="P24" s="71">
        <v>4.0000000000000002E-4</v>
      </c>
      <c r="Q24" s="72">
        <v>38.973999999999997</v>
      </c>
      <c r="R24" s="71">
        <v>1.1000000000000001E-3</v>
      </c>
      <c r="S24" s="7">
        <v>0.83828000000000003</v>
      </c>
      <c r="T24" s="7">
        <v>1.0000000000000001E-5</v>
      </c>
      <c r="U24" s="73">
        <v>2.0838999999999999</v>
      </c>
      <c r="V24" s="7">
        <v>2.0000000000000002E-5</v>
      </c>
      <c r="W24" s="5"/>
      <c r="X24" s="6"/>
      <c r="Y24" s="11"/>
      <c r="Z24" s="10"/>
      <c r="AA24" s="10"/>
      <c r="AB24" s="4"/>
      <c r="AC24" s="4"/>
      <c r="AD24" s="4"/>
      <c r="AE24" s="4"/>
      <c r="AF24" s="4"/>
      <c r="AG24" s="8"/>
      <c r="AH24" s="8" t="s">
        <v>1517</v>
      </c>
      <c r="AI24" s="8"/>
      <c r="AJ24" s="8" t="s">
        <v>5636</v>
      </c>
      <c r="AK24" s="8" t="s">
        <v>1518</v>
      </c>
      <c r="AL24" s="141">
        <v>89</v>
      </c>
      <c r="AM24" s="142">
        <v>9.7692999999999994</v>
      </c>
      <c r="AN24" s="142">
        <v>4.0132000000000003</v>
      </c>
      <c r="AO24" s="4" t="s">
        <v>1484</v>
      </c>
      <c r="AP24" s="4" t="s">
        <v>7107</v>
      </c>
      <c r="AQ24" s="4" t="s">
        <v>8299</v>
      </c>
      <c r="AR24" s="4" t="s">
        <v>7868</v>
      </c>
      <c r="AS24" s="4"/>
    </row>
    <row r="25" spans="1:45" customFormat="1">
      <c r="A25" s="4" t="s">
        <v>4886</v>
      </c>
      <c r="B25" s="4" t="s">
        <v>1522</v>
      </c>
      <c r="C25" s="4" t="s">
        <v>95</v>
      </c>
      <c r="D25" s="4" t="s">
        <v>1361</v>
      </c>
      <c r="E25" s="4" t="s">
        <v>1512</v>
      </c>
      <c r="F25" s="4" t="s">
        <v>1521</v>
      </c>
      <c r="G25" s="14">
        <v>41.882731</v>
      </c>
      <c r="H25" s="14">
        <v>0.172068</v>
      </c>
      <c r="I25" s="4" t="s">
        <v>8606</v>
      </c>
      <c r="J25" s="4" t="s">
        <v>6663</v>
      </c>
      <c r="K25" s="4" t="s">
        <v>1483</v>
      </c>
      <c r="L25" s="4"/>
      <c r="M25" s="72">
        <v>18.533999999999999</v>
      </c>
      <c r="N25" s="71">
        <v>4.0000000000000002E-4</v>
      </c>
      <c r="O25" s="72">
        <v>15.675000000000001</v>
      </c>
      <c r="P25" s="71">
        <v>2.9999999999999997E-4</v>
      </c>
      <c r="Q25" s="72">
        <v>38.756999999999998</v>
      </c>
      <c r="R25" s="71">
        <v>6.9999999999999999E-4</v>
      </c>
      <c r="S25" s="7">
        <v>0.84579000000000004</v>
      </c>
      <c r="T25" s="7">
        <v>1.0000000000000001E-5</v>
      </c>
      <c r="U25" s="73">
        <v>2.0911</v>
      </c>
      <c r="V25" s="7">
        <v>2.0000000000000002E-5</v>
      </c>
      <c r="W25" s="5"/>
      <c r="X25" s="6"/>
      <c r="Y25" s="11"/>
      <c r="Z25" s="10"/>
      <c r="AA25" s="10"/>
      <c r="AB25" s="4"/>
      <c r="AC25" s="4"/>
      <c r="AD25" s="4"/>
      <c r="AE25" s="4"/>
      <c r="AF25" s="4"/>
      <c r="AG25" s="8"/>
      <c r="AH25" s="8" t="s">
        <v>1517</v>
      </c>
      <c r="AI25" s="8"/>
      <c r="AJ25" s="8" t="s">
        <v>5636</v>
      </c>
      <c r="AK25" s="8" t="s">
        <v>1518</v>
      </c>
      <c r="AL25" s="141">
        <v>210</v>
      </c>
      <c r="AM25" s="142">
        <v>9.7956000000000003</v>
      </c>
      <c r="AN25" s="142">
        <v>4.0129000000000001</v>
      </c>
      <c r="AO25" s="4" t="s">
        <v>1484</v>
      </c>
      <c r="AP25" s="4" t="s">
        <v>7107</v>
      </c>
      <c r="AQ25" s="4" t="s">
        <v>8299</v>
      </c>
      <c r="AR25" s="4" t="s">
        <v>7868</v>
      </c>
      <c r="AS25" s="4"/>
    </row>
    <row r="26" spans="1:45" customFormat="1">
      <c r="A26" s="4" t="s">
        <v>4887</v>
      </c>
      <c r="B26" s="4" t="s">
        <v>1523</v>
      </c>
      <c r="C26" s="4" t="s">
        <v>95</v>
      </c>
      <c r="D26" s="4" t="s">
        <v>1361</v>
      </c>
      <c r="E26" s="4" t="s">
        <v>1512</v>
      </c>
      <c r="F26" s="4" t="s">
        <v>1524</v>
      </c>
      <c r="G26" s="14">
        <v>41.882731</v>
      </c>
      <c r="H26" s="14">
        <v>0.172068</v>
      </c>
      <c r="I26" s="4" t="s">
        <v>8606</v>
      </c>
      <c r="J26" s="4" t="s">
        <v>6663</v>
      </c>
      <c r="K26" s="4" t="s">
        <v>1483</v>
      </c>
      <c r="L26" s="4"/>
      <c r="M26" s="72">
        <v>18.654</v>
      </c>
      <c r="N26" s="71">
        <v>2.0000000000000001E-4</v>
      </c>
      <c r="O26" s="72">
        <v>15.678000000000001</v>
      </c>
      <c r="P26" s="71">
        <v>2.0000000000000001E-4</v>
      </c>
      <c r="Q26" s="72">
        <v>38.908999999999999</v>
      </c>
      <c r="R26" s="71">
        <v>6.9999999999999999E-4</v>
      </c>
      <c r="S26" s="7">
        <v>0.84043000000000001</v>
      </c>
      <c r="T26" s="7">
        <v>1.0000000000000001E-5</v>
      </c>
      <c r="U26" s="73">
        <v>2.0857000000000001</v>
      </c>
      <c r="V26" s="7">
        <v>2.0000000000000002E-5</v>
      </c>
      <c r="W26" s="5"/>
      <c r="X26" s="6"/>
      <c r="Y26" s="11"/>
      <c r="Z26" s="10"/>
      <c r="AA26" s="10"/>
      <c r="AB26" s="4"/>
      <c r="AC26" s="4"/>
      <c r="AD26" s="4"/>
      <c r="AE26" s="4"/>
      <c r="AF26" s="4"/>
      <c r="AG26" s="8"/>
      <c r="AH26" s="8" t="s">
        <v>1517</v>
      </c>
      <c r="AI26" s="8"/>
      <c r="AJ26" s="8" t="s">
        <v>5636</v>
      </c>
      <c r="AK26" s="8" t="s">
        <v>1518</v>
      </c>
      <c r="AL26" s="141">
        <v>127</v>
      </c>
      <c r="AM26" s="142">
        <v>9.7825000000000006</v>
      </c>
      <c r="AN26" s="142">
        <v>4.0122999999999998</v>
      </c>
      <c r="AO26" s="4" t="s">
        <v>1484</v>
      </c>
      <c r="AP26" s="4" t="s">
        <v>7107</v>
      </c>
      <c r="AQ26" s="4" t="s">
        <v>8299</v>
      </c>
      <c r="AR26" s="4" t="s">
        <v>7868</v>
      </c>
      <c r="AS26" s="4"/>
    </row>
    <row r="27" spans="1:45" customFormat="1">
      <c r="A27" s="4" t="s">
        <v>4888</v>
      </c>
      <c r="B27" s="4" t="s">
        <v>1525</v>
      </c>
      <c r="C27" s="4" t="s">
        <v>95</v>
      </c>
      <c r="D27" s="4" t="s">
        <v>1361</v>
      </c>
      <c r="E27" s="4" t="s">
        <v>1512</v>
      </c>
      <c r="F27" s="4" t="s">
        <v>1524</v>
      </c>
      <c r="G27" s="14">
        <v>41.882731</v>
      </c>
      <c r="H27" s="14">
        <v>0.172068</v>
      </c>
      <c r="I27" s="4" t="s">
        <v>8606</v>
      </c>
      <c r="J27" s="4" t="s">
        <v>6663</v>
      </c>
      <c r="K27" s="4" t="s">
        <v>1483</v>
      </c>
      <c r="L27" s="4"/>
      <c r="M27" s="72">
        <v>18.614999999999998</v>
      </c>
      <c r="N27" s="71">
        <v>4.0000000000000002E-4</v>
      </c>
      <c r="O27" s="72">
        <v>15.676</v>
      </c>
      <c r="P27" s="71">
        <v>2.9999999999999997E-4</v>
      </c>
      <c r="Q27" s="72">
        <v>38.86</v>
      </c>
      <c r="R27" s="71">
        <v>8.0000000000000004E-4</v>
      </c>
      <c r="S27" s="7">
        <v>0.84213000000000005</v>
      </c>
      <c r="T27" s="7">
        <v>1.0000000000000001E-5</v>
      </c>
      <c r="U27" s="73">
        <v>2.0874999999999999</v>
      </c>
      <c r="V27" s="7">
        <v>1.0000000000000001E-5</v>
      </c>
      <c r="W27" s="5"/>
      <c r="X27" s="6"/>
      <c r="Y27" s="11"/>
      <c r="Z27" s="10"/>
      <c r="AA27" s="10"/>
      <c r="AB27" s="4"/>
      <c r="AC27" s="4"/>
      <c r="AD27" s="4"/>
      <c r="AE27" s="4"/>
      <c r="AF27" s="4"/>
      <c r="AG27" s="8"/>
      <c r="AH27" s="8" t="s">
        <v>1517</v>
      </c>
      <c r="AI27" s="8"/>
      <c r="AJ27" s="8" t="s">
        <v>5636</v>
      </c>
      <c r="AK27" s="8" t="s">
        <v>1518</v>
      </c>
      <c r="AL27" s="141">
        <v>152</v>
      </c>
      <c r="AM27" s="142">
        <v>9.7826000000000004</v>
      </c>
      <c r="AN27" s="142">
        <v>4.0124000000000004</v>
      </c>
      <c r="AO27" s="4" t="s">
        <v>1484</v>
      </c>
      <c r="AP27" s="4" t="s">
        <v>7107</v>
      </c>
      <c r="AQ27" s="4" t="s">
        <v>8299</v>
      </c>
      <c r="AR27" s="4" t="s">
        <v>7868</v>
      </c>
      <c r="AS27" s="4"/>
    </row>
    <row r="28" spans="1:45" customFormat="1">
      <c r="A28" s="4" t="s">
        <v>4889</v>
      </c>
      <c r="B28" s="4" t="s">
        <v>1526</v>
      </c>
      <c r="C28" s="4" t="s">
        <v>95</v>
      </c>
      <c r="D28" s="4" t="s">
        <v>417</v>
      </c>
      <c r="E28" s="4" t="s">
        <v>1527</v>
      </c>
      <c r="F28" s="4" t="s">
        <v>1528</v>
      </c>
      <c r="G28" s="14">
        <v>37.429316</v>
      </c>
      <c r="H28" s="14">
        <v>-5.1616429999999998</v>
      </c>
      <c r="I28" s="4" t="s">
        <v>8606</v>
      </c>
      <c r="J28" s="4" t="s">
        <v>6663</v>
      </c>
      <c r="K28" s="4" t="s">
        <v>1483</v>
      </c>
      <c r="L28" s="4"/>
      <c r="M28" s="72">
        <v>18.158000000000001</v>
      </c>
      <c r="N28" s="71">
        <v>2.9999999999999997E-4</v>
      </c>
      <c r="O28" s="72">
        <v>15.608000000000001</v>
      </c>
      <c r="P28" s="71">
        <v>2.9999999999999997E-4</v>
      </c>
      <c r="Q28" s="72">
        <v>38.313000000000002</v>
      </c>
      <c r="R28" s="71">
        <v>8.0000000000000004E-4</v>
      </c>
      <c r="S28" s="7">
        <v>0.85955999999999999</v>
      </c>
      <c r="T28" s="7">
        <v>1.0000000000000001E-5</v>
      </c>
      <c r="U28" s="73">
        <v>2.1097999999999999</v>
      </c>
      <c r="V28" s="7">
        <v>2.0000000000000002E-5</v>
      </c>
      <c r="W28" s="5"/>
      <c r="X28" s="6"/>
      <c r="Y28" s="11"/>
      <c r="Z28" s="10"/>
      <c r="AA28" s="10"/>
      <c r="AB28" s="4"/>
      <c r="AC28" s="4"/>
      <c r="AD28" s="4"/>
      <c r="AE28" s="4"/>
      <c r="AF28" s="4"/>
      <c r="AG28" s="8"/>
      <c r="AH28" s="8" t="s">
        <v>1529</v>
      </c>
      <c r="AI28" s="8"/>
      <c r="AJ28" s="8" t="s">
        <v>5636</v>
      </c>
      <c r="AK28" s="8" t="s">
        <v>1530</v>
      </c>
      <c r="AL28" s="141">
        <v>363</v>
      </c>
      <c r="AM28" s="142">
        <v>9.6173000000000002</v>
      </c>
      <c r="AN28" s="142">
        <v>4.0090000000000003</v>
      </c>
      <c r="AO28" s="4" t="s">
        <v>1484</v>
      </c>
      <c r="AP28" s="4" t="s">
        <v>7107</v>
      </c>
      <c r="AQ28" s="4" t="s">
        <v>8299</v>
      </c>
      <c r="AR28" s="4" t="s">
        <v>7868</v>
      </c>
      <c r="AS28" s="4"/>
    </row>
    <row r="29" spans="1:45" customFormat="1">
      <c r="A29" s="4" t="s">
        <v>4890</v>
      </c>
      <c r="B29" s="4" t="s">
        <v>1531</v>
      </c>
      <c r="C29" s="4" t="s">
        <v>95</v>
      </c>
      <c r="D29" s="4" t="s">
        <v>417</v>
      </c>
      <c r="E29" s="4" t="s">
        <v>1527</v>
      </c>
      <c r="F29" s="4" t="s">
        <v>1528</v>
      </c>
      <c r="G29" s="14">
        <v>37.429316</v>
      </c>
      <c r="H29" s="14">
        <v>-5.1616429999999998</v>
      </c>
      <c r="I29" s="4" t="s">
        <v>8606</v>
      </c>
      <c r="J29" s="4" t="s">
        <v>6663</v>
      </c>
      <c r="K29" s="4" t="s">
        <v>1483</v>
      </c>
      <c r="L29" s="4"/>
      <c r="M29" s="72">
        <v>18.321000000000002</v>
      </c>
      <c r="N29" s="71">
        <v>2.0000000000000001E-4</v>
      </c>
      <c r="O29" s="72">
        <v>15.63</v>
      </c>
      <c r="P29" s="71">
        <v>2.0000000000000001E-4</v>
      </c>
      <c r="Q29" s="72">
        <v>38.472999999999999</v>
      </c>
      <c r="R29" s="71">
        <v>5.9999999999999995E-4</v>
      </c>
      <c r="S29" s="7">
        <v>0.85313000000000005</v>
      </c>
      <c r="T29" s="7">
        <v>1.0000000000000001E-5</v>
      </c>
      <c r="U29" s="73">
        <v>2.0998999999999999</v>
      </c>
      <c r="V29" s="7">
        <v>2.0000000000000002E-5</v>
      </c>
      <c r="W29" s="5"/>
      <c r="X29" s="6"/>
      <c r="Y29" s="11"/>
      <c r="Z29" s="10"/>
      <c r="AA29" s="10"/>
      <c r="AB29" s="4"/>
      <c r="AC29" s="4"/>
      <c r="AD29" s="4"/>
      <c r="AE29" s="4"/>
      <c r="AF29" s="4"/>
      <c r="AG29" s="8"/>
      <c r="AH29" s="8" t="s">
        <v>1529</v>
      </c>
      <c r="AI29" s="8"/>
      <c r="AJ29" s="8" t="s">
        <v>5636</v>
      </c>
      <c r="AK29" s="8" t="s">
        <v>1530</v>
      </c>
      <c r="AL29" s="141">
        <v>283</v>
      </c>
      <c r="AM29" s="142">
        <v>9.6658000000000008</v>
      </c>
      <c r="AN29" s="142">
        <v>3.9910999999999999</v>
      </c>
      <c r="AO29" s="4" t="s">
        <v>1484</v>
      </c>
      <c r="AP29" s="4" t="s">
        <v>7107</v>
      </c>
      <c r="AQ29" s="4" t="s">
        <v>8299</v>
      </c>
      <c r="AR29" s="4" t="s">
        <v>7868</v>
      </c>
      <c r="AS29" s="4"/>
    </row>
    <row r="30" spans="1:45" customFormat="1">
      <c r="A30" s="4" t="s">
        <v>4891</v>
      </c>
      <c r="B30" s="4" t="s">
        <v>1532</v>
      </c>
      <c r="C30" s="4" t="s">
        <v>95</v>
      </c>
      <c r="D30" s="4" t="s">
        <v>417</v>
      </c>
      <c r="E30" s="4" t="s">
        <v>1527</v>
      </c>
      <c r="F30" s="4" t="s">
        <v>1528</v>
      </c>
      <c r="G30" s="14">
        <v>37.429316</v>
      </c>
      <c r="H30" s="14">
        <v>-5.1616429999999998</v>
      </c>
      <c r="I30" s="4" t="s">
        <v>8606</v>
      </c>
      <c r="J30" s="4" t="s">
        <v>6663</v>
      </c>
      <c r="K30" s="4" t="s">
        <v>1483</v>
      </c>
      <c r="L30" s="4"/>
      <c r="M30" s="72">
        <v>18.242000000000001</v>
      </c>
      <c r="N30" s="71">
        <v>2.0000000000000001E-4</v>
      </c>
      <c r="O30" s="72">
        <v>15.618</v>
      </c>
      <c r="P30" s="71">
        <v>2.9999999999999997E-4</v>
      </c>
      <c r="Q30" s="72">
        <v>38.359000000000002</v>
      </c>
      <c r="R30" s="71">
        <v>6.9999999999999999E-4</v>
      </c>
      <c r="S30" s="7">
        <v>0.85616999999999999</v>
      </c>
      <c r="T30" s="7">
        <v>1.0000000000000001E-5</v>
      </c>
      <c r="U30" s="73">
        <v>2.1027999999999998</v>
      </c>
      <c r="V30" s="7">
        <v>3.0000000000000001E-5</v>
      </c>
      <c r="W30" s="5"/>
      <c r="X30" s="6"/>
      <c r="Y30" s="11"/>
      <c r="Z30" s="10"/>
      <c r="AA30" s="10"/>
      <c r="AB30" s="4"/>
      <c r="AC30" s="4"/>
      <c r="AD30" s="4"/>
      <c r="AE30" s="4"/>
      <c r="AF30" s="4"/>
      <c r="AG30" s="8"/>
      <c r="AH30" s="8" t="s">
        <v>1529</v>
      </c>
      <c r="AI30" s="8"/>
      <c r="AJ30" s="8" t="s">
        <v>5636</v>
      </c>
      <c r="AK30" s="8" t="s">
        <v>1530</v>
      </c>
      <c r="AL30" s="141">
        <v>319</v>
      </c>
      <c r="AM30" s="142">
        <v>9.6366999999999994</v>
      </c>
      <c r="AN30" s="142">
        <v>3.9794</v>
      </c>
      <c r="AO30" s="4" t="s">
        <v>1484</v>
      </c>
      <c r="AP30" s="4" t="s">
        <v>7107</v>
      </c>
      <c r="AQ30" s="4" t="s">
        <v>8299</v>
      </c>
      <c r="AR30" s="4" t="s">
        <v>7868</v>
      </c>
      <c r="AS30" s="4"/>
    </row>
    <row r="31" spans="1:45" customFormat="1">
      <c r="A31" s="4" t="s">
        <v>4892</v>
      </c>
      <c r="B31" s="4" t="s">
        <v>1533</v>
      </c>
      <c r="C31" s="4" t="s">
        <v>95</v>
      </c>
      <c r="D31" s="4" t="s">
        <v>417</v>
      </c>
      <c r="E31" s="4" t="s">
        <v>1527</v>
      </c>
      <c r="F31" s="4" t="s">
        <v>1528</v>
      </c>
      <c r="G31" s="14">
        <v>37.429316</v>
      </c>
      <c r="H31" s="14">
        <v>-5.1616429999999998</v>
      </c>
      <c r="I31" s="4" t="s">
        <v>8606</v>
      </c>
      <c r="J31" s="4" t="s">
        <v>6663</v>
      </c>
      <c r="K31" s="4" t="s">
        <v>1483</v>
      </c>
      <c r="L31" s="4"/>
      <c r="M31" s="72">
        <v>18.207999999999998</v>
      </c>
      <c r="N31" s="71">
        <v>2.9999999999999997E-4</v>
      </c>
      <c r="O31" s="72">
        <v>15.615</v>
      </c>
      <c r="P31" s="71">
        <v>2.9999999999999997E-4</v>
      </c>
      <c r="Q31" s="72">
        <v>38.369999999999997</v>
      </c>
      <c r="R31" s="71">
        <v>6.9999999999999999E-4</v>
      </c>
      <c r="S31" s="7">
        <v>0.85760999999999998</v>
      </c>
      <c r="T31" s="7">
        <v>1.0000000000000001E-5</v>
      </c>
      <c r="U31" s="73">
        <v>2.1073</v>
      </c>
      <c r="V31" s="7">
        <v>2.0000000000000002E-5</v>
      </c>
      <c r="W31" s="5"/>
      <c r="X31" s="6"/>
      <c r="Y31" s="11"/>
      <c r="Z31" s="10"/>
      <c r="AA31" s="10"/>
      <c r="AB31" s="4"/>
      <c r="AC31" s="4"/>
      <c r="AD31" s="4"/>
      <c r="AE31" s="4"/>
      <c r="AF31" s="4"/>
      <c r="AG31" s="8"/>
      <c r="AH31" s="8" t="s">
        <v>1529</v>
      </c>
      <c r="AI31" s="8"/>
      <c r="AJ31" s="8" t="s">
        <v>5636</v>
      </c>
      <c r="AK31" s="8" t="s">
        <v>1530</v>
      </c>
      <c r="AL31" s="141">
        <v>339</v>
      </c>
      <c r="AM31" s="142">
        <v>9.6328999999999994</v>
      </c>
      <c r="AN31" s="142">
        <v>4.0079000000000002</v>
      </c>
      <c r="AO31" s="4" t="s">
        <v>1484</v>
      </c>
      <c r="AP31" s="4" t="s">
        <v>7107</v>
      </c>
      <c r="AQ31" s="4" t="s">
        <v>8299</v>
      </c>
      <c r="AR31" s="4" t="s">
        <v>7868</v>
      </c>
      <c r="AS31" s="4"/>
    </row>
    <row r="32" spans="1:45" customFormat="1">
      <c r="A32" s="4" t="s">
        <v>4893</v>
      </c>
      <c r="B32" s="4" t="s">
        <v>1534</v>
      </c>
      <c r="C32" s="4" t="s">
        <v>95</v>
      </c>
      <c r="D32" s="4" t="s">
        <v>417</v>
      </c>
      <c r="E32" s="4" t="s">
        <v>1527</v>
      </c>
      <c r="F32" s="4" t="s">
        <v>1528</v>
      </c>
      <c r="G32" s="14">
        <v>37.429316</v>
      </c>
      <c r="H32" s="14">
        <v>-5.1616429999999998</v>
      </c>
      <c r="I32" s="4" t="s">
        <v>8606</v>
      </c>
      <c r="J32" s="4" t="s">
        <v>6663</v>
      </c>
      <c r="K32" s="4" t="s">
        <v>1483</v>
      </c>
      <c r="L32" s="4"/>
      <c r="M32" s="72">
        <v>18.231999999999999</v>
      </c>
      <c r="N32" s="71">
        <v>5.9999999999999995E-4</v>
      </c>
      <c r="O32" s="72">
        <v>15.618</v>
      </c>
      <c r="P32" s="71">
        <v>5.0000000000000001E-4</v>
      </c>
      <c r="Q32" s="72">
        <v>38.366999999999997</v>
      </c>
      <c r="R32" s="71">
        <v>1.2999999999999999E-3</v>
      </c>
      <c r="S32" s="7">
        <v>0.85660999999999998</v>
      </c>
      <c r="T32" s="7">
        <v>1.0000000000000001E-5</v>
      </c>
      <c r="U32" s="73">
        <v>2.1042000000000001</v>
      </c>
      <c r="V32" s="7">
        <v>2.0000000000000002E-5</v>
      </c>
      <c r="W32" s="5"/>
      <c r="X32" s="6"/>
      <c r="Y32" s="11"/>
      <c r="Z32" s="10"/>
      <c r="AA32" s="10"/>
      <c r="AB32" s="4"/>
      <c r="AC32" s="4"/>
      <c r="AD32" s="4"/>
      <c r="AE32" s="4"/>
      <c r="AF32" s="4"/>
      <c r="AG32" s="8"/>
      <c r="AH32" s="8" t="s">
        <v>1529</v>
      </c>
      <c r="AI32" s="8"/>
      <c r="AJ32" s="8" t="s">
        <v>5636</v>
      </c>
      <c r="AK32" s="8" t="s">
        <v>1530</v>
      </c>
      <c r="AL32" s="141">
        <v>327</v>
      </c>
      <c r="AM32" s="142">
        <v>9.6390999999999991</v>
      </c>
      <c r="AN32" s="142">
        <v>3.9906999999999999</v>
      </c>
      <c r="AO32" s="4" t="s">
        <v>1484</v>
      </c>
      <c r="AP32" s="4" t="s">
        <v>7107</v>
      </c>
      <c r="AQ32" s="4" t="s">
        <v>8299</v>
      </c>
      <c r="AR32" s="4" t="s">
        <v>7868</v>
      </c>
      <c r="AS32" s="4"/>
    </row>
    <row r="33" spans="1:45" customFormat="1">
      <c r="A33" s="4" t="s">
        <v>4894</v>
      </c>
      <c r="B33" s="4" t="s">
        <v>1535</v>
      </c>
      <c r="C33" s="4" t="s">
        <v>95</v>
      </c>
      <c r="D33" s="4" t="s">
        <v>1537</v>
      </c>
      <c r="E33" s="4" t="s">
        <v>1536</v>
      </c>
      <c r="F33" s="4" t="s">
        <v>1538</v>
      </c>
      <c r="G33" s="14">
        <v>41.809480999999998</v>
      </c>
      <c r="H33" s="14">
        <v>-2.4449749999999999</v>
      </c>
      <c r="I33" s="4" t="s">
        <v>8606</v>
      </c>
      <c r="J33" s="4" t="s">
        <v>6663</v>
      </c>
      <c r="K33" s="4" t="s">
        <v>1483</v>
      </c>
      <c r="L33" s="4"/>
      <c r="M33" s="72">
        <v>18.529</v>
      </c>
      <c r="N33" s="71">
        <v>5.0000000000000001E-4</v>
      </c>
      <c r="O33" s="72">
        <v>15.657999999999999</v>
      </c>
      <c r="P33" s="71">
        <v>5.0000000000000001E-4</v>
      </c>
      <c r="Q33" s="72">
        <v>38.75</v>
      </c>
      <c r="R33" s="71">
        <v>1.1000000000000001E-3</v>
      </c>
      <c r="S33" s="7">
        <v>0.84502999999999995</v>
      </c>
      <c r="T33" s="7">
        <v>1.0000000000000001E-5</v>
      </c>
      <c r="U33" s="73">
        <v>2.0912999999999999</v>
      </c>
      <c r="V33" s="7">
        <v>2.0000000000000002E-5</v>
      </c>
      <c r="W33" s="5"/>
      <c r="X33" s="6"/>
      <c r="Y33" s="11"/>
      <c r="Z33" s="10"/>
      <c r="AA33" s="10"/>
      <c r="AB33" s="4"/>
      <c r="AC33" s="4"/>
      <c r="AD33" s="4"/>
      <c r="AE33" s="4"/>
      <c r="AF33" s="4"/>
      <c r="AG33" s="8"/>
      <c r="AH33" s="8" t="s">
        <v>1539</v>
      </c>
      <c r="AI33" s="8"/>
      <c r="AJ33" s="8" t="s">
        <v>5636</v>
      </c>
      <c r="AK33" s="8" t="s">
        <v>1540</v>
      </c>
      <c r="AL33" s="141">
        <v>181</v>
      </c>
      <c r="AM33" s="142">
        <v>9.7302</v>
      </c>
      <c r="AN33" s="142">
        <v>4.0065</v>
      </c>
      <c r="AO33" s="4" t="s">
        <v>1484</v>
      </c>
      <c r="AP33" s="4" t="s">
        <v>7107</v>
      </c>
      <c r="AQ33" s="4" t="s">
        <v>8299</v>
      </c>
      <c r="AR33" s="4" t="s">
        <v>7868</v>
      </c>
      <c r="AS33" s="4"/>
    </row>
    <row r="34" spans="1:45" customFormat="1">
      <c r="A34" s="4" t="s">
        <v>4895</v>
      </c>
      <c r="B34" s="4" t="s">
        <v>1541</v>
      </c>
      <c r="C34" s="4" t="s">
        <v>95</v>
      </c>
      <c r="D34" s="4" t="s">
        <v>1537</v>
      </c>
      <c r="E34" s="4" t="s">
        <v>1536</v>
      </c>
      <c r="F34" s="4" t="s">
        <v>1538</v>
      </c>
      <c r="G34" s="14">
        <v>41.809480999999998</v>
      </c>
      <c r="H34" s="14">
        <v>-2.4449749999999999</v>
      </c>
      <c r="I34" s="4" t="s">
        <v>8606</v>
      </c>
      <c r="J34" s="4" t="s">
        <v>6663</v>
      </c>
      <c r="K34" s="4" t="s">
        <v>1483</v>
      </c>
      <c r="L34" s="4"/>
      <c r="M34" s="72">
        <v>18.492000000000001</v>
      </c>
      <c r="N34" s="71">
        <v>4.0000000000000002E-4</v>
      </c>
      <c r="O34" s="72">
        <v>15.648999999999999</v>
      </c>
      <c r="P34" s="71">
        <v>4.0000000000000002E-4</v>
      </c>
      <c r="Q34" s="72">
        <v>38.698</v>
      </c>
      <c r="R34" s="71">
        <v>1E-3</v>
      </c>
      <c r="S34" s="7">
        <v>0.84626999999999997</v>
      </c>
      <c r="T34" s="7">
        <v>1.0000000000000001E-5</v>
      </c>
      <c r="U34" s="73">
        <v>2.0926</v>
      </c>
      <c r="V34" s="7">
        <v>1.0000000000000001E-5</v>
      </c>
      <c r="W34" s="5"/>
      <c r="X34" s="6"/>
      <c r="Y34" s="11"/>
      <c r="Z34" s="10"/>
      <c r="AA34" s="10"/>
      <c r="AB34" s="4"/>
      <c r="AC34" s="4"/>
      <c r="AD34" s="4"/>
      <c r="AE34" s="4"/>
      <c r="AF34" s="4"/>
      <c r="AG34" s="8"/>
      <c r="AH34" s="8" t="s">
        <v>1539</v>
      </c>
      <c r="AI34" s="8"/>
      <c r="AJ34" s="8" t="s">
        <v>5636</v>
      </c>
      <c r="AK34" s="8" t="s">
        <v>1540</v>
      </c>
      <c r="AL34" s="141">
        <v>191</v>
      </c>
      <c r="AM34" s="142">
        <v>9.7027999999999999</v>
      </c>
      <c r="AN34" s="142">
        <v>4.0010000000000003</v>
      </c>
      <c r="AO34" s="4" t="s">
        <v>1484</v>
      </c>
      <c r="AP34" s="4" t="s">
        <v>7107</v>
      </c>
      <c r="AQ34" s="4" t="s">
        <v>8299</v>
      </c>
      <c r="AR34" s="4" t="s">
        <v>7868</v>
      </c>
      <c r="AS34" s="4"/>
    </row>
    <row r="35" spans="1:45" customFormat="1">
      <c r="A35" s="4" t="s">
        <v>4896</v>
      </c>
      <c r="B35" s="4" t="s">
        <v>1542</v>
      </c>
      <c r="C35" s="4" t="s">
        <v>95</v>
      </c>
      <c r="D35" s="4" t="s">
        <v>1537</v>
      </c>
      <c r="E35" s="4" t="s">
        <v>1536</v>
      </c>
      <c r="F35" s="4" t="s">
        <v>1538</v>
      </c>
      <c r="G35" s="14">
        <v>41.809480999999998</v>
      </c>
      <c r="H35" s="14">
        <v>-2.4449749999999999</v>
      </c>
      <c r="I35" s="4" t="s">
        <v>8606</v>
      </c>
      <c r="J35" s="4" t="s">
        <v>6663</v>
      </c>
      <c r="K35" s="4" t="s">
        <v>1499</v>
      </c>
      <c r="L35" s="4"/>
      <c r="M35" s="72">
        <v>18.456</v>
      </c>
      <c r="N35" s="71">
        <v>2.9999999999999997E-4</v>
      </c>
      <c r="O35" s="72">
        <v>15.651</v>
      </c>
      <c r="P35" s="71">
        <v>2.9999999999999997E-4</v>
      </c>
      <c r="Q35" s="72">
        <v>38.655000000000001</v>
      </c>
      <c r="R35" s="71">
        <v>8.0000000000000004E-4</v>
      </c>
      <c r="S35" s="7">
        <v>0.84802</v>
      </c>
      <c r="T35" s="7">
        <v>1.0000000000000001E-5</v>
      </c>
      <c r="U35" s="73">
        <v>2.0943000000000001</v>
      </c>
      <c r="V35" s="7">
        <v>2.0000000000000002E-5</v>
      </c>
      <c r="W35" s="5"/>
      <c r="X35" s="6"/>
      <c r="Y35" s="11"/>
      <c r="Z35" s="10"/>
      <c r="AA35" s="10"/>
      <c r="AB35" s="4"/>
      <c r="AC35" s="4"/>
      <c r="AD35" s="4"/>
      <c r="AE35" s="4"/>
      <c r="AF35" s="4"/>
      <c r="AG35" s="8"/>
      <c r="AH35" s="8" t="s">
        <v>1539</v>
      </c>
      <c r="AI35" s="8"/>
      <c r="AJ35" s="8" t="s">
        <v>5636</v>
      </c>
      <c r="AK35" s="8" t="s">
        <v>1540</v>
      </c>
      <c r="AL35" s="141">
        <v>222</v>
      </c>
      <c r="AM35" s="142">
        <v>9.7182999999999993</v>
      </c>
      <c r="AN35" s="142">
        <v>4.0034999999999998</v>
      </c>
      <c r="AO35" s="4" t="s">
        <v>1484</v>
      </c>
      <c r="AP35" s="4" t="s">
        <v>7107</v>
      </c>
      <c r="AQ35" s="4" t="s">
        <v>8299</v>
      </c>
      <c r="AR35" s="4" t="s">
        <v>7868</v>
      </c>
      <c r="AS35" s="4"/>
    </row>
    <row r="36" spans="1:45" customFormat="1">
      <c r="A36" s="4" t="s">
        <v>4897</v>
      </c>
      <c r="B36" s="4" t="s">
        <v>1543</v>
      </c>
      <c r="C36" s="4" t="s">
        <v>95</v>
      </c>
      <c r="D36" s="4" t="s">
        <v>417</v>
      </c>
      <c r="E36" s="4" t="s">
        <v>1544</v>
      </c>
      <c r="F36" s="4" t="s">
        <v>1545</v>
      </c>
      <c r="G36" s="14">
        <v>37.245229000000002</v>
      </c>
      <c r="H36" s="14">
        <v>-5.0969509999999998</v>
      </c>
      <c r="I36" s="4" t="s">
        <v>8606</v>
      </c>
      <c r="J36" s="4" t="s">
        <v>6663</v>
      </c>
      <c r="K36" s="4" t="s">
        <v>1483</v>
      </c>
      <c r="L36" s="4"/>
      <c r="M36" s="72">
        <v>18.710999999999999</v>
      </c>
      <c r="N36" s="71">
        <v>4.0000000000000002E-4</v>
      </c>
      <c r="O36" s="72">
        <v>15.677</v>
      </c>
      <c r="P36" s="71">
        <v>2.9999999999999997E-4</v>
      </c>
      <c r="Q36" s="72">
        <v>38.981999999999999</v>
      </c>
      <c r="R36" s="71">
        <v>8.0000000000000004E-4</v>
      </c>
      <c r="S36" s="7">
        <v>0.83786000000000005</v>
      </c>
      <c r="T36" s="7">
        <v>1.0000000000000001E-5</v>
      </c>
      <c r="U36" s="73">
        <v>2.0834000000000001</v>
      </c>
      <c r="V36" s="7">
        <v>1.0000000000000001E-5</v>
      </c>
      <c r="W36" s="5"/>
      <c r="X36" s="6"/>
      <c r="Y36" s="11"/>
      <c r="Z36" s="10"/>
      <c r="AA36" s="10"/>
      <c r="AB36" s="4"/>
      <c r="AC36" s="4"/>
      <c r="AD36" s="4"/>
      <c r="AE36" s="4"/>
      <c r="AF36" s="4"/>
      <c r="AG36" s="8"/>
      <c r="AH36" s="8" t="s">
        <v>1539</v>
      </c>
      <c r="AI36" s="8"/>
      <c r="AJ36" s="8" t="s">
        <v>5636</v>
      </c>
      <c r="AK36" s="8" t="s">
        <v>1530</v>
      </c>
      <c r="AL36" s="141">
        <v>82</v>
      </c>
      <c r="AM36" s="142">
        <v>9.7675999999999998</v>
      </c>
      <c r="AN36" s="142">
        <v>4.0113000000000003</v>
      </c>
      <c r="AO36" s="4" t="s">
        <v>1484</v>
      </c>
      <c r="AP36" s="4" t="s">
        <v>7107</v>
      </c>
      <c r="AQ36" s="4" t="s">
        <v>8299</v>
      </c>
      <c r="AR36" s="4" t="s">
        <v>7868</v>
      </c>
      <c r="AS36" s="4"/>
    </row>
    <row r="37" spans="1:45" customFormat="1">
      <c r="A37" s="4" t="s">
        <v>4898</v>
      </c>
      <c r="B37" s="4" t="s">
        <v>1546</v>
      </c>
      <c r="C37" s="4" t="s">
        <v>95</v>
      </c>
      <c r="D37" s="4" t="s">
        <v>417</v>
      </c>
      <c r="E37" s="4" t="s">
        <v>1544</v>
      </c>
      <c r="F37" s="4" t="s">
        <v>1545</v>
      </c>
      <c r="G37" s="14">
        <v>37.245229000000002</v>
      </c>
      <c r="H37" s="14">
        <v>-5.0969509999999998</v>
      </c>
      <c r="I37" s="4" t="s">
        <v>8606</v>
      </c>
      <c r="J37" s="4" t="s">
        <v>6663</v>
      </c>
      <c r="K37" s="4" t="s">
        <v>1483</v>
      </c>
      <c r="L37" s="4"/>
      <c r="M37" s="72">
        <v>18.619</v>
      </c>
      <c r="N37" s="71">
        <v>4.0000000000000002E-4</v>
      </c>
      <c r="O37" s="72">
        <v>15.664999999999999</v>
      </c>
      <c r="P37" s="71">
        <v>4.0000000000000002E-4</v>
      </c>
      <c r="Q37" s="72">
        <v>38.865000000000002</v>
      </c>
      <c r="R37" s="71">
        <v>8.9999999999999998E-4</v>
      </c>
      <c r="S37" s="7">
        <v>0.84138000000000002</v>
      </c>
      <c r="T37" s="7">
        <v>1.0000000000000001E-5</v>
      </c>
      <c r="U37" s="73">
        <v>2.0872999999999999</v>
      </c>
      <c r="V37" s="7">
        <v>1.0000000000000001E-5</v>
      </c>
      <c r="W37" s="5"/>
      <c r="X37" s="6"/>
      <c r="Y37" s="11"/>
      <c r="Z37" s="10"/>
      <c r="AA37" s="10"/>
      <c r="AB37" s="4"/>
      <c r="AC37" s="4"/>
      <c r="AD37" s="4"/>
      <c r="AE37" s="4"/>
      <c r="AF37" s="4"/>
      <c r="AG37" s="8"/>
      <c r="AH37" s="8" t="s">
        <v>1539</v>
      </c>
      <c r="AI37" s="8"/>
      <c r="AJ37" s="8" t="s">
        <v>5636</v>
      </c>
      <c r="AK37" s="8" t="s">
        <v>1530</v>
      </c>
      <c r="AL37" s="141">
        <v>127</v>
      </c>
      <c r="AM37" s="142">
        <v>9.7391000000000005</v>
      </c>
      <c r="AN37" s="142">
        <v>4.0083000000000002</v>
      </c>
      <c r="AO37" s="4" t="s">
        <v>1484</v>
      </c>
      <c r="AP37" s="4" t="s">
        <v>7107</v>
      </c>
      <c r="AQ37" s="4" t="s">
        <v>8299</v>
      </c>
      <c r="AR37" s="4" t="s">
        <v>7868</v>
      </c>
      <c r="AS37" s="4"/>
    </row>
    <row r="38" spans="1:45" customFormat="1">
      <c r="A38" s="4" t="s">
        <v>4899</v>
      </c>
      <c r="B38" s="4" t="s">
        <v>1547</v>
      </c>
      <c r="C38" s="4" t="s">
        <v>95</v>
      </c>
      <c r="D38" s="4" t="s">
        <v>126</v>
      </c>
      <c r="E38" s="4" t="s">
        <v>126</v>
      </c>
      <c r="F38" s="4" t="s">
        <v>1548</v>
      </c>
      <c r="G38" s="14">
        <v>37.755378</v>
      </c>
      <c r="H38" s="14">
        <v>-4.5727570000000002</v>
      </c>
      <c r="I38" s="4" t="s">
        <v>8606</v>
      </c>
      <c r="J38" s="4" t="s">
        <v>6663</v>
      </c>
      <c r="K38" s="4" t="s">
        <v>1483</v>
      </c>
      <c r="L38" s="4"/>
      <c r="M38" s="72">
        <v>18.228999999999999</v>
      </c>
      <c r="N38" s="71">
        <v>5.0000000000000001E-4</v>
      </c>
      <c r="O38" s="72">
        <v>15.619</v>
      </c>
      <c r="P38" s="71">
        <v>4.0000000000000002E-4</v>
      </c>
      <c r="Q38" s="72">
        <v>38.359000000000002</v>
      </c>
      <c r="R38" s="71">
        <v>1.1000000000000001E-3</v>
      </c>
      <c r="S38" s="7">
        <v>0.85679000000000005</v>
      </c>
      <c r="T38" s="7">
        <v>1.0000000000000001E-5</v>
      </c>
      <c r="U38" s="73">
        <v>2.1042000000000001</v>
      </c>
      <c r="V38" s="7">
        <v>2.0000000000000002E-5</v>
      </c>
      <c r="W38" s="5"/>
      <c r="X38" s="6"/>
      <c r="Y38" s="11"/>
      <c r="Z38" s="10"/>
      <c r="AA38" s="10"/>
      <c r="AB38" s="4"/>
      <c r="AC38" s="4"/>
      <c r="AD38" s="4"/>
      <c r="AE38" s="4"/>
      <c r="AF38" s="4"/>
      <c r="AG38" s="8"/>
      <c r="AH38" s="8" t="s">
        <v>1539</v>
      </c>
      <c r="AI38" s="8"/>
      <c r="AJ38" s="8" t="s">
        <v>5636</v>
      </c>
      <c r="AK38" s="8" t="s">
        <v>1530</v>
      </c>
      <c r="AL38" s="141">
        <v>331</v>
      </c>
      <c r="AM38" s="142">
        <v>9.6438000000000006</v>
      </c>
      <c r="AN38" s="142">
        <v>3.9887999999999999</v>
      </c>
      <c r="AO38" s="4" t="s">
        <v>1484</v>
      </c>
      <c r="AP38" s="4" t="s">
        <v>7107</v>
      </c>
      <c r="AQ38" s="4" t="s">
        <v>8299</v>
      </c>
      <c r="AR38" s="4" t="s">
        <v>7868</v>
      </c>
      <c r="AS38" s="4"/>
    </row>
    <row r="39" spans="1:45" customFormat="1">
      <c r="A39" s="4" t="s">
        <v>4900</v>
      </c>
      <c r="B39" s="4" t="s">
        <v>1277</v>
      </c>
      <c r="C39" s="4" t="s">
        <v>95</v>
      </c>
      <c r="D39" s="4" t="s">
        <v>1277</v>
      </c>
      <c r="E39" s="4" t="s">
        <v>1549</v>
      </c>
      <c r="F39" s="4" t="s">
        <v>1550</v>
      </c>
      <c r="G39" s="14">
        <v>39.034796</v>
      </c>
      <c r="H39" s="14">
        <v>1.5637270000000001</v>
      </c>
      <c r="I39" s="4" t="s">
        <v>100</v>
      </c>
      <c r="J39" s="4" t="s">
        <v>6665</v>
      </c>
      <c r="K39" s="4" t="s">
        <v>1551</v>
      </c>
      <c r="L39" s="4" t="s">
        <v>114</v>
      </c>
      <c r="M39" s="72">
        <v>18.670000000000002</v>
      </c>
      <c r="N39" s="71">
        <v>4.0000000000000002E-4</v>
      </c>
      <c r="O39" s="72">
        <v>15.680999999999999</v>
      </c>
      <c r="P39" s="71">
        <v>2.9999999999999997E-4</v>
      </c>
      <c r="Q39" s="72">
        <v>38.923000000000002</v>
      </c>
      <c r="R39" s="71">
        <v>8.0000000000000004E-4</v>
      </c>
      <c r="S39" s="7">
        <v>0.83987999999999996</v>
      </c>
      <c r="T39" s="7">
        <v>1.0000000000000001E-5</v>
      </c>
      <c r="U39" s="73">
        <v>2.0847000000000002</v>
      </c>
      <c r="V39" s="7">
        <v>2.0000000000000002E-5</v>
      </c>
      <c r="W39" s="5"/>
      <c r="X39" s="6"/>
      <c r="Y39" s="11"/>
      <c r="Z39" s="10"/>
      <c r="AA39" s="10"/>
      <c r="AB39" s="4" t="s">
        <v>6741</v>
      </c>
      <c r="AC39" s="4"/>
      <c r="AD39" s="4"/>
      <c r="AE39" s="4"/>
      <c r="AF39" s="4"/>
      <c r="AG39" s="8"/>
      <c r="AH39" s="8" t="s">
        <v>1552</v>
      </c>
      <c r="AI39" s="8"/>
      <c r="AJ39" s="8"/>
      <c r="AK39" s="8"/>
      <c r="AL39" s="141">
        <v>121</v>
      </c>
      <c r="AM39" s="142">
        <v>9.7910000000000004</v>
      </c>
      <c r="AN39" s="142">
        <v>4.0099</v>
      </c>
      <c r="AO39" s="4" t="s">
        <v>1484</v>
      </c>
      <c r="AP39" s="4" t="s">
        <v>7107</v>
      </c>
      <c r="AQ39" s="4" t="s">
        <v>8299</v>
      </c>
      <c r="AR39" s="4" t="s">
        <v>7868</v>
      </c>
      <c r="AS39" s="4"/>
    </row>
    <row r="40" spans="1:45" customFormat="1">
      <c r="A40" s="4" t="s">
        <v>4901</v>
      </c>
      <c r="B40" s="4" t="s">
        <v>1553</v>
      </c>
      <c r="C40" s="4" t="s">
        <v>95</v>
      </c>
      <c r="D40" s="4" t="s">
        <v>96</v>
      </c>
      <c r="E40" s="4" t="s">
        <v>1554</v>
      </c>
      <c r="F40" s="4" t="s">
        <v>1555</v>
      </c>
      <c r="G40" s="14">
        <v>37.592134000000001</v>
      </c>
      <c r="H40" s="14">
        <v>-0.85940499999999997</v>
      </c>
      <c r="I40" s="4" t="s">
        <v>100</v>
      </c>
      <c r="J40" s="4" t="s">
        <v>6665</v>
      </c>
      <c r="K40" s="4" t="s">
        <v>1551</v>
      </c>
      <c r="L40" s="4" t="s">
        <v>114</v>
      </c>
      <c r="M40" s="72">
        <v>18.716000000000001</v>
      </c>
      <c r="N40" s="71">
        <v>5.0000000000000001E-4</v>
      </c>
      <c r="O40" s="72">
        <v>15.676</v>
      </c>
      <c r="P40" s="71">
        <v>4.0000000000000002E-4</v>
      </c>
      <c r="Q40" s="72">
        <v>38.988</v>
      </c>
      <c r="R40" s="71">
        <v>1.1000000000000001E-3</v>
      </c>
      <c r="S40" s="7">
        <v>0.83755999999999997</v>
      </c>
      <c r="T40" s="7">
        <v>1.0000000000000001E-5</v>
      </c>
      <c r="U40" s="73">
        <v>2.0831</v>
      </c>
      <c r="V40" s="7">
        <v>1.0000000000000001E-5</v>
      </c>
      <c r="W40" s="5"/>
      <c r="X40" s="6"/>
      <c r="Y40" s="11"/>
      <c r="Z40" s="10"/>
      <c r="AA40" s="10"/>
      <c r="AB40" s="4" t="s">
        <v>6741</v>
      </c>
      <c r="AC40" s="4"/>
      <c r="AD40" s="4"/>
      <c r="AE40" s="4"/>
      <c r="AF40" s="4"/>
      <c r="AG40" s="8"/>
      <c r="AH40" s="8" t="s">
        <v>1552</v>
      </c>
      <c r="AI40" s="8"/>
      <c r="AJ40" s="8"/>
      <c r="AK40" s="8"/>
      <c r="AL40" s="141">
        <v>76</v>
      </c>
      <c r="AM40" s="142">
        <v>9.7628000000000004</v>
      </c>
      <c r="AN40" s="142">
        <v>4.0106999999999999</v>
      </c>
      <c r="AO40" s="4" t="s">
        <v>1484</v>
      </c>
      <c r="AP40" s="4" t="s">
        <v>7107</v>
      </c>
      <c r="AQ40" s="4" t="s">
        <v>8299</v>
      </c>
      <c r="AR40" s="4" t="s">
        <v>7868</v>
      </c>
      <c r="AS40" s="4"/>
    </row>
    <row r="41" spans="1:45" customFormat="1">
      <c r="A41" s="4" t="s">
        <v>4902</v>
      </c>
      <c r="B41" s="4" t="s">
        <v>1556</v>
      </c>
      <c r="C41" s="4" t="s">
        <v>95</v>
      </c>
      <c r="D41" s="4" t="s">
        <v>96</v>
      </c>
      <c r="E41" s="4" t="s">
        <v>1554</v>
      </c>
      <c r="F41" s="4" t="s">
        <v>1555</v>
      </c>
      <c r="G41" s="14">
        <v>37.592134000000001</v>
      </c>
      <c r="H41" s="14">
        <v>-0.85940499999999997</v>
      </c>
      <c r="I41" s="4" t="s">
        <v>100</v>
      </c>
      <c r="J41" s="4" t="s">
        <v>6665</v>
      </c>
      <c r="K41" s="4" t="s">
        <v>1551</v>
      </c>
      <c r="L41" s="4" t="s">
        <v>114</v>
      </c>
      <c r="M41" s="72">
        <v>18.718</v>
      </c>
      <c r="N41" s="71">
        <v>4.0000000000000002E-4</v>
      </c>
      <c r="O41" s="72">
        <v>15.676</v>
      </c>
      <c r="P41" s="71">
        <v>4.0000000000000002E-4</v>
      </c>
      <c r="Q41" s="72">
        <v>38.984999999999999</v>
      </c>
      <c r="R41" s="71">
        <v>1E-3</v>
      </c>
      <c r="S41" s="7">
        <v>0.83748999999999996</v>
      </c>
      <c r="T41" s="7">
        <v>1.0000000000000001E-5</v>
      </c>
      <c r="U41" s="73">
        <v>2.0825999999999998</v>
      </c>
      <c r="V41" s="7">
        <v>2.0000000000000002E-5</v>
      </c>
      <c r="W41" s="5"/>
      <c r="X41" s="6"/>
      <c r="Y41" s="11"/>
      <c r="Z41" s="10"/>
      <c r="AA41" s="10"/>
      <c r="AB41" s="4" t="s">
        <v>6741</v>
      </c>
      <c r="AC41" s="4"/>
      <c r="AD41" s="4"/>
      <c r="AE41" s="4"/>
      <c r="AF41" s="4"/>
      <c r="AG41" s="8"/>
      <c r="AH41" s="8" t="s">
        <v>1552</v>
      </c>
      <c r="AI41" s="8"/>
      <c r="AJ41" s="8"/>
      <c r="AK41" s="8"/>
      <c r="AL41" s="141">
        <v>75</v>
      </c>
      <c r="AM41" s="142">
        <v>9.7623999999999995</v>
      </c>
      <c r="AN41" s="142">
        <v>4.0079000000000002</v>
      </c>
      <c r="AO41" s="4" t="s">
        <v>1484</v>
      </c>
      <c r="AP41" s="4" t="s">
        <v>7107</v>
      </c>
      <c r="AQ41" s="4" t="s">
        <v>8299</v>
      </c>
      <c r="AR41" s="4" t="s">
        <v>7868</v>
      </c>
      <c r="AS41" s="4"/>
    </row>
    <row r="42" spans="1:45">
      <c r="O42" s="2"/>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7"/>
  <sheetViews>
    <sheetView zoomScale="85" zoomScaleNormal="85" zoomScalePageLayoutView="85" workbookViewId="0">
      <selection sqref="A1:XFD1"/>
    </sheetView>
  </sheetViews>
  <sheetFormatPr baseColWidth="10" defaultColWidth="12.6640625" defaultRowHeight="15" x14ac:dyDescent="0"/>
  <cols>
    <col min="1"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4903</v>
      </c>
      <c r="B2" s="4" t="s">
        <v>1557</v>
      </c>
      <c r="C2" s="4" t="s">
        <v>95</v>
      </c>
      <c r="D2" s="4" t="s">
        <v>417</v>
      </c>
      <c r="E2" s="4" t="s">
        <v>1558</v>
      </c>
      <c r="F2" s="4" t="s">
        <v>1559</v>
      </c>
      <c r="G2" s="14">
        <v>37.880561</v>
      </c>
      <c r="H2" s="14">
        <v>-6.0741829999999997</v>
      </c>
      <c r="I2" s="4" t="s">
        <v>8606</v>
      </c>
      <c r="J2" s="4" t="s">
        <v>5603</v>
      </c>
      <c r="K2" s="4" t="s">
        <v>1560</v>
      </c>
      <c r="L2" s="4"/>
      <c r="M2" s="71">
        <v>18.3095</v>
      </c>
      <c r="N2" s="71"/>
      <c r="O2" s="71">
        <v>15.6387</v>
      </c>
      <c r="P2" s="71"/>
      <c r="Q2" s="71">
        <v>38.469700000000003</v>
      </c>
      <c r="R2" s="71"/>
      <c r="S2" s="7">
        <v>0.85412999999999994</v>
      </c>
      <c r="T2" s="7"/>
      <c r="U2" s="7">
        <v>2.1010800000000001</v>
      </c>
      <c r="V2" s="7"/>
      <c r="W2" s="5"/>
      <c r="X2" s="6"/>
      <c r="Y2" s="11"/>
      <c r="Z2" s="10"/>
      <c r="AA2" s="10"/>
      <c r="AB2" s="4"/>
      <c r="AC2" s="4"/>
      <c r="AD2" s="4"/>
      <c r="AE2" s="4"/>
      <c r="AF2" s="4"/>
      <c r="AG2" s="8"/>
      <c r="AH2" s="8"/>
      <c r="AI2" s="8"/>
      <c r="AJ2" s="8" t="s">
        <v>5638</v>
      </c>
      <c r="AK2" s="8"/>
      <c r="AL2" s="141">
        <v>308</v>
      </c>
      <c r="AM2" s="142">
        <v>9.7029999999999994</v>
      </c>
      <c r="AN2" s="142">
        <v>4.0003000000000002</v>
      </c>
      <c r="AO2" s="4" t="s">
        <v>8255</v>
      </c>
      <c r="AP2" s="4" t="s">
        <v>6772</v>
      </c>
      <c r="AQ2" s="4" t="s">
        <v>8293</v>
      </c>
      <c r="AR2" s="4" t="s">
        <v>7868</v>
      </c>
      <c r="AS2" s="4"/>
    </row>
    <row r="3" spans="1:45" customFormat="1">
      <c r="A3" s="4" t="s">
        <v>4904</v>
      </c>
      <c r="B3" s="4" t="s">
        <v>1561</v>
      </c>
      <c r="C3" s="4" t="s">
        <v>95</v>
      </c>
      <c r="D3" s="4" t="s">
        <v>417</v>
      </c>
      <c r="E3" s="4" t="s">
        <v>1558</v>
      </c>
      <c r="F3" s="4" t="s">
        <v>1559</v>
      </c>
      <c r="G3" s="14">
        <v>37.880561</v>
      </c>
      <c r="H3" s="14">
        <v>-6.0741829999999997</v>
      </c>
      <c r="I3" s="4" t="s">
        <v>8606</v>
      </c>
      <c r="J3" s="4" t="s">
        <v>5603</v>
      </c>
      <c r="K3" s="4" t="s">
        <v>1562</v>
      </c>
      <c r="L3" s="4"/>
      <c r="M3" s="71">
        <v>18.210999999999999</v>
      </c>
      <c r="N3" s="71"/>
      <c r="O3" s="71">
        <v>15.6424</v>
      </c>
      <c r="P3" s="71"/>
      <c r="Q3" s="71">
        <v>38.331000000000003</v>
      </c>
      <c r="R3" s="71"/>
      <c r="S3" s="7">
        <v>0.85894999999999999</v>
      </c>
      <c r="T3" s="7"/>
      <c r="U3" s="7">
        <v>2.1048300000000002</v>
      </c>
      <c r="V3" s="7"/>
      <c r="W3" s="5"/>
      <c r="X3" s="6"/>
      <c r="Y3" s="11"/>
      <c r="Z3" s="10"/>
      <c r="AA3" s="10"/>
      <c r="AB3" s="4"/>
      <c r="AC3" s="4"/>
      <c r="AD3" s="4"/>
      <c r="AE3" s="4"/>
      <c r="AF3" s="4"/>
      <c r="AG3" s="8"/>
      <c r="AH3" s="8"/>
      <c r="AI3" s="8"/>
      <c r="AJ3" s="8" t="s">
        <v>5638</v>
      </c>
      <c r="AK3" s="8"/>
      <c r="AL3" s="141">
        <v>388</v>
      </c>
      <c r="AM3" s="142">
        <v>9.7420000000000009</v>
      </c>
      <c r="AN3" s="142">
        <v>3.9941</v>
      </c>
      <c r="AO3" s="4" t="s">
        <v>8255</v>
      </c>
      <c r="AP3" s="4" t="s">
        <v>6772</v>
      </c>
      <c r="AQ3" s="4" t="s">
        <v>8293</v>
      </c>
      <c r="AR3" s="4" t="s">
        <v>7868</v>
      </c>
      <c r="AS3" s="4"/>
    </row>
    <row r="4" spans="1:45" customFormat="1">
      <c r="A4" s="4" t="s">
        <v>4905</v>
      </c>
      <c r="B4" s="4" t="s">
        <v>1563</v>
      </c>
      <c r="C4" s="4" t="s">
        <v>95</v>
      </c>
      <c r="D4" s="4" t="s">
        <v>417</v>
      </c>
      <c r="E4" s="4" t="s">
        <v>1558</v>
      </c>
      <c r="F4" s="4" t="s">
        <v>1559</v>
      </c>
      <c r="G4" s="14">
        <v>37.880561</v>
      </c>
      <c r="H4" s="14">
        <v>-6.0741829999999997</v>
      </c>
      <c r="I4" s="4" t="s">
        <v>8606</v>
      </c>
      <c r="J4" s="4" t="s">
        <v>5603</v>
      </c>
      <c r="K4" s="4" t="s">
        <v>1562</v>
      </c>
      <c r="L4" s="4"/>
      <c r="M4" s="71">
        <v>18.247800000000002</v>
      </c>
      <c r="N4" s="71"/>
      <c r="O4" s="71">
        <v>15.6534</v>
      </c>
      <c r="P4" s="71"/>
      <c r="Q4" s="71">
        <v>38.374499999999998</v>
      </c>
      <c r="R4" s="71"/>
      <c r="S4" s="7">
        <v>0.85782999999999998</v>
      </c>
      <c r="T4" s="7"/>
      <c r="U4" s="7">
        <v>2.10297</v>
      </c>
      <c r="V4" s="7"/>
      <c r="W4" s="5"/>
      <c r="X4" s="6"/>
      <c r="Y4" s="11"/>
      <c r="Z4" s="10"/>
      <c r="AA4" s="10"/>
      <c r="AB4" s="4"/>
      <c r="AC4" s="4"/>
      <c r="AD4" s="4"/>
      <c r="AE4" s="4"/>
      <c r="AF4" s="4"/>
      <c r="AG4" s="8"/>
      <c r="AH4" s="8"/>
      <c r="AI4" s="8"/>
      <c r="AJ4" s="8" t="s">
        <v>5638</v>
      </c>
      <c r="AK4" s="8"/>
      <c r="AL4" s="141">
        <v>381</v>
      </c>
      <c r="AM4" s="142">
        <v>9.7768999999999995</v>
      </c>
      <c r="AN4" s="142">
        <v>3.9963000000000002</v>
      </c>
      <c r="AO4" s="4" t="s">
        <v>8255</v>
      </c>
      <c r="AP4" s="4" t="s">
        <v>6772</v>
      </c>
      <c r="AQ4" s="4" t="s">
        <v>8293</v>
      </c>
      <c r="AR4" s="4" t="s">
        <v>7868</v>
      </c>
      <c r="AS4" s="4"/>
    </row>
    <row r="5" spans="1:45" customFormat="1">
      <c r="A5" s="4" t="s">
        <v>4906</v>
      </c>
      <c r="B5" s="4" t="s">
        <v>1564</v>
      </c>
      <c r="C5" s="4" t="s">
        <v>95</v>
      </c>
      <c r="D5" s="4" t="s">
        <v>417</v>
      </c>
      <c r="E5" s="4" t="s">
        <v>1558</v>
      </c>
      <c r="F5" s="4" t="s">
        <v>1559</v>
      </c>
      <c r="G5" s="14">
        <v>37.880561</v>
      </c>
      <c r="H5" s="14">
        <v>-6.0741829999999997</v>
      </c>
      <c r="I5" s="4" t="s">
        <v>8606</v>
      </c>
      <c r="J5" s="4" t="s">
        <v>5603</v>
      </c>
      <c r="K5" s="4" t="s">
        <v>1564</v>
      </c>
      <c r="L5" s="4"/>
      <c r="M5" s="71">
        <v>18.8354</v>
      </c>
      <c r="N5" s="71"/>
      <c r="O5" s="71">
        <v>15.700200000000001</v>
      </c>
      <c r="P5" s="71"/>
      <c r="Q5" s="71">
        <v>38.671799999999998</v>
      </c>
      <c r="R5" s="71"/>
      <c r="S5" s="7">
        <v>0.83355000000000001</v>
      </c>
      <c r="T5" s="7"/>
      <c r="U5" s="7">
        <v>2.05314</v>
      </c>
      <c r="V5" s="7"/>
      <c r="W5" s="5"/>
      <c r="X5" s="6"/>
      <c r="Y5" s="11"/>
      <c r="Z5" s="10"/>
      <c r="AA5" s="10"/>
      <c r="AB5" s="4"/>
      <c r="AC5" s="4"/>
      <c r="AD5" s="4"/>
      <c r="AE5" s="4"/>
      <c r="AF5" s="4"/>
      <c r="AG5" s="8"/>
      <c r="AH5" s="8"/>
      <c r="AI5" s="8"/>
      <c r="AJ5" s="8" t="s">
        <v>5638</v>
      </c>
      <c r="AK5" s="8"/>
      <c r="AL5" s="141">
        <v>35</v>
      </c>
      <c r="AM5" s="142">
        <v>9.8336000000000006</v>
      </c>
      <c r="AN5" s="142">
        <v>3.7854000000000001</v>
      </c>
      <c r="AO5" s="4" t="s">
        <v>8255</v>
      </c>
      <c r="AP5" s="4" t="s">
        <v>6772</v>
      </c>
      <c r="AQ5" s="4" t="s">
        <v>8293</v>
      </c>
      <c r="AR5" s="4" t="s">
        <v>7868</v>
      </c>
      <c r="AS5" s="4"/>
    </row>
    <row r="17" spans="8:8">
      <c r="H17" s="2"/>
    </row>
  </sheetData>
  <sheetProtection selectLockedCells="1" selectUnlockedCells="1"/>
  <conditionalFormatting sqref="AQ2:AQ5">
    <cfRule type="containsText" dxfId="41"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2"/>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7916</v>
      </c>
      <c r="B2" s="4" t="s">
        <v>7917</v>
      </c>
      <c r="C2" s="4" t="s">
        <v>95</v>
      </c>
      <c r="D2" s="4" t="s">
        <v>128</v>
      </c>
      <c r="E2" s="4" t="s">
        <v>1295</v>
      </c>
      <c r="F2" s="4" t="s">
        <v>1296</v>
      </c>
      <c r="G2" s="14">
        <v>37.136566000000002</v>
      </c>
      <c r="H2" s="14">
        <v>-3.5479289999999999</v>
      </c>
      <c r="I2" s="4" t="s">
        <v>8606</v>
      </c>
      <c r="J2" s="4" t="s">
        <v>6693</v>
      </c>
      <c r="K2" s="4" t="s">
        <v>7918</v>
      </c>
      <c r="L2" s="4"/>
      <c r="M2" s="71">
        <v>18.771799999999999</v>
      </c>
      <c r="N2" s="71"/>
      <c r="O2" s="71">
        <v>15.704800000000001</v>
      </c>
      <c r="P2" s="71"/>
      <c r="Q2" s="71">
        <v>38.809800000000003</v>
      </c>
      <c r="R2" s="71"/>
      <c r="S2" s="7">
        <v>0.83662000000000003</v>
      </c>
      <c r="T2" s="7"/>
      <c r="U2" s="7">
        <v>2.0674399999999999</v>
      </c>
      <c r="V2" s="7"/>
      <c r="W2" s="5"/>
      <c r="X2" s="6"/>
      <c r="Y2" s="11"/>
      <c r="Z2" s="10"/>
      <c r="AA2" s="10"/>
      <c r="AB2" s="4"/>
      <c r="AC2" s="4"/>
      <c r="AD2" s="4"/>
      <c r="AE2" s="4"/>
      <c r="AF2" s="4"/>
      <c r="AG2" s="8"/>
      <c r="AH2" s="8"/>
      <c r="AI2" s="8"/>
      <c r="AJ2" s="8" t="s">
        <v>5624</v>
      </c>
      <c r="AK2" s="8"/>
      <c r="AL2" s="141">
        <v>92</v>
      </c>
      <c r="AM2" s="142">
        <v>9.8632000000000009</v>
      </c>
      <c r="AN2" s="142">
        <v>3.8954</v>
      </c>
      <c r="AO2" s="4" t="s">
        <v>7919</v>
      </c>
      <c r="AP2" s="4" t="s">
        <v>6771</v>
      </c>
      <c r="AQ2" s="4" t="s">
        <v>8293</v>
      </c>
      <c r="AR2" s="4" t="s">
        <v>7868</v>
      </c>
      <c r="AS2" s="4"/>
    </row>
    <row r="3" spans="1:45">
      <c r="A3" s="121" t="s">
        <v>7920</v>
      </c>
      <c r="B3" s="4" t="s">
        <v>7921</v>
      </c>
      <c r="C3" s="4" t="s">
        <v>95</v>
      </c>
      <c r="D3" s="4" t="s">
        <v>128</v>
      </c>
      <c r="E3" s="4" t="s">
        <v>1295</v>
      </c>
      <c r="F3" s="4" t="s">
        <v>1296</v>
      </c>
      <c r="G3" s="14">
        <v>37.136566000000002</v>
      </c>
      <c r="H3" s="14">
        <v>-3.5479289999999999</v>
      </c>
      <c r="I3" s="4" t="s">
        <v>8606</v>
      </c>
      <c r="J3" s="4" t="s">
        <v>6693</v>
      </c>
      <c r="K3" s="4" t="s">
        <v>7922</v>
      </c>
      <c r="L3" s="4"/>
      <c r="M3" s="71">
        <v>18.505600000000001</v>
      </c>
      <c r="N3" s="71"/>
      <c r="O3" s="71">
        <v>15.6936</v>
      </c>
      <c r="P3" s="71"/>
      <c r="Q3" s="71">
        <v>38.739199999999997</v>
      </c>
      <c r="R3" s="71"/>
      <c r="S3" s="7">
        <v>0.84804999999999997</v>
      </c>
      <c r="T3" s="7"/>
      <c r="U3" s="7">
        <v>2.0933999999999999</v>
      </c>
      <c r="V3" s="7"/>
      <c r="W3" s="5"/>
      <c r="X3" s="6"/>
      <c r="Y3" s="11"/>
      <c r="Z3" s="10"/>
      <c r="AA3" s="10"/>
      <c r="AB3" s="4"/>
      <c r="AC3" s="4"/>
      <c r="AD3" s="4"/>
      <c r="AE3" s="4"/>
      <c r="AF3" s="4"/>
      <c r="AG3" s="8"/>
      <c r="AH3" s="8"/>
      <c r="AI3" s="8"/>
      <c r="AJ3" s="8" t="s">
        <v>5624</v>
      </c>
      <c r="AK3" s="8"/>
      <c r="AL3" s="141">
        <v>267</v>
      </c>
      <c r="AM3" s="142">
        <v>9.8750999999999998</v>
      </c>
      <c r="AN3" s="142">
        <v>4.0293999999999999</v>
      </c>
      <c r="AO3" s="4" t="s">
        <v>7919</v>
      </c>
      <c r="AP3" s="4" t="s">
        <v>6771</v>
      </c>
      <c r="AQ3" s="4" t="s">
        <v>8293</v>
      </c>
      <c r="AR3" s="4" t="s">
        <v>7868</v>
      </c>
      <c r="AS3" s="4"/>
    </row>
    <row r="4" spans="1:45">
      <c r="A4" s="121" t="s">
        <v>7923</v>
      </c>
      <c r="B4" s="4" t="s">
        <v>7924</v>
      </c>
      <c r="C4" s="4" t="s">
        <v>95</v>
      </c>
      <c r="D4" s="4" t="s">
        <v>128</v>
      </c>
      <c r="E4" s="4" t="s">
        <v>1295</v>
      </c>
      <c r="F4" s="4" t="s">
        <v>1296</v>
      </c>
      <c r="G4" s="14">
        <v>37.136566000000002</v>
      </c>
      <c r="H4" s="14">
        <v>-3.5479289999999999</v>
      </c>
      <c r="I4" s="4" t="s">
        <v>8606</v>
      </c>
      <c r="J4" s="4" t="s">
        <v>6693</v>
      </c>
      <c r="K4" s="4" t="s">
        <v>7925</v>
      </c>
      <c r="L4" s="4"/>
      <c r="M4" s="71">
        <v>18.233499999999999</v>
      </c>
      <c r="N4" s="71"/>
      <c r="O4" s="71">
        <v>15.597099999999999</v>
      </c>
      <c r="P4" s="71"/>
      <c r="Q4" s="71">
        <v>38.306100000000001</v>
      </c>
      <c r="R4" s="71"/>
      <c r="S4" s="7">
        <v>0.85541999999999996</v>
      </c>
      <c r="T4" s="7"/>
      <c r="U4" s="7">
        <v>2.1008300000000002</v>
      </c>
      <c r="V4" s="7"/>
      <c r="W4" s="5"/>
      <c r="X4" s="6"/>
      <c r="Y4" s="11"/>
      <c r="Z4" s="10"/>
      <c r="AA4" s="10"/>
      <c r="AB4" s="4"/>
      <c r="AC4" s="4"/>
      <c r="AD4" s="4"/>
      <c r="AE4" s="4"/>
      <c r="AF4" s="4"/>
      <c r="AG4" s="8"/>
      <c r="AH4" s="8"/>
      <c r="AI4" s="8"/>
      <c r="AJ4" s="8" t="s">
        <v>5624</v>
      </c>
      <c r="AK4" s="8"/>
      <c r="AL4" s="141">
        <v>286</v>
      </c>
      <c r="AM4" s="142">
        <v>9.5556999999999999</v>
      </c>
      <c r="AN4" s="142">
        <v>3.9491000000000001</v>
      </c>
      <c r="AO4" s="4" t="s">
        <v>7919</v>
      </c>
      <c r="AP4" s="4" t="s">
        <v>6771</v>
      </c>
      <c r="AQ4" s="4" t="s">
        <v>8293</v>
      </c>
      <c r="AR4" s="4" t="s">
        <v>7868</v>
      </c>
      <c r="AS4" s="4"/>
    </row>
    <row r="5" spans="1:45">
      <c r="A5" s="121" t="s">
        <v>7926</v>
      </c>
      <c r="B5" s="4" t="s">
        <v>7927</v>
      </c>
      <c r="C5" s="4" t="s">
        <v>95</v>
      </c>
      <c r="D5" s="4" t="s">
        <v>128</v>
      </c>
      <c r="E5" s="4" t="s">
        <v>1295</v>
      </c>
      <c r="F5" s="4" t="s">
        <v>1296</v>
      </c>
      <c r="G5" s="14">
        <v>37.136566000000002</v>
      </c>
      <c r="H5" s="14">
        <v>-3.5479289999999999</v>
      </c>
      <c r="I5" s="4" t="s">
        <v>8606</v>
      </c>
      <c r="J5" s="4" t="s">
        <v>6693</v>
      </c>
      <c r="K5" s="4" t="s">
        <v>7928</v>
      </c>
      <c r="L5" s="4"/>
      <c r="M5" s="71">
        <v>18.511700000000001</v>
      </c>
      <c r="N5" s="71"/>
      <c r="O5" s="71">
        <v>15.641999999999999</v>
      </c>
      <c r="P5" s="71"/>
      <c r="Q5" s="71">
        <v>38.5471</v>
      </c>
      <c r="R5" s="71"/>
      <c r="S5" s="7">
        <v>0.84497</v>
      </c>
      <c r="T5" s="7"/>
      <c r="U5" s="7">
        <v>2.0823200000000002</v>
      </c>
      <c r="V5" s="7"/>
      <c r="W5" s="5"/>
      <c r="X5" s="6"/>
      <c r="Y5" s="11"/>
      <c r="Z5" s="10"/>
      <c r="AA5" s="10"/>
      <c r="AB5" s="4"/>
      <c r="AC5" s="4"/>
      <c r="AD5" s="4"/>
      <c r="AE5" s="4"/>
      <c r="AF5" s="4"/>
      <c r="AG5" s="8"/>
      <c r="AH5" s="8"/>
      <c r="AI5" s="8"/>
      <c r="AJ5" s="8" t="s">
        <v>5624</v>
      </c>
      <c r="AK5" s="8"/>
      <c r="AL5" s="141">
        <v>163</v>
      </c>
      <c r="AM5" s="142">
        <v>9.6714000000000002</v>
      </c>
      <c r="AN5" s="142">
        <v>3.9068000000000001</v>
      </c>
      <c r="AO5" s="4" t="s">
        <v>7919</v>
      </c>
      <c r="AP5" s="4" t="s">
        <v>6771</v>
      </c>
      <c r="AQ5" s="4" t="s">
        <v>8293</v>
      </c>
      <c r="AR5" s="4" t="s">
        <v>7868</v>
      </c>
      <c r="AS5" s="4"/>
    </row>
    <row r="6" spans="1:45">
      <c r="A6" s="121" t="s">
        <v>7929</v>
      </c>
      <c r="B6" s="4" t="s">
        <v>7930</v>
      </c>
      <c r="C6" s="4" t="s">
        <v>95</v>
      </c>
      <c r="D6" s="4" t="s">
        <v>128</v>
      </c>
      <c r="E6" s="4" t="s">
        <v>1295</v>
      </c>
      <c r="F6" s="4" t="s">
        <v>1296</v>
      </c>
      <c r="G6" s="14">
        <v>37.136566000000002</v>
      </c>
      <c r="H6" s="14">
        <v>-3.5479289999999999</v>
      </c>
      <c r="I6" s="4" t="s">
        <v>8606</v>
      </c>
      <c r="J6" s="4" t="s">
        <v>6693</v>
      </c>
      <c r="K6" s="4" t="s">
        <v>7931</v>
      </c>
      <c r="L6" s="4"/>
      <c r="M6" s="71">
        <v>18.445599999999999</v>
      </c>
      <c r="N6" s="71"/>
      <c r="O6" s="71">
        <v>15.632999999999999</v>
      </c>
      <c r="P6" s="71"/>
      <c r="Q6" s="71">
        <v>38.490099999999998</v>
      </c>
      <c r="R6" s="71"/>
      <c r="S6" s="7">
        <v>0.84753999999999996</v>
      </c>
      <c r="T6" s="7"/>
      <c r="U6" s="7">
        <v>2.0867300000000002</v>
      </c>
      <c r="V6" s="7"/>
      <c r="W6" s="5"/>
      <c r="X6" s="6"/>
      <c r="Y6" s="11"/>
      <c r="Z6" s="10"/>
      <c r="AA6" s="10"/>
      <c r="AB6" s="4"/>
      <c r="AC6" s="4"/>
      <c r="AD6" s="4"/>
      <c r="AE6" s="4"/>
      <c r="AF6" s="4"/>
      <c r="AG6" s="8"/>
      <c r="AH6" s="8"/>
      <c r="AI6" s="8"/>
      <c r="AJ6" s="8" t="s">
        <v>5624</v>
      </c>
      <c r="AK6" s="8"/>
      <c r="AL6" s="141">
        <v>195</v>
      </c>
      <c r="AM6" s="142">
        <v>9.65</v>
      </c>
      <c r="AN6" s="142">
        <v>3.9174000000000002</v>
      </c>
      <c r="AO6" s="4" t="s">
        <v>7919</v>
      </c>
      <c r="AP6" s="4" t="s">
        <v>6771</v>
      </c>
      <c r="AQ6" s="4" t="s">
        <v>8293</v>
      </c>
      <c r="AR6" s="4" t="s">
        <v>7868</v>
      </c>
      <c r="AS6" s="4"/>
    </row>
    <row r="7" spans="1:45">
      <c r="A7" s="121" t="s">
        <v>7932</v>
      </c>
      <c r="B7" s="4" t="s">
        <v>7933</v>
      </c>
      <c r="C7" s="4" t="s">
        <v>95</v>
      </c>
      <c r="D7" s="4" t="s">
        <v>128</v>
      </c>
      <c r="E7" s="4" t="s">
        <v>1295</v>
      </c>
      <c r="F7" s="4" t="s">
        <v>1296</v>
      </c>
      <c r="G7" s="14">
        <v>37.136566000000002</v>
      </c>
      <c r="H7" s="14">
        <v>-3.5479289999999999</v>
      </c>
      <c r="I7" s="4" t="s">
        <v>8606</v>
      </c>
      <c r="J7" s="4" t="s">
        <v>6693</v>
      </c>
      <c r="K7" s="4" t="s">
        <v>7931</v>
      </c>
      <c r="L7" s="4"/>
      <c r="M7" s="71">
        <v>18.321400000000001</v>
      </c>
      <c r="N7" s="71"/>
      <c r="O7" s="71">
        <v>15.637</v>
      </c>
      <c r="P7" s="71"/>
      <c r="Q7" s="71">
        <v>38.438699999999997</v>
      </c>
      <c r="R7" s="71"/>
      <c r="S7" s="7">
        <v>0.85346</v>
      </c>
      <c r="T7" s="7"/>
      <c r="U7" s="7">
        <v>2.0979700000000001</v>
      </c>
      <c r="V7" s="7"/>
      <c r="W7" s="5"/>
      <c r="X7" s="6"/>
      <c r="Y7" s="11"/>
      <c r="Z7" s="10"/>
      <c r="AA7" s="10"/>
      <c r="AB7" s="4"/>
      <c r="AC7" s="4"/>
      <c r="AD7" s="4"/>
      <c r="AE7" s="4"/>
      <c r="AF7" s="4"/>
      <c r="AG7" s="8"/>
      <c r="AH7" s="8"/>
      <c r="AI7" s="8"/>
      <c r="AJ7" s="8" t="s">
        <v>5624</v>
      </c>
      <c r="AK7" s="8"/>
      <c r="AL7" s="141">
        <v>296</v>
      </c>
      <c r="AM7" s="142">
        <v>9.6934000000000005</v>
      </c>
      <c r="AN7" s="142">
        <v>3.9748999999999999</v>
      </c>
      <c r="AO7" s="4" t="s">
        <v>7919</v>
      </c>
      <c r="AP7" s="4" t="s">
        <v>6771</v>
      </c>
      <c r="AQ7" s="4" t="s">
        <v>8293</v>
      </c>
      <c r="AR7" s="4" t="s">
        <v>7868</v>
      </c>
      <c r="AS7" s="4"/>
    </row>
    <row r="8" spans="1:45">
      <c r="A8" s="121" t="s">
        <v>7934</v>
      </c>
      <c r="B8" s="4" t="s">
        <v>7935</v>
      </c>
      <c r="C8" s="4" t="s">
        <v>95</v>
      </c>
      <c r="D8" s="4" t="s">
        <v>128</v>
      </c>
      <c r="E8" s="4" t="s">
        <v>1295</v>
      </c>
      <c r="F8" s="4" t="s">
        <v>1296</v>
      </c>
      <c r="G8" s="14">
        <v>37.136566000000002</v>
      </c>
      <c r="H8" s="14">
        <v>-3.5479289999999999</v>
      </c>
      <c r="I8" s="4" t="s">
        <v>8606</v>
      </c>
      <c r="J8" s="4" t="s">
        <v>6693</v>
      </c>
      <c r="K8" s="4" t="s">
        <v>7936</v>
      </c>
      <c r="L8" s="4"/>
      <c r="M8" s="71">
        <v>18.3674</v>
      </c>
      <c r="N8" s="71"/>
      <c r="O8" s="71">
        <v>15.649900000000001</v>
      </c>
      <c r="P8" s="71"/>
      <c r="Q8" s="71">
        <v>38.499099999999999</v>
      </c>
      <c r="R8" s="71"/>
      <c r="S8" s="7">
        <v>0.85211999999999999</v>
      </c>
      <c r="T8" s="7"/>
      <c r="U8" s="7">
        <v>2.0961799999999999</v>
      </c>
      <c r="V8" s="7"/>
      <c r="W8" s="5"/>
      <c r="X8" s="6"/>
      <c r="Y8" s="11"/>
      <c r="Z8" s="10"/>
      <c r="AA8" s="10"/>
      <c r="AB8" s="4"/>
      <c r="AC8" s="4"/>
      <c r="AD8" s="4"/>
      <c r="AE8" s="4"/>
      <c r="AF8" s="4"/>
      <c r="AG8" s="8"/>
      <c r="AH8" s="8"/>
      <c r="AI8" s="8"/>
      <c r="AJ8" s="8" t="s">
        <v>5624</v>
      </c>
      <c r="AK8" s="8"/>
      <c r="AL8" s="141">
        <v>286</v>
      </c>
      <c r="AM8" s="142">
        <v>9.7339000000000002</v>
      </c>
      <c r="AN8" s="142">
        <v>3.9805000000000001</v>
      </c>
      <c r="AO8" s="4" t="s">
        <v>7919</v>
      </c>
      <c r="AP8" s="4" t="s">
        <v>6771</v>
      </c>
      <c r="AQ8" s="4" t="s">
        <v>8293</v>
      </c>
      <c r="AR8" s="4" t="s">
        <v>7868</v>
      </c>
      <c r="AS8" s="4"/>
    </row>
    <row r="9" spans="1:45">
      <c r="A9" s="121" t="s">
        <v>7937</v>
      </c>
      <c r="B9" s="4" t="s">
        <v>7938</v>
      </c>
      <c r="C9" s="4" t="s">
        <v>95</v>
      </c>
      <c r="D9" s="4" t="s">
        <v>128</v>
      </c>
      <c r="E9" s="4" t="s">
        <v>1295</v>
      </c>
      <c r="F9" s="4" t="s">
        <v>1296</v>
      </c>
      <c r="G9" s="14">
        <v>37.136566000000002</v>
      </c>
      <c r="H9" s="14">
        <v>-3.5479289999999999</v>
      </c>
      <c r="I9" s="4" t="s">
        <v>8606</v>
      </c>
      <c r="J9" s="4" t="s">
        <v>6693</v>
      </c>
      <c r="K9" s="4" t="s">
        <v>7939</v>
      </c>
      <c r="L9" s="4"/>
      <c r="M9" s="71">
        <v>18.027699999999999</v>
      </c>
      <c r="N9" s="71"/>
      <c r="O9" s="71">
        <v>15.596500000000001</v>
      </c>
      <c r="P9" s="71"/>
      <c r="Q9" s="71">
        <v>38.222000000000001</v>
      </c>
      <c r="R9" s="71"/>
      <c r="S9" s="7">
        <v>0.86516999999999999</v>
      </c>
      <c r="T9" s="7"/>
      <c r="U9" s="7">
        <v>2.1202000000000001</v>
      </c>
      <c r="V9" s="7"/>
      <c r="W9" s="5"/>
      <c r="X9" s="6"/>
      <c r="Y9" s="11"/>
      <c r="Z9" s="10"/>
      <c r="AA9" s="10"/>
      <c r="AB9" s="4"/>
      <c r="AC9" s="4"/>
      <c r="AD9" s="4"/>
      <c r="AE9" s="4"/>
      <c r="AF9" s="4"/>
      <c r="AG9" s="8"/>
      <c r="AH9" s="8"/>
      <c r="AI9" s="8"/>
      <c r="AJ9" s="8" t="s">
        <v>5624</v>
      </c>
      <c r="AK9" s="8"/>
      <c r="AL9" s="141">
        <v>440</v>
      </c>
      <c r="AM9" s="142">
        <v>9.6046999999999993</v>
      </c>
      <c r="AN9" s="142">
        <v>4.0465999999999998</v>
      </c>
      <c r="AO9" s="4" t="s">
        <v>7919</v>
      </c>
      <c r="AP9" s="4" t="s">
        <v>6771</v>
      </c>
      <c r="AQ9" s="4" t="s">
        <v>8293</v>
      </c>
      <c r="AR9" s="4" t="s">
        <v>7868</v>
      </c>
      <c r="AS9" s="4"/>
    </row>
    <row r="10" spans="1:45">
      <c r="A10" s="121" t="s">
        <v>7940</v>
      </c>
      <c r="B10" s="4" t="s">
        <v>7941</v>
      </c>
      <c r="C10" s="4" t="s">
        <v>95</v>
      </c>
      <c r="D10" s="4" t="s">
        <v>128</v>
      </c>
      <c r="E10" s="4" t="s">
        <v>1295</v>
      </c>
      <c r="F10" s="4" t="s">
        <v>1296</v>
      </c>
      <c r="G10" s="14">
        <v>37.136566000000002</v>
      </c>
      <c r="H10" s="14">
        <v>-3.5479289999999999</v>
      </c>
      <c r="I10" s="4" t="s">
        <v>8606</v>
      </c>
      <c r="J10" s="4" t="s">
        <v>6693</v>
      </c>
      <c r="K10" s="4" t="s">
        <v>7928</v>
      </c>
      <c r="L10" s="4"/>
      <c r="M10" s="71">
        <v>18.370200000000001</v>
      </c>
      <c r="N10" s="71"/>
      <c r="O10" s="71">
        <v>15.639099999999999</v>
      </c>
      <c r="P10" s="71"/>
      <c r="Q10" s="71">
        <v>38.485199999999999</v>
      </c>
      <c r="R10" s="71"/>
      <c r="S10" s="7">
        <v>0.85131000000000001</v>
      </c>
      <c r="T10" s="7"/>
      <c r="U10" s="7">
        <v>2.0950199999999999</v>
      </c>
      <c r="V10" s="7"/>
      <c r="W10" s="5"/>
      <c r="X10" s="6"/>
      <c r="Y10" s="11"/>
      <c r="Z10" s="10"/>
      <c r="AA10" s="10"/>
      <c r="AB10" s="4"/>
      <c r="AC10" s="4"/>
      <c r="AD10" s="4"/>
      <c r="AE10" s="4"/>
      <c r="AF10" s="4"/>
      <c r="AG10" s="8"/>
      <c r="AH10" s="8"/>
      <c r="AI10" s="8"/>
      <c r="AJ10" s="8" t="s">
        <v>5624</v>
      </c>
      <c r="AK10" s="8"/>
      <c r="AL10" s="141">
        <v>263</v>
      </c>
      <c r="AM10" s="142">
        <v>9.6905000000000001</v>
      </c>
      <c r="AN10" s="142">
        <v>3.9674</v>
      </c>
      <c r="AO10" s="4" t="s">
        <v>7919</v>
      </c>
      <c r="AP10" s="4" t="s">
        <v>6771</v>
      </c>
      <c r="AQ10" s="4" t="s">
        <v>8293</v>
      </c>
      <c r="AR10" s="4" t="s">
        <v>7868</v>
      </c>
      <c r="AS10" s="4"/>
    </row>
    <row r="11" spans="1:45">
      <c r="A11" s="121" t="s">
        <v>7942</v>
      </c>
      <c r="B11" s="4" t="s">
        <v>7943</v>
      </c>
      <c r="C11" s="4" t="s">
        <v>95</v>
      </c>
      <c r="D11" s="4" t="s">
        <v>128</v>
      </c>
      <c r="E11" s="4" t="s">
        <v>1295</v>
      </c>
      <c r="F11" s="4" t="s">
        <v>1296</v>
      </c>
      <c r="G11" s="14">
        <v>37.136566000000002</v>
      </c>
      <c r="H11" s="14">
        <v>-3.5479289999999999</v>
      </c>
      <c r="I11" s="4" t="s">
        <v>8606</v>
      </c>
      <c r="J11" s="4" t="s">
        <v>6693</v>
      </c>
      <c r="K11" s="4" t="s">
        <v>7944</v>
      </c>
      <c r="L11" s="4"/>
      <c r="M11" s="71">
        <v>18.351800000000001</v>
      </c>
      <c r="N11" s="71"/>
      <c r="O11" s="71">
        <v>15.636100000000001</v>
      </c>
      <c r="P11" s="71"/>
      <c r="Q11" s="71">
        <v>38.414999999999999</v>
      </c>
      <c r="R11" s="71"/>
      <c r="S11" s="7">
        <v>0.85202999999999995</v>
      </c>
      <c r="T11" s="7"/>
      <c r="U11" s="7">
        <v>2.0932599999999999</v>
      </c>
      <c r="V11" s="7"/>
      <c r="W11" s="5"/>
      <c r="X11" s="6"/>
      <c r="Y11" s="11"/>
      <c r="Z11" s="10"/>
      <c r="AA11" s="10"/>
      <c r="AB11" s="4"/>
      <c r="AC11" s="4"/>
      <c r="AD11" s="4"/>
      <c r="AE11" s="4"/>
      <c r="AF11" s="4"/>
      <c r="AG11" s="8"/>
      <c r="AH11" s="8"/>
      <c r="AI11" s="8"/>
      <c r="AJ11" s="8" t="s">
        <v>5624</v>
      </c>
      <c r="AK11" s="8"/>
      <c r="AL11" s="141">
        <v>272</v>
      </c>
      <c r="AM11" s="142">
        <v>9.6828000000000003</v>
      </c>
      <c r="AN11" s="142">
        <v>3.9413</v>
      </c>
      <c r="AO11" s="4" t="s">
        <v>7919</v>
      </c>
      <c r="AP11" s="4" t="s">
        <v>6771</v>
      </c>
      <c r="AQ11" s="4" t="s">
        <v>8293</v>
      </c>
      <c r="AR11" s="4" t="s">
        <v>7868</v>
      </c>
      <c r="AS11" s="4"/>
    </row>
    <row r="12" spans="1:45">
      <c r="A12" s="121" t="s">
        <v>7945</v>
      </c>
      <c r="B12" s="4" t="s">
        <v>7946</v>
      </c>
      <c r="C12" s="4" t="s">
        <v>95</v>
      </c>
      <c r="D12" s="4" t="s">
        <v>128</v>
      </c>
      <c r="E12" s="4" t="s">
        <v>1295</v>
      </c>
      <c r="F12" s="4" t="s">
        <v>7947</v>
      </c>
      <c r="G12" s="14">
        <v>37.136566000000002</v>
      </c>
      <c r="H12" s="14">
        <v>-3.5479289999999999</v>
      </c>
      <c r="I12" s="4" t="s">
        <v>8606</v>
      </c>
      <c r="J12" s="4" t="s">
        <v>6693</v>
      </c>
      <c r="K12" s="4" t="s">
        <v>7948</v>
      </c>
      <c r="L12" s="4"/>
      <c r="M12" s="71">
        <v>18.204899999999999</v>
      </c>
      <c r="N12" s="71"/>
      <c r="O12" s="71">
        <v>15.6347</v>
      </c>
      <c r="P12" s="71"/>
      <c r="Q12" s="71">
        <v>38.2883</v>
      </c>
      <c r="R12" s="71"/>
      <c r="S12" s="7">
        <v>0.85880000000000001</v>
      </c>
      <c r="T12" s="7"/>
      <c r="U12" s="7">
        <v>2.1032000000000002</v>
      </c>
      <c r="V12" s="7"/>
      <c r="W12" s="5"/>
      <c r="X12" s="6"/>
      <c r="Y12" s="11"/>
      <c r="Z12" s="10"/>
      <c r="AA12" s="10"/>
      <c r="AB12" s="4"/>
      <c r="AC12" s="4"/>
      <c r="AD12" s="4"/>
      <c r="AE12" s="4"/>
      <c r="AF12" s="4"/>
      <c r="AG12" s="8"/>
      <c r="AH12" s="8"/>
      <c r="AI12" s="8"/>
      <c r="AJ12" s="8" t="s">
        <v>5624</v>
      </c>
      <c r="AK12" s="8"/>
      <c r="AL12" s="141">
        <v>379</v>
      </c>
      <c r="AM12" s="142">
        <v>9.7126000000000001</v>
      </c>
      <c r="AN12" s="142">
        <v>3.9722</v>
      </c>
      <c r="AO12" s="4" t="s">
        <v>7919</v>
      </c>
      <c r="AP12" s="4" t="s">
        <v>6771</v>
      </c>
      <c r="AQ12" s="4" t="s">
        <v>8293</v>
      </c>
      <c r="AR12" s="4" t="s">
        <v>7868</v>
      </c>
      <c r="AS12" s="4"/>
    </row>
    <row r="13" spans="1:45">
      <c r="A13" s="121" t="s">
        <v>7949</v>
      </c>
      <c r="B13" s="4" t="s">
        <v>7950</v>
      </c>
      <c r="C13" s="4" t="s">
        <v>95</v>
      </c>
      <c r="D13" s="4" t="s">
        <v>128</v>
      </c>
      <c r="E13" s="4" t="s">
        <v>1295</v>
      </c>
      <c r="F13" s="4" t="s">
        <v>7951</v>
      </c>
      <c r="G13" s="14">
        <v>37.136566000000002</v>
      </c>
      <c r="H13" s="14">
        <v>-3.5479289999999999</v>
      </c>
      <c r="I13" s="4" t="s">
        <v>8606</v>
      </c>
      <c r="J13" s="4" t="s">
        <v>6693</v>
      </c>
      <c r="K13" s="4" t="s">
        <v>7918</v>
      </c>
      <c r="L13" s="4"/>
      <c r="M13" s="71">
        <v>18.2805</v>
      </c>
      <c r="N13" s="71"/>
      <c r="O13" s="71">
        <v>15.6342</v>
      </c>
      <c r="P13" s="71"/>
      <c r="Q13" s="71">
        <v>38.4086</v>
      </c>
      <c r="R13" s="71"/>
      <c r="S13" s="7">
        <v>0.85526999999999997</v>
      </c>
      <c r="T13" s="7"/>
      <c r="U13" s="7">
        <v>2.1011199999999999</v>
      </c>
      <c r="V13" s="7"/>
      <c r="W13" s="5"/>
      <c r="X13" s="6"/>
      <c r="Y13" s="11"/>
      <c r="Z13" s="10"/>
      <c r="AA13" s="10"/>
      <c r="AB13" s="4"/>
      <c r="AC13" s="4"/>
      <c r="AD13" s="4"/>
      <c r="AE13" s="4"/>
      <c r="AF13" s="4"/>
      <c r="AG13" s="8"/>
      <c r="AH13" s="8"/>
      <c r="AI13" s="8"/>
      <c r="AJ13" s="8" t="s">
        <v>5624</v>
      </c>
      <c r="AK13" s="8"/>
      <c r="AL13" s="141">
        <v>321</v>
      </c>
      <c r="AM13" s="142">
        <v>9.6920000000000002</v>
      </c>
      <c r="AN13" s="142">
        <v>3.9855999999999998</v>
      </c>
      <c r="AO13" s="4" t="s">
        <v>7919</v>
      </c>
      <c r="AP13" s="4" t="s">
        <v>6771</v>
      </c>
      <c r="AQ13" s="4" t="s">
        <v>8293</v>
      </c>
      <c r="AR13" s="4" t="s">
        <v>7868</v>
      </c>
      <c r="AS13" s="4"/>
    </row>
    <row r="14" spans="1:45">
      <c r="A14" s="121" t="s">
        <v>7952</v>
      </c>
      <c r="B14" s="4" t="s">
        <v>7953</v>
      </c>
      <c r="C14" s="4" t="s">
        <v>95</v>
      </c>
      <c r="D14" s="4" t="s">
        <v>128</v>
      </c>
      <c r="E14" s="4" t="s">
        <v>1295</v>
      </c>
      <c r="F14" s="4" t="s">
        <v>7951</v>
      </c>
      <c r="G14" s="14">
        <v>37.136566000000002</v>
      </c>
      <c r="H14" s="14">
        <v>-3.5479289999999999</v>
      </c>
      <c r="I14" s="4" t="s">
        <v>8606</v>
      </c>
      <c r="J14" s="4" t="s">
        <v>6693</v>
      </c>
      <c r="K14" s="4" t="s">
        <v>7922</v>
      </c>
      <c r="L14" s="4"/>
      <c r="M14" s="71">
        <v>18.480499999999999</v>
      </c>
      <c r="N14" s="71"/>
      <c r="O14" s="71">
        <v>15.660399999999999</v>
      </c>
      <c r="P14" s="71"/>
      <c r="Q14" s="71">
        <v>38.571899999999999</v>
      </c>
      <c r="R14" s="71"/>
      <c r="S14" s="7">
        <v>0.84741</v>
      </c>
      <c r="T14" s="7"/>
      <c r="U14" s="7">
        <v>2.08718</v>
      </c>
      <c r="V14" s="7"/>
      <c r="W14" s="5"/>
      <c r="X14" s="6"/>
      <c r="Y14" s="11"/>
      <c r="Z14" s="10"/>
      <c r="AA14" s="10"/>
      <c r="AB14" s="4"/>
      <c r="AC14" s="4"/>
      <c r="AD14" s="4"/>
      <c r="AE14" s="4"/>
      <c r="AF14" s="4"/>
      <c r="AG14" s="8"/>
      <c r="AH14" s="8"/>
      <c r="AI14" s="8"/>
      <c r="AJ14" s="8" t="s">
        <v>5624</v>
      </c>
      <c r="AK14" s="8"/>
      <c r="AL14" s="141">
        <v>222</v>
      </c>
      <c r="AM14" s="142">
        <v>9.7499000000000002</v>
      </c>
      <c r="AN14" s="142">
        <v>3.9468000000000001</v>
      </c>
      <c r="AO14" s="4" t="s">
        <v>7919</v>
      </c>
      <c r="AP14" s="4" t="s">
        <v>6771</v>
      </c>
      <c r="AQ14" s="4" t="s">
        <v>8293</v>
      </c>
      <c r="AR14" s="4" t="s">
        <v>7868</v>
      </c>
      <c r="AS14" s="4"/>
    </row>
    <row r="15" spans="1:45">
      <c r="A15" s="121" t="s">
        <v>7954</v>
      </c>
      <c r="B15" s="4" t="s">
        <v>7955</v>
      </c>
      <c r="C15" s="4" t="s">
        <v>95</v>
      </c>
      <c r="D15" s="4" t="s">
        <v>128</v>
      </c>
      <c r="E15" s="4" t="s">
        <v>1295</v>
      </c>
      <c r="F15" s="4" t="s">
        <v>7951</v>
      </c>
      <c r="G15" s="14">
        <v>37.136566000000002</v>
      </c>
      <c r="H15" s="14">
        <v>-3.5479289999999999</v>
      </c>
      <c r="I15" s="4" t="s">
        <v>8606</v>
      </c>
      <c r="J15" s="4" t="s">
        <v>6693</v>
      </c>
      <c r="K15" s="4" t="s">
        <v>7956</v>
      </c>
      <c r="L15" s="4"/>
      <c r="M15" s="71">
        <v>18.483799999999999</v>
      </c>
      <c r="N15" s="71"/>
      <c r="O15" s="71">
        <v>15.657</v>
      </c>
      <c r="P15" s="71"/>
      <c r="Q15" s="71">
        <v>38.577500000000001</v>
      </c>
      <c r="R15" s="71"/>
      <c r="S15" s="7">
        <v>0.84709000000000001</v>
      </c>
      <c r="T15" s="7"/>
      <c r="U15" s="7">
        <v>2.0871</v>
      </c>
      <c r="V15" s="7"/>
      <c r="W15" s="5"/>
      <c r="X15" s="6"/>
      <c r="Y15" s="11"/>
      <c r="Z15" s="10"/>
      <c r="AA15" s="10"/>
      <c r="AB15" s="4"/>
      <c r="AC15" s="4"/>
      <c r="AD15" s="4"/>
      <c r="AE15" s="4"/>
      <c r="AF15" s="4"/>
      <c r="AG15" s="8"/>
      <c r="AH15" s="8"/>
      <c r="AI15" s="8"/>
      <c r="AJ15" s="8" t="s">
        <v>5624</v>
      </c>
      <c r="AK15" s="8"/>
      <c r="AL15" s="141">
        <v>213</v>
      </c>
      <c r="AM15" s="142">
        <v>9.7359000000000009</v>
      </c>
      <c r="AN15" s="142">
        <v>3.9464000000000001</v>
      </c>
      <c r="AO15" s="4" t="s">
        <v>7919</v>
      </c>
      <c r="AP15" s="4" t="s">
        <v>6771</v>
      </c>
      <c r="AQ15" s="4" t="s">
        <v>8293</v>
      </c>
      <c r="AR15" s="4" t="s">
        <v>7868</v>
      </c>
      <c r="AS15" s="4"/>
    </row>
    <row r="16" spans="1:45">
      <c r="A16" s="121" t="s">
        <v>7957</v>
      </c>
      <c r="B16" s="4" t="s">
        <v>7958</v>
      </c>
      <c r="C16" s="4" t="s">
        <v>95</v>
      </c>
      <c r="D16" s="4" t="s">
        <v>128</v>
      </c>
      <c r="E16" s="4" t="s">
        <v>1295</v>
      </c>
      <c r="F16" s="4" t="s">
        <v>7951</v>
      </c>
      <c r="G16" s="14">
        <v>37.136566000000002</v>
      </c>
      <c r="H16" s="14">
        <v>-3.5479289999999999</v>
      </c>
      <c r="I16" s="4" t="s">
        <v>8606</v>
      </c>
      <c r="J16" s="4" t="s">
        <v>6693</v>
      </c>
      <c r="K16" s="4" t="s">
        <v>7959</v>
      </c>
      <c r="L16" s="4"/>
      <c r="M16" s="71">
        <v>18.416799999999999</v>
      </c>
      <c r="N16" s="71"/>
      <c r="O16" s="71">
        <v>15.622</v>
      </c>
      <c r="P16" s="71"/>
      <c r="Q16" s="71">
        <v>38.497999999999998</v>
      </c>
      <c r="R16" s="71"/>
      <c r="S16" s="7">
        <v>0.84824999999999995</v>
      </c>
      <c r="T16" s="7"/>
      <c r="U16" s="7">
        <v>2.0903800000000001</v>
      </c>
      <c r="V16" s="7"/>
      <c r="W16" s="5"/>
      <c r="X16" s="6"/>
      <c r="Y16" s="11"/>
      <c r="Z16" s="10"/>
      <c r="AA16" s="10"/>
      <c r="AB16" s="4"/>
      <c r="AC16" s="4"/>
      <c r="AD16" s="4"/>
      <c r="AE16" s="4"/>
      <c r="AF16" s="4"/>
      <c r="AG16" s="8"/>
      <c r="AH16" s="8"/>
      <c r="AI16" s="8"/>
      <c r="AJ16" s="8" t="s">
        <v>5624</v>
      </c>
      <c r="AK16" s="8"/>
      <c r="AL16" s="141">
        <v>195</v>
      </c>
      <c r="AM16" s="142">
        <v>9.6130999999999993</v>
      </c>
      <c r="AN16" s="142">
        <v>3.9367999999999999</v>
      </c>
      <c r="AO16" s="4" t="s">
        <v>7919</v>
      </c>
      <c r="AP16" s="4" t="s">
        <v>6771</v>
      </c>
      <c r="AQ16" s="4" t="s">
        <v>8293</v>
      </c>
      <c r="AR16" s="4" t="s">
        <v>7868</v>
      </c>
      <c r="AS16" s="4"/>
    </row>
    <row r="17" spans="1:45">
      <c r="A17" s="121" t="s">
        <v>7960</v>
      </c>
      <c r="B17" s="4" t="s">
        <v>7961</v>
      </c>
      <c r="C17" s="4" t="s">
        <v>95</v>
      </c>
      <c r="D17" s="4" t="s">
        <v>128</v>
      </c>
      <c r="E17" s="4" t="s">
        <v>1295</v>
      </c>
      <c r="F17" s="4" t="s">
        <v>7951</v>
      </c>
      <c r="G17" s="14">
        <v>37.136566000000002</v>
      </c>
      <c r="H17" s="14">
        <v>-3.5479289999999999</v>
      </c>
      <c r="I17" s="4" t="s">
        <v>8606</v>
      </c>
      <c r="J17" s="4" t="s">
        <v>6693</v>
      </c>
      <c r="K17" s="4" t="s">
        <v>7944</v>
      </c>
      <c r="L17" s="4"/>
      <c r="M17" s="71">
        <v>18.448699999999999</v>
      </c>
      <c r="N17" s="71"/>
      <c r="O17" s="71">
        <v>15.5998</v>
      </c>
      <c r="P17" s="71"/>
      <c r="Q17" s="71">
        <v>38.385199999999998</v>
      </c>
      <c r="R17" s="71"/>
      <c r="S17" s="7">
        <v>0.84560999999999997</v>
      </c>
      <c r="T17" s="7"/>
      <c r="U17" s="7">
        <v>2.0806800000000001</v>
      </c>
      <c r="V17" s="7"/>
      <c r="W17" s="5"/>
      <c r="X17" s="6"/>
      <c r="Y17" s="11"/>
      <c r="Z17" s="10"/>
      <c r="AA17" s="10"/>
      <c r="AB17" s="4"/>
      <c r="AC17" s="4"/>
      <c r="AD17" s="4"/>
      <c r="AE17" s="4"/>
      <c r="AF17" s="4"/>
      <c r="AG17" s="8"/>
      <c r="AH17" s="8"/>
      <c r="AI17" s="8"/>
      <c r="AJ17" s="8" t="s">
        <v>5624</v>
      </c>
      <c r="AK17" s="8"/>
      <c r="AL17" s="141">
        <v>127</v>
      </c>
      <c r="AM17" s="142">
        <v>9.5200999999999993</v>
      </c>
      <c r="AN17" s="142">
        <v>3.8483999999999998</v>
      </c>
      <c r="AO17" s="4" t="s">
        <v>7919</v>
      </c>
      <c r="AP17" s="4" t="s">
        <v>6771</v>
      </c>
      <c r="AQ17" s="4" t="s">
        <v>8293</v>
      </c>
      <c r="AR17" s="4" t="s">
        <v>7868</v>
      </c>
      <c r="AS17" s="4"/>
    </row>
    <row r="18" spans="1:45">
      <c r="A18" s="121" t="s">
        <v>7962</v>
      </c>
      <c r="B18" s="4" t="s">
        <v>7963</v>
      </c>
      <c r="C18" s="4" t="s">
        <v>95</v>
      </c>
      <c r="D18" s="4" t="s">
        <v>128</v>
      </c>
      <c r="E18" s="4" t="s">
        <v>1295</v>
      </c>
      <c r="F18" s="4" t="s">
        <v>7951</v>
      </c>
      <c r="G18" s="14">
        <v>37.136566000000002</v>
      </c>
      <c r="H18" s="14">
        <v>-3.5479289999999999</v>
      </c>
      <c r="I18" s="4" t="s">
        <v>8606</v>
      </c>
      <c r="J18" s="4" t="s">
        <v>6693</v>
      </c>
      <c r="K18" s="4" t="s">
        <v>7944</v>
      </c>
      <c r="L18" s="4"/>
      <c r="M18" s="71">
        <v>18.339200000000002</v>
      </c>
      <c r="N18" s="71"/>
      <c r="O18" s="71">
        <v>15.6058</v>
      </c>
      <c r="P18" s="71"/>
      <c r="Q18" s="71">
        <v>38.411299999999997</v>
      </c>
      <c r="R18" s="71"/>
      <c r="S18" s="7">
        <v>0.85111000000000003</v>
      </c>
      <c r="T18" s="7"/>
      <c r="U18" s="7">
        <v>2.09449</v>
      </c>
      <c r="V18" s="7"/>
      <c r="W18" s="5"/>
      <c r="X18" s="6"/>
      <c r="Y18" s="11"/>
      <c r="Z18" s="10"/>
      <c r="AA18" s="10"/>
      <c r="AB18" s="4"/>
      <c r="AC18" s="4"/>
      <c r="AD18" s="4"/>
      <c r="AE18" s="4"/>
      <c r="AF18" s="4"/>
      <c r="AG18" s="8"/>
      <c r="AH18" s="8"/>
      <c r="AI18" s="8"/>
      <c r="AJ18" s="8" t="s">
        <v>5624</v>
      </c>
      <c r="AK18" s="8"/>
      <c r="AL18" s="141">
        <v>222</v>
      </c>
      <c r="AM18" s="142">
        <v>9.5663</v>
      </c>
      <c r="AN18" s="142">
        <v>3.9369999999999998</v>
      </c>
      <c r="AO18" s="4" t="s">
        <v>7919</v>
      </c>
      <c r="AP18" s="4" t="s">
        <v>6771</v>
      </c>
      <c r="AQ18" s="4" t="s">
        <v>8293</v>
      </c>
      <c r="AR18" s="4" t="s">
        <v>7868</v>
      </c>
      <c r="AS18" s="4"/>
    </row>
    <row r="19" spans="1:45">
      <c r="A19" s="121" t="s">
        <v>7964</v>
      </c>
      <c r="B19" s="4" t="s">
        <v>7965</v>
      </c>
      <c r="C19" s="4" t="s">
        <v>95</v>
      </c>
      <c r="D19" s="4" t="s">
        <v>128</v>
      </c>
      <c r="E19" s="4" t="s">
        <v>1295</v>
      </c>
      <c r="F19" s="4" t="s">
        <v>7951</v>
      </c>
      <c r="G19" s="14">
        <v>37.136566000000002</v>
      </c>
      <c r="H19" s="14">
        <v>-3.5479289999999999</v>
      </c>
      <c r="I19" s="4" t="s">
        <v>8606</v>
      </c>
      <c r="J19" s="4" t="s">
        <v>6693</v>
      </c>
      <c r="K19" s="4" t="s">
        <v>7966</v>
      </c>
      <c r="L19" s="4"/>
      <c r="M19" s="71">
        <v>18.335100000000001</v>
      </c>
      <c r="N19" s="71"/>
      <c r="O19" s="71">
        <v>15.6226</v>
      </c>
      <c r="P19" s="71"/>
      <c r="Q19" s="71">
        <v>38.3155</v>
      </c>
      <c r="R19" s="71"/>
      <c r="S19" s="7">
        <v>0.85207999999999995</v>
      </c>
      <c r="T19" s="7"/>
      <c r="U19" s="7">
        <v>2.08975</v>
      </c>
      <c r="V19" s="7"/>
      <c r="W19" s="5"/>
      <c r="X19" s="6"/>
      <c r="Y19" s="11"/>
      <c r="Z19" s="10"/>
      <c r="AA19" s="10"/>
      <c r="AB19" s="4"/>
      <c r="AC19" s="4"/>
      <c r="AD19" s="4"/>
      <c r="AE19" s="4"/>
      <c r="AF19" s="4"/>
      <c r="AG19" s="8"/>
      <c r="AH19" s="8"/>
      <c r="AI19" s="8"/>
      <c r="AJ19" s="8" t="s">
        <v>5624</v>
      </c>
      <c r="AK19" s="8"/>
      <c r="AL19" s="141">
        <v>258</v>
      </c>
      <c r="AM19" s="142">
        <v>9.6333000000000002</v>
      </c>
      <c r="AN19" s="142">
        <v>3.8944999999999999</v>
      </c>
      <c r="AO19" s="4" t="s">
        <v>7919</v>
      </c>
      <c r="AP19" s="4" t="s">
        <v>6771</v>
      </c>
      <c r="AQ19" s="4" t="s">
        <v>8293</v>
      </c>
      <c r="AR19" s="4" t="s">
        <v>7868</v>
      </c>
      <c r="AS19" s="4"/>
    </row>
    <row r="20" spans="1:45">
      <c r="A20" s="121" t="s">
        <v>7967</v>
      </c>
      <c r="B20" s="4" t="s">
        <v>7968</v>
      </c>
      <c r="C20" s="4" t="s">
        <v>95</v>
      </c>
      <c r="D20" s="4" t="s">
        <v>128</v>
      </c>
      <c r="E20" s="4" t="s">
        <v>1295</v>
      </c>
      <c r="F20" s="4" t="s">
        <v>7951</v>
      </c>
      <c r="G20" s="14">
        <v>37.136566000000002</v>
      </c>
      <c r="H20" s="14">
        <v>-3.5479289999999999</v>
      </c>
      <c r="I20" s="4" t="s">
        <v>8606</v>
      </c>
      <c r="J20" s="4" t="s">
        <v>6693</v>
      </c>
      <c r="K20" s="4" t="s">
        <v>7966</v>
      </c>
      <c r="L20" s="4"/>
      <c r="M20" s="71">
        <v>18.286300000000001</v>
      </c>
      <c r="N20" s="71"/>
      <c r="O20" s="71">
        <v>15.6166</v>
      </c>
      <c r="P20" s="71"/>
      <c r="Q20" s="71">
        <v>38.244100000000003</v>
      </c>
      <c r="R20" s="71"/>
      <c r="S20" s="7">
        <v>0.85399000000000003</v>
      </c>
      <c r="T20" s="7"/>
      <c r="U20" s="7">
        <v>2.09144</v>
      </c>
      <c r="V20" s="7"/>
      <c r="W20" s="5"/>
      <c r="X20" s="6"/>
      <c r="Y20" s="11"/>
      <c r="Z20" s="10"/>
      <c r="AA20" s="10"/>
      <c r="AB20" s="4"/>
      <c r="AC20" s="4"/>
      <c r="AD20" s="4"/>
      <c r="AE20" s="4"/>
      <c r="AF20" s="4"/>
      <c r="AG20" s="8"/>
      <c r="AH20" s="8"/>
      <c r="AI20" s="8"/>
      <c r="AJ20" s="8" t="s">
        <v>5624</v>
      </c>
      <c r="AK20" s="8"/>
      <c r="AL20" s="141">
        <v>283</v>
      </c>
      <c r="AM20" s="142">
        <v>9.6206999999999994</v>
      </c>
      <c r="AN20" s="142">
        <v>3.8866999999999998</v>
      </c>
      <c r="AO20" s="4" t="s">
        <v>7919</v>
      </c>
      <c r="AP20" s="4" t="s">
        <v>6771</v>
      </c>
      <c r="AQ20" s="4" t="s">
        <v>8293</v>
      </c>
      <c r="AR20" s="4" t="s">
        <v>7868</v>
      </c>
      <c r="AS20" s="4"/>
    </row>
    <row r="21" spans="1:45">
      <c r="A21" s="121" t="s">
        <v>7969</v>
      </c>
      <c r="B21" s="4" t="s">
        <v>7970</v>
      </c>
      <c r="C21" s="4" t="s">
        <v>95</v>
      </c>
      <c r="D21" s="4" t="s">
        <v>128</v>
      </c>
      <c r="E21" s="4" t="s">
        <v>1295</v>
      </c>
      <c r="F21" s="4" t="s">
        <v>7951</v>
      </c>
      <c r="G21" s="14">
        <v>37.136566000000002</v>
      </c>
      <c r="H21" s="14">
        <v>-3.5479289999999999</v>
      </c>
      <c r="I21" s="4" t="s">
        <v>8606</v>
      </c>
      <c r="J21" s="4" t="s">
        <v>6693</v>
      </c>
      <c r="K21" s="4" t="s">
        <v>7928</v>
      </c>
      <c r="L21" s="4"/>
      <c r="M21" s="71">
        <v>18.386399999999998</v>
      </c>
      <c r="N21" s="71"/>
      <c r="O21" s="71">
        <v>15.625500000000001</v>
      </c>
      <c r="P21" s="71"/>
      <c r="Q21" s="71">
        <v>38.4405</v>
      </c>
      <c r="R21" s="71"/>
      <c r="S21" s="7">
        <v>0.84982000000000002</v>
      </c>
      <c r="T21" s="7"/>
      <c r="U21" s="7">
        <v>2.0906899999999999</v>
      </c>
      <c r="V21" s="7"/>
      <c r="W21" s="5"/>
      <c r="X21" s="6"/>
      <c r="Y21" s="11"/>
      <c r="Z21" s="10"/>
      <c r="AA21" s="10"/>
      <c r="AB21" s="4"/>
      <c r="AC21" s="4"/>
      <c r="AD21" s="4"/>
      <c r="AE21" s="4"/>
      <c r="AF21" s="4"/>
      <c r="AG21" s="8"/>
      <c r="AH21" s="8"/>
      <c r="AI21" s="8"/>
      <c r="AJ21" s="8" t="s">
        <v>5624</v>
      </c>
      <c r="AK21" s="8"/>
      <c r="AL21" s="141">
        <v>225</v>
      </c>
      <c r="AM21" s="142">
        <v>9.6334</v>
      </c>
      <c r="AN21" s="142">
        <v>3.9279000000000002</v>
      </c>
      <c r="AO21" s="4" t="s">
        <v>7919</v>
      </c>
      <c r="AP21" s="4" t="s">
        <v>6771</v>
      </c>
      <c r="AQ21" s="4" t="s">
        <v>8293</v>
      </c>
      <c r="AR21" s="4" t="s">
        <v>7868</v>
      </c>
      <c r="AS21" s="4"/>
    </row>
    <row r="22" spans="1:45">
      <c r="A22" s="121" t="s">
        <v>7971</v>
      </c>
      <c r="B22" s="4" t="s">
        <v>7972</v>
      </c>
      <c r="C22" s="4" t="s">
        <v>95</v>
      </c>
      <c r="D22" s="4" t="s">
        <v>128</v>
      </c>
      <c r="E22" s="4" t="s">
        <v>1295</v>
      </c>
      <c r="F22" s="4" t="s">
        <v>7951</v>
      </c>
      <c r="G22" s="14">
        <v>37.136566000000002</v>
      </c>
      <c r="H22" s="14">
        <v>-3.5479289999999999</v>
      </c>
      <c r="I22" s="4" t="s">
        <v>8606</v>
      </c>
      <c r="J22" s="4" t="s">
        <v>6693</v>
      </c>
      <c r="K22" s="4" t="s">
        <v>7944</v>
      </c>
      <c r="L22" s="4"/>
      <c r="M22" s="71">
        <v>18.437000000000001</v>
      </c>
      <c r="N22" s="71"/>
      <c r="O22" s="71">
        <v>15.635</v>
      </c>
      <c r="P22" s="71"/>
      <c r="Q22" s="71">
        <v>38.523499999999999</v>
      </c>
      <c r="R22" s="71"/>
      <c r="S22" s="7">
        <v>0.84802</v>
      </c>
      <c r="T22" s="7"/>
      <c r="U22" s="7">
        <v>2.0894699999999999</v>
      </c>
      <c r="V22" s="7"/>
      <c r="W22" s="5"/>
      <c r="X22" s="6"/>
      <c r="Y22" s="11"/>
      <c r="Z22" s="10"/>
      <c r="AA22" s="10"/>
      <c r="AB22" s="4"/>
      <c r="AC22" s="4"/>
      <c r="AD22" s="4"/>
      <c r="AE22" s="4"/>
      <c r="AF22" s="4"/>
      <c r="AG22" s="8"/>
      <c r="AH22" s="8"/>
      <c r="AI22" s="8"/>
      <c r="AJ22" s="8" t="s">
        <v>5624</v>
      </c>
      <c r="AK22" s="8"/>
      <c r="AL22" s="141">
        <v>205</v>
      </c>
      <c r="AM22" s="142">
        <v>9.6597000000000008</v>
      </c>
      <c r="AN22" s="142">
        <v>3.9413999999999998</v>
      </c>
      <c r="AO22" s="4" t="s">
        <v>7919</v>
      </c>
      <c r="AP22" s="4" t="s">
        <v>6771</v>
      </c>
      <c r="AQ22" s="4" t="s">
        <v>8293</v>
      </c>
      <c r="AR22" s="4" t="s">
        <v>7868</v>
      </c>
      <c r="AS22" s="4"/>
    </row>
  </sheetData>
  <conditionalFormatting sqref="AQ2:AQ22">
    <cfRule type="containsText" dxfId="40"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
  <sheetViews>
    <sheetView workbookViewId="0">
      <selection sqref="A1:XFD1"/>
    </sheetView>
  </sheetViews>
  <sheetFormatPr baseColWidth="10" defaultRowHeight="15" x14ac:dyDescent="0"/>
  <cols>
    <col min="1" max="1" width="10.83203125" style="53"/>
    <col min="2" max="2" width="16.6640625" style="53" bestFit="1" customWidth="1"/>
    <col min="3" max="16384" width="10.83203125" style="53"/>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7221</v>
      </c>
      <c r="B2" s="4" t="s">
        <v>7222</v>
      </c>
      <c r="C2" s="4" t="s">
        <v>95</v>
      </c>
      <c r="D2" s="4" t="s">
        <v>155</v>
      </c>
      <c r="E2" s="4"/>
      <c r="F2" s="4" t="s">
        <v>7223</v>
      </c>
      <c r="G2" s="14">
        <v>42.833319000000003</v>
      </c>
      <c r="H2" s="14">
        <v>-7.719627</v>
      </c>
      <c r="I2" s="4" t="s">
        <v>8606</v>
      </c>
      <c r="J2" s="4" t="s">
        <v>5603</v>
      </c>
      <c r="K2" s="4" t="s">
        <v>7224</v>
      </c>
      <c r="L2" s="4"/>
      <c r="M2" s="72">
        <v>18.672000000000001</v>
      </c>
      <c r="N2" s="72"/>
      <c r="O2" s="72">
        <v>15.686</v>
      </c>
      <c r="P2" s="72"/>
      <c r="Q2" s="72">
        <v>38.848999999999997</v>
      </c>
      <c r="R2" s="72"/>
      <c r="S2" s="7">
        <v>0.84006000000000003</v>
      </c>
      <c r="T2" s="7"/>
      <c r="U2" s="73">
        <v>2.0859000000000001</v>
      </c>
      <c r="V2" s="7"/>
      <c r="W2" s="5"/>
      <c r="X2" s="6"/>
      <c r="Y2" s="11"/>
      <c r="Z2" s="10"/>
      <c r="AA2" s="10"/>
      <c r="AB2" s="4"/>
      <c r="AC2" s="4"/>
      <c r="AD2" s="4"/>
      <c r="AE2" s="4"/>
      <c r="AF2" s="4"/>
      <c r="AG2" s="8"/>
      <c r="AH2" s="8"/>
      <c r="AI2" s="8"/>
      <c r="AJ2" s="8" t="s">
        <v>5636</v>
      </c>
      <c r="AK2" s="8" t="s">
        <v>7063</v>
      </c>
      <c r="AL2" s="141">
        <v>129</v>
      </c>
      <c r="AM2" s="142">
        <v>9.81</v>
      </c>
      <c r="AN2" s="142">
        <v>3.9727999999999999</v>
      </c>
      <c r="AO2" s="4" t="s">
        <v>7225</v>
      </c>
      <c r="AP2" s="4" t="s">
        <v>6770</v>
      </c>
      <c r="AQ2" s="4" t="s">
        <v>8300</v>
      </c>
      <c r="AR2" s="4" t="s">
        <v>7868</v>
      </c>
      <c r="AS2" s="4"/>
    </row>
    <row r="3" spans="1:45" customFormat="1">
      <c r="A3" s="4" t="s">
        <v>7226</v>
      </c>
      <c r="B3" s="4" t="s">
        <v>7227</v>
      </c>
      <c r="C3" s="4" t="s">
        <v>95</v>
      </c>
      <c r="D3" s="4" t="s">
        <v>155</v>
      </c>
      <c r="E3" s="4"/>
      <c r="F3" s="4" t="s">
        <v>7223</v>
      </c>
      <c r="G3" s="14">
        <v>42.833319000000003</v>
      </c>
      <c r="H3" s="14">
        <v>-7.719627</v>
      </c>
      <c r="I3" s="4" t="s">
        <v>8606</v>
      </c>
      <c r="J3" s="4" t="s">
        <v>5603</v>
      </c>
      <c r="K3" s="4" t="s">
        <v>7228</v>
      </c>
      <c r="L3" s="4"/>
      <c r="M3" s="72">
        <v>18.837</v>
      </c>
      <c r="N3" s="72"/>
      <c r="O3" s="72">
        <v>15.683999999999999</v>
      </c>
      <c r="P3" s="72"/>
      <c r="Q3" s="72">
        <v>38.859000000000002</v>
      </c>
      <c r="R3" s="72"/>
      <c r="S3" s="7">
        <v>0.83264000000000005</v>
      </c>
      <c r="T3" s="7"/>
      <c r="U3" s="73">
        <v>2.0629</v>
      </c>
      <c r="V3" s="7"/>
      <c r="W3" s="5"/>
      <c r="X3" s="6"/>
      <c r="Y3" s="11"/>
      <c r="Z3" s="10"/>
      <c r="AA3" s="10"/>
      <c r="AB3" s="4"/>
      <c r="AC3" s="4"/>
      <c r="AD3" s="4"/>
      <c r="AE3" s="4"/>
      <c r="AF3" s="4"/>
      <c r="AG3" s="8"/>
      <c r="AH3" s="8"/>
      <c r="AI3" s="8"/>
      <c r="AJ3" s="8" t="s">
        <v>5636</v>
      </c>
      <c r="AK3" s="8" t="s">
        <v>7229</v>
      </c>
      <c r="AL3" s="141">
        <v>2</v>
      </c>
      <c r="AM3" s="142">
        <v>9.7713999999999999</v>
      </c>
      <c r="AN3" s="142">
        <v>3.8714</v>
      </c>
      <c r="AO3" s="4" t="s">
        <v>7225</v>
      </c>
      <c r="AP3" s="4" t="s">
        <v>6770</v>
      </c>
      <c r="AQ3" s="4" t="s">
        <v>8300</v>
      </c>
      <c r="AR3" s="4" t="s">
        <v>7868</v>
      </c>
      <c r="AS3" s="4"/>
    </row>
    <row r="4" spans="1:45" customFormat="1">
      <c r="A4" s="4" t="s">
        <v>7230</v>
      </c>
      <c r="B4" s="4" t="s">
        <v>7231</v>
      </c>
      <c r="C4" s="4" t="s">
        <v>95</v>
      </c>
      <c r="D4" s="4" t="s">
        <v>155</v>
      </c>
      <c r="E4" s="4"/>
      <c r="F4" s="4" t="s">
        <v>7223</v>
      </c>
      <c r="G4" s="14">
        <v>42.833319000000003</v>
      </c>
      <c r="H4" s="14">
        <v>-7.719627</v>
      </c>
      <c r="I4" s="4" t="s">
        <v>8606</v>
      </c>
      <c r="J4" s="4" t="s">
        <v>5603</v>
      </c>
      <c r="K4" s="4" t="s">
        <v>7228</v>
      </c>
      <c r="L4" s="4"/>
      <c r="M4" s="72">
        <v>18.433</v>
      </c>
      <c r="N4" s="72"/>
      <c r="O4" s="72">
        <v>15.653</v>
      </c>
      <c r="P4" s="72"/>
      <c r="Q4" s="72">
        <v>38.607999999999997</v>
      </c>
      <c r="R4" s="72"/>
      <c r="S4" s="7">
        <v>0.84919</v>
      </c>
      <c r="T4" s="7"/>
      <c r="U4" s="73">
        <v>2.0945</v>
      </c>
      <c r="V4" s="7"/>
      <c r="W4" s="5"/>
      <c r="X4" s="6"/>
      <c r="Y4" s="11"/>
      <c r="Z4" s="10"/>
      <c r="AA4" s="10"/>
      <c r="AB4" s="4"/>
      <c r="AC4" s="4"/>
      <c r="AD4" s="4"/>
      <c r="AE4" s="4"/>
      <c r="AF4" s="4"/>
      <c r="AG4" s="8"/>
      <c r="AH4" s="8"/>
      <c r="AI4" s="8"/>
      <c r="AJ4" s="8" t="s">
        <v>5636</v>
      </c>
      <c r="AK4" s="8" t="s">
        <v>7232</v>
      </c>
      <c r="AL4" s="141">
        <v>243</v>
      </c>
      <c r="AM4" s="142">
        <v>9.7312999999999992</v>
      </c>
      <c r="AN4" s="142">
        <v>3.9950000000000001</v>
      </c>
      <c r="AO4" s="4" t="s">
        <v>7225</v>
      </c>
      <c r="AP4" s="4" t="s">
        <v>6770</v>
      </c>
      <c r="AQ4" s="4" t="s">
        <v>8300</v>
      </c>
      <c r="AR4" s="4" t="s">
        <v>7868</v>
      </c>
      <c r="AS4" s="4"/>
    </row>
    <row r="5" spans="1:45" customFormat="1">
      <c r="A5" s="4" t="s">
        <v>7233</v>
      </c>
      <c r="B5" s="4" t="s">
        <v>7234</v>
      </c>
      <c r="C5" s="4" t="s">
        <v>95</v>
      </c>
      <c r="D5" s="4" t="s">
        <v>155</v>
      </c>
      <c r="E5" s="4"/>
      <c r="F5" s="4" t="s">
        <v>7223</v>
      </c>
      <c r="G5" s="14">
        <v>42.833319000000003</v>
      </c>
      <c r="H5" s="14">
        <v>-7.719627</v>
      </c>
      <c r="I5" s="4" t="s">
        <v>8606</v>
      </c>
      <c r="J5" s="4" t="s">
        <v>5603</v>
      </c>
      <c r="K5" s="4" t="s">
        <v>7228</v>
      </c>
      <c r="L5" s="4"/>
      <c r="M5" s="72">
        <v>18.739000000000001</v>
      </c>
      <c r="N5" s="72"/>
      <c r="O5" s="72">
        <v>15.679</v>
      </c>
      <c r="P5" s="72"/>
      <c r="Q5" s="72">
        <v>38.887</v>
      </c>
      <c r="R5" s="72"/>
      <c r="S5" s="7">
        <v>0.83672000000000002</v>
      </c>
      <c r="T5" s="7"/>
      <c r="U5" s="73">
        <v>2.0752000000000002</v>
      </c>
      <c r="V5" s="7"/>
      <c r="W5" s="5"/>
      <c r="X5" s="6"/>
      <c r="Y5" s="11"/>
      <c r="Z5" s="10"/>
      <c r="AA5" s="10"/>
      <c r="AB5" s="4"/>
      <c r="AC5" s="4"/>
      <c r="AD5" s="4"/>
      <c r="AE5" s="4"/>
      <c r="AF5" s="4"/>
      <c r="AG5" s="8"/>
      <c r="AH5" s="8"/>
      <c r="AI5" s="8"/>
      <c r="AJ5" s="8" t="s">
        <v>5636</v>
      </c>
      <c r="AK5" s="8" t="s">
        <v>7235</v>
      </c>
      <c r="AL5" s="141">
        <v>65</v>
      </c>
      <c r="AM5" s="142">
        <v>9.77</v>
      </c>
      <c r="AN5" s="142">
        <v>3.9459</v>
      </c>
      <c r="AO5" s="4" t="s">
        <v>7225</v>
      </c>
      <c r="AP5" s="4" t="s">
        <v>6770</v>
      </c>
      <c r="AQ5" s="4" t="s">
        <v>8300</v>
      </c>
      <c r="AR5" s="4" t="s">
        <v>7868</v>
      </c>
      <c r="AS5" s="4"/>
    </row>
    <row r="6" spans="1:45" customFormat="1">
      <c r="A6" s="4" t="s">
        <v>7236</v>
      </c>
      <c r="B6" s="4" t="s">
        <v>7237</v>
      </c>
      <c r="C6" s="4" t="s">
        <v>95</v>
      </c>
      <c r="D6" s="4" t="s">
        <v>155</v>
      </c>
      <c r="E6" s="4"/>
      <c r="F6" s="4" t="s">
        <v>7223</v>
      </c>
      <c r="G6" s="14">
        <v>42.833319000000003</v>
      </c>
      <c r="H6" s="14">
        <v>-7.719627</v>
      </c>
      <c r="I6" s="4" t="s">
        <v>8606</v>
      </c>
      <c r="J6" s="4" t="s">
        <v>5603</v>
      </c>
      <c r="K6" s="4" t="s">
        <v>7228</v>
      </c>
      <c r="L6" s="4"/>
      <c r="M6" s="72">
        <v>18.756</v>
      </c>
      <c r="N6" s="72"/>
      <c r="O6" s="72">
        <v>15.686</v>
      </c>
      <c r="P6" s="72"/>
      <c r="Q6" s="72">
        <v>38.951000000000001</v>
      </c>
      <c r="R6" s="72"/>
      <c r="S6" s="7">
        <v>0.83662999999999998</v>
      </c>
      <c r="T6" s="7"/>
      <c r="U6" s="73">
        <v>2.0767000000000002</v>
      </c>
      <c r="V6" s="7"/>
      <c r="W6" s="5"/>
      <c r="X6" s="6"/>
      <c r="Y6" s="11"/>
      <c r="Z6" s="10"/>
      <c r="AA6" s="10"/>
      <c r="AB6" s="4"/>
      <c r="AC6" s="4"/>
      <c r="AD6" s="4"/>
      <c r="AE6" s="4"/>
      <c r="AF6" s="4"/>
      <c r="AG6" s="8"/>
      <c r="AH6" s="8"/>
      <c r="AI6" s="8"/>
      <c r="AJ6" s="8" t="s">
        <v>5636</v>
      </c>
      <c r="AK6" s="8" t="s">
        <v>7235</v>
      </c>
      <c r="AL6" s="141">
        <v>66</v>
      </c>
      <c r="AM6" s="142">
        <v>9.7936999999999994</v>
      </c>
      <c r="AN6" s="142">
        <v>3.9695999999999998</v>
      </c>
      <c r="AO6" s="4" t="s">
        <v>7225</v>
      </c>
      <c r="AP6" s="4" t="s">
        <v>6770</v>
      </c>
      <c r="AQ6" s="4" t="s">
        <v>8300</v>
      </c>
      <c r="AR6" s="4" t="s">
        <v>7868</v>
      </c>
      <c r="AS6" s="4"/>
    </row>
    <row r="7" spans="1:45" customFormat="1">
      <c r="A7" s="4" t="s">
        <v>7238</v>
      </c>
      <c r="B7" s="4" t="s">
        <v>7239</v>
      </c>
      <c r="C7" s="4" t="s">
        <v>95</v>
      </c>
      <c r="D7" s="4" t="s">
        <v>155</v>
      </c>
      <c r="E7" s="4"/>
      <c r="F7" s="4" t="s">
        <v>7223</v>
      </c>
      <c r="G7" s="14">
        <v>42.833319000000003</v>
      </c>
      <c r="H7" s="14">
        <v>-7.719627</v>
      </c>
      <c r="I7" s="4" t="s">
        <v>8606</v>
      </c>
      <c r="J7" s="4" t="s">
        <v>5603</v>
      </c>
      <c r="K7" s="4" t="s">
        <v>7228</v>
      </c>
      <c r="L7" s="4"/>
      <c r="M7" s="72">
        <v>18.661000000000001</v>
      </c>
      <c r="N7" s="72"/>
      <c r="O7" s="72">
        <v>15.678000000000001</v>
      </c>
      <c r="P7" s="72"/>
      <c r="Q7" s="72">
        <v>38.923000000000002</v>
      </c>
      <c r="R7" s="72"/>
      <c r="S7" s="7">
        <v>0.84013000000000004</v>
      </c>
      <c r="T7" s="7"/>
      <c r="U7" s="73">
        <v>2.0857999999999999</v>
      </c>
      <c r="V7" s="7"/>
      <c r="W7" s="5"/>
      <c r="X7" s="6"/>
      <c r="Y7" s="11"/>
      <c r="Z7" s="10"/>
      <c r="AA7" s="10"/>
      <c r="AB7" s="4"/>
      <c r="AC7" s="4"/>
      <c r="AD7" s="4"/>
      <c r="AE7" s="4"/>
      <c r="AF7" s="4"/>
      <c r="AG7" s="8"/>
      <c r="AH7" s="8"/>
      <c r="AI7" s="8"/>
      <c r="AJ7" s="8" t="s">
        <v>5636</v>
      </c>
      <c r="AK7" s="8" t="s">
        <v>7240</v>
      </c>
      <c r="AL7" s="141">
        <v>122</v>
      </c>
      <c r="AM7" s="142">
        <v>9.7811000000000003</v>
      </c>
      <c r="AN7" s="142">
        <v>4.0148000000000001</v>
      </c>
      <c r="AO7" s="4" t="s">
        <v>7225</v>
      </c>
      <c r="AP7" s="4" t="s">
        <v>6770</v>
      </c>
      <c r="AQ7" s="4" t="s">
        <v>8300</v>
      </c>
      <c r="AR7" s="4" t="s">
        <v>7868</v>
      </c>
      <c r="AS7" s="4"/>
    </row>
    <row r="8" spans="1:45" customFormat="1">
      <c r="A8" s="4" t="s">
        <v>7241</v>
      </c>
      <c r="B8" s="4" t="s">
        <v>7242</v>
      </c>
      <c r="C8" s="4" t="s">
        <v>95</v>
      </c>
      <c r="D8" s="4" t="s">
        <v>155</v>
      </c>
      <c r="E8" s="4"/>
      <c r="F8" s="4" t="s">
        <v>7223</v>
      </c>
      <c r="G8" s="14">
        <v>42.833319000000003</v>
      </c>
      <c r="H8" s="14">
        <v>-7.719627</v>
      </c>
      <c r="I8" s="4" t="s">
        <v>8606</v>
      </c>
      <c r="J8" s="4" t="s">
        <v>5603</v>
      </c>
      <c r="K8" s="4" t="s">
        <v>7228</v>
      </c>
      <c r="L8" s="4"/>
      <c r="M8" s="72">
        <v>18.437000000000001</v>
      </c>
      <c r="N8" s="72"/>
      <c r="O8" s="72">
        <v>15.661</v>
      </c>
      <c r="P8" s="72"/>
      <c r="Q8" s="72">
        <v>38.658999999999999</v>
      </c>
      <c r="R8" s="72"/>
      <c r="S8" s="7">
        <v>0.84941999999999995</v>
      </c>
      <c r="T8" s="7"/>
      <c r="U8" s="73">
        <v>2.0968</v>
      </c>
      <c r="V8" s="7"/>
      <c r="W8" s="5"/>
      <c r="X8" s="6"/>
      <c r="Y8" s="11"/>
      <c r="Z8" s="10"/>
      <c r="AA8" s="10"/>
      <c r="AB8" s="4"/>
      <c r="AC8" s="4"/>
      <c r="AD8" s="4"/>
      <c r="AE8" s="4"/>
      <c r="AF8" s="4"/>
      <c r="AG8" s="8"/>
      <c r="AH8" s="8"/>
      <c r="AI8" s="8"/>
      <c r="AJ8" s="8" t="s">
        <v>5636</v>
      </c>
      <c r="AK8" s="8" t="s">
        <v>7243</v>
      </c>
      <c r="AL8" s="141">
        <v>256</v>
      </c>
      <c r="AM8" s="142">
        <v>9.7619000000000007</v>
      </c>
      <c r="AN8" s="142">
        <v>4.0221</v>
      </c>
      <c r="AO8" s="4" t="s">
        <v>7225</v>
      </c>
      <c r="AP8" s="4" t="s">
        <v>6770</v>
      </c>
      <c r="AQ8" s="4" t="s">
        <v>8300</v>
      </c>
      <c r="AR8" s="4" t="s">
        <v>7868</v>
      </c>
      <c r="AS8" s="4"/>
    </row>
    <row r="9" spans="1:45" customFormat="1">
      <c r="A9" s="4" t="s">
        <v>7244</v>
      </c>
      <c r="B9" s="4" t="s">
        <v>7245</v>
      </c>
      <c r="C9" s="4" t="s">
        <v>95</v>
      </c>
      <c r="D9" s="4" t="s">
        <v>155</v>
      </c>
      <c r="E9" s="4"/>
      <c r="F9" s="4" t="s">
        <v>7223</v>
      </c>
      <c r="G9" s="14">
        <v>42.833319000000003</v>
      </c>
      <c r="H9" s="14">
        <v>-7.719627</v>
      </c>
      <c r="I9" s="4" t="s">
        <v>8606</v>
      </c>
      <c r="J9" s="4" t="s">
        <v>5603</v>
      </c>
      <c r="K9" s="4" t="s">
        <v>7228</v>
      </c>
      <c r="L9" s="4"/>
      <c r="M9" s="72">
        <v>18.245000000000001</v>
      </c>
      <c r="N9" s="72"/>
      <c r="O9" s="72">
        <v>15.624000000000001</v>
      </c>
      <c r="P9" s="72"/>
      <c r="Q9" s="72">
        <v>38.417999999999999</v>
      </c>
      <c r="R9" s="72"/>
      <c r="S9" s="7">
        <v>0.85633000000000004</v>
      </c>
      <c r="T9" s="7"/>
      <c r="U9" s="73">
        <v>2.1057000000000001</v>
      </c>
      <c r="V9" s="7"/>
      <c r="W9" s="5"/>
      <c r="X9" s="6"/>
      <c r="Y9" s="11"/>
      <c r="Z9" s="10"/>
      <c r="AA9" s="10"/>
      <c r="AB9" s="4"/>
      <c r="AC9" s="4"/>
      <c r="AD9" s="4"/>
      <c r="AE9" s="4"/>
      <c r="AF9" s="4"/>
      <c r="AG9" s="8"/>
      <c r="AH9" s="8"/>
      <c r="AI9" s="8"/>
      <c r="AJ9" s="8" t="s">
        <v>5636</v>
      </c>
      <c r="AK9" s="8" t="s">
        <v>7246</v>
      </c>
      <c r="AL9" s="141">
        <v>328</v>
      </c>
      <c r="AM9" s="142">
        <v>9.6599000000000004</v>
      </c>
      <c r="AN9" s="142">
        <v>4.0115999999999996</v>
      </c>
      <c r="AO9" s="4" t="s">
        <v>7225</v>
      </c>
      <c r="AP9" s="4" t="s">
        <v>6770</v>
      </c>
      <c r="AQ9" s="4" t="s">
        <v>8300</v>
      </c>
      <c r="AR9" s="4" t="s">
        <v>7868</v>
      </c>
      <c r="AS9" s="4"/>
    </row>
    <row r="10" spans="1:45" customFormat="1">
      <c r="A10" s="4" t="s">
        <v>7247</v>
      </c>
      <c r="B10" s="4" t="s">
        <v>7248</v>
      </c>
      <c r="C10" s="4" t="s">
        <v>95</v>
      </c>
      <c r="D10" s="4" t="s">
        <v>155</v>
      </c>
      <c r="E10" s="4"/>
      <c r="F10" s="4" t="s">
        <v>7223</v>
      </c>
      <c r="G10" s="14">
        <v>42.833319000000003</v>
      </c>
      <c r="H10" s="14">
        <v>-7.719627</v>
      </c>
      <c r="I10" s="4" t="s">
        <v>8606</v>
      </c>
      <c r="J10" s="4" t="s">
        <v>5603</v>
      </c>
      <c r="K10" s="4" t="s">
        <v>7249</v>
      </c>
      <c r="L10" s="4"/>
      <c r="M10" s="72">
        <v>18.251000000000001</v>
      </c>
      <c r="N10" s="72"/>
      <c r="O10" s="72">
        <v>15.632</v>
      </c>
      <c r="P10" s="72"/>
      <c r="Q10" s="72">
        <v>38.405999999999999</v>
      </c>
      <c r="R10" s="72"/>
      <c r="S10" s="7">
        <v>0.85648999999999997</v>
      </c>
      <c r="T10" s="7"/>
      <c r="U10" s="73">
        <v>2.1042999999999998</v>
      </c>
      <c r="V10" s="7"/>
      <c r="W10" s="5"/>
      <c r="X10" s="6"/>
      <c r="Y10" s="11"/>
      <c r="Z10" s="10"/>
      <c r="AA10" s="10"/>
      <c r="AB10" s="4"/>
      <c r="AC10" s="4"/>
      <c r="AD10" s="4"/>
      <c r="AE10" s="4"/>
      <c r="AF10" s="4"/>
      <c r="AG10" s="8"/>
      <c r="AH10" s="8"/>
      <c r="AI10" s="8"/>
      <c r="AJ10" s="8" t="s">
        <v>5636</v>
      </c>
      <c r="AK10" s="8" t="s">
        <v>7250</v>
      </c>
      <c r="AL10" s="141">
        <v>339</v>
      </c>
      <c r="AM10" s="142">
        <v>9.6903000000000006</v>
      </c>
      <c r="AN10" s="142">
        <v>4.0037000000000003</v>
      </c>
      <c r="AO10" s="4" t="s">
        <v>7225</v>
      </c>
      <c r="AP10" s="4" t="s">
        <v>6770</v>
      </c>
      <c r="AQ10" s="4" t="s">
        <v>8300</v>
      </c>
      <c r="AR10" s="4" t="s">
        <v>7868</v>
      </c>
      <c r="AS10" s="4"/>
    </row>
    <row r="11" spans="1:45" customFormat="1">
      <c r="A11" s="4" t="s">
        <v>7251</v>
      </c>
      <c r="B11" s="4" t="s">
        <v>7252</v>
      </c>
      <c r="C11" s="4" t="s">
        <v>95</v>
      </c>
      <c r="D11" s="4" t="s">
        <v>155</v>
      </c>
      <c r="E11" s="4"/>
      <c r="F11" s="4" t="s">
        <v>7223</v>
      </c>
      <c r="G11" s="14">
        <v>42.833319000000003</v>
      </c>
      <c r="H11" s="14">
        <v>-7.719627</v>
      </c>
      <c r="I11" s="4" t="s">
        <v>8606</v>
      </c>
      <c r="J11" s="4" t="s">
        <v>5603</v>
      </c>
      <c r="K11" s="4" t="s">
        <v>7228</v>
      </c>
      <c r="L11" s="4"/>
      <c r="M11" s="72">
        <v>18.312000000000001</v>
      </c>
      <c r="N11" s="72"/>
      <c r="O11" s="72">
        <v>15.647</v>
      </c>
      <c r="P11" s="72"/>
      <c r="Q11" s="72">
        <v>38.463999999999999</v>
      </c>
      <c r="R11" s="72"/>
      <c r="S11" s="7">
        <v>0.85443999999999998</v>
      </c>
      <c r="T11" s="7"/>
      <c r="U11" s="73">
        <v>2.1004999999999998</v>
      </c>
      <c r="V11" s="7"/>
      <c r="W11" s="5"/>
      <c r="X11" s="6"/>
      <c r="Y11" s="11"/>
      <c r="Z11" s="10"/>
      <c r="AA11" s="10"/>
      <c r="AB11" s="4"/>
      <c r="AC11" s="4"/>
      <c r="AD11" s="4"/>
      <c r="AE11" s="4"/>
      <c r="AF11" s="4"/>
      <c r="AG11" s="8"/>
      <c r="AH11" s="8"/>
      <c r="AI11" s="8"/>
      <c r="AJ11" s="8" t="s">
        <v>5636</v>
      </c>
      <c r="AK11" s="8" t="s">
        <v>7253</v>
      </c>
      <c r="AL11" s="141">
        <v>322</v>
      </c>
      <c r="AM11" s="142">
        <v>9.7354000000000003</v>
      </c>
      <c r="AN11" s="142">
        <v>3.9984000000000002</v>
      </c>
      <c r="AO11" s="4" t="s">
        <v>7225</v>
      </c>
      <c r="AP11" s="4" t="s">
        <v>6770</v>
      </c>
      <c r="AQ11" s="4" t="s">
        <v>8300</v>
      </c>
      <c r="AR11" s="4" t="s">
        <v>7868</v>
      </c>
      <c r="AS11" s="4"/>
    </row>
  </sheetData>
  <pageMargins left="0.75" right="0.75" top="1" bottom="1" header="0.5" footer="0.5"/>
  <extLst>
    <ext xmlns:mx="http://schemas.microsoft.com/office/mac/excel/2008/main" uri="{64002731-A6B0-56B0-2670-7721B7C09600}">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7"/>
  <sheetViews>
    <sheetView zoomScale="85" zoomScaleNormal="85" zoomScalePageLayoutView="85" workbookViewId="0">
      <selection sqref="A1:XFD1"/>
    </sheetView>
  </sheetViews>
  <sheetFormatPr baseColWidth="10" defaultColWidth="11.5"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4907</v>
      </c>
      <c r="B2" s="4" t="s">
        <v>3060</v>
      </c>
      <c r="C2" s="4" t="s">
        <v>95</v>
      </c>
      <c r="D2" s="4" t="s">
        <v>456</v>
      </c>
      <c r="E2" s="4"/>
      <c r="F2" s="4" t="s">
        <v>853</v>
      </c>
      <c r="G2" s="14">
        <v>38.775270999999996</v>
      </c>
      <c r="H2" s="14">
        <v>-4.8491309999999999</v>
      </c>
      <c r="I2" s="4" t="s">
        <v>100</v>
      </c>
      <c r="J2" s="4" t="s">
        <v>6692</v>
      </c>
      <c r="K2" s="4" t="s">
        <v>3061</v>
      </c>
      <c r="L2" s="4" t="s">
        <v>841</v>
      </c>
      <c r="M2" s="71">
        <v>18.692499999999999</v>
      </c>
      <c r="N2" s="71">
        <v>1.1000000000000001E-3</v>
      </c>
      <c r="O2" s="71">
        <v>15.686999999999999</v>
      </c>
      <c r="P2" s="71">
        <v>1E-3</v>
      </c>
      <c r="Q2" s="71">
        <v>38.943899999999999</v>
      </c>
      <c r="R2" s="71">
        <v>2.5999999999999999E-3</v>
      </c>
      <c r="S2" s="76">
        <v>0.83921500000000004</v>
      </c>
      <c r="T2" s="76">
        <v>1.4E-5</v>
      </c>
      <c r="U2" s="7">
        <v>2.0833900000000001</v>
      </c>
      <c r="V2" s="7">
        <v>5.0000000000000002E-5</v>
      </c>
      <c r="W2" s="5"/>
      <c r="X2" s="6"/>
      <c r="Y2" s="11"/>
      <c r="Z2" s="10"/>
      <c r="AA2" s="10"/>
      <c r="AB2" s="4" t="s">
        <v>8609</v>
      </c>
      <c r="AC2" s="4"/>
      <c r="AD2" s="4"/>
      <c r="AE2" s="4" t="s">
        <v>3062</v>
      </c>
      <c r="AF2" s="4"/>
      <c r="AG2" s="8"/>
      <c r="AH2" s="8"/>
      <c r="AI2" s="8"/>
      <c r="AJ2" s="8"/>
      <c r="AK2" s="8"/>
      <c r="AL2" s="141">
        <v>116</v>
      </c>
      <c r="AM2" s="142">
        <v>9.8097999999999992</v>
      </c>
      <c r="AN2" s="142">
        <v>4.0079000000000002</v>
      </c>
      <c r="AO2" s="4" t="s">
        <v>92</v>
      </c>
      <c r="AP2" s="4" t="s">
        <v>6769</v>
      </c>
      <c r="AQ2" s="4" t="s">
        <v>8293</v>
      </c>
      <c r="AR2" s="4" t="s">
        <v>7868</v>
      </c>
      <c r="AS2" s="4" t="s">
        <v>3063</v>
      </c>
    </row>
    <row r="3" spans="1:45" ht="15">
      <c r="A3" s="4" t="s">
        <v>4908</v>
      </c>
      <c r="B3" s="4" t="s">
        <v>3064</v>
      </c>
      <c r="C3" s="4" t="s">
        <v>95</v>
      </c>
      <c r="D3" s="4" t="s">
        <v>456</v>
      </c>
      <c r="E3" s="4"/>
      <c r="F3" s="4" t="s">
        <v>853</v>
      </c>
      <c r="G3" s="14">
        <v>38.775270999999996</v>
      </c>
      <c r="H3" s="14">
        <v>-4.8491309999999999</v>
      </c>
      <c r="I3" s="4" t="s">
        <v>100</v>
      </c>
      <c r="J3" s="4" t="s">
        <v>6692</v>
      </c>
      <c r="K3" s="4" t="s">
        <v>3061</v>
      </c>
      <c r="L3" s="4" t="s">
        <v>841</v>
      </c>
      <c r="M3" s="71">
        <v>18.485399999999998</v>
      </c>
      <c r="N3" s="71">
        <v>1E-3</v>
      </c>
      <c r="O3" s="71">
        <v>15.6935</v>
      </c>
      <c r="P3" s="71">
        <v>1E-3</v>
      </c>
      <c r="Q3" s="71">
        <v>38.654600000000002</v>
      </c>
      <c r="R3" s="71">
        <v>2.8999999999999998E-3</v>
      </c>
      <c r="S3" s="76">
        <v>0.84896799999999994</v>
      </c>
      <c r="T3" s="76">
        <v>1.7E-5</v>
      </c>
      <c r="U3" s="7">
        <v>2.0910899999999999</v>
      </c>
      <c r="V3" s="7">
        <v>6.9999999999999994E-5</v>
      </c>
      <c r="W3" s="5"/>
      <c r="X3" s="6"/>
      <c r="Y3" s="11"/>
      <c r="Z3" s="10"/>
      <c r="AA3" s="10"/>
      <c r="AB3" s="4" t="s">
        <v>8609</v>
      </c>
      <c r="AC3" s="4"/>
      <c r="AD3" s="4"/>
      <c r="AE3" s="4" t="s">
        <v>3062</v>
      </c>
      <c r="AF3" s="4"/>
      <c r="AG3" s="8"/>
      <c r="AH3" s="8"/>
      <c r="AI3" s="8"/>
      <c r="AJ3" s="8"/>
      <c r="AK3" s="8"/>
      <c r="AL3" s="141">
        <v>281</v>
      </c>
      <c r="AM3" s="142">
        <v>9.8793000000000006</v>
      </c>
      <c r="AN3" s="142">
        <v>3.9986000000000002</v>
      </c>
      <c r="AO3" s="4" t="s">
        <v>92</v>
      </c>
      <c r="AP3" s="4" t="s">
        <v>6769</v>
      </c>
      <c r="AQ3" s="4" t="s">
        <v>8293</v>
      </c>
      <c r="AR3" s="4" t="s">
        <v>7868</v>
      </c>
      <c r="AS3" s="4" t="s">
        <v>3063</v>
      </c>
    </row>
    <row r="4" spans="1:45" ht="15">
      <c r="A4" s="4" t="s">
        <v>4909</v>
      </c>
      <c r="B4" s="4" t="s">
        <v>3065</v>
      </c>
      <c r="C4" s="4" t="s">
        <v>95</v>
      </c>
      <c r="D4" s="4" t="s">
        <v>456</v>
      </c>
      <c r="E4" s="4"/>
      <c r="F4" s="4" t="s">
        <v>853</v>
      </c>
      <c r="G4" s="14">
        <v>39.775270999999996</v>
      </c>
      <c r="H4" s="14">
        <v>-3.8491309999999999</v>
      </c>
      <c r="I4" s="4" t="s">
        <v>100</v>
      </c>
      <c r="J4" s="4" t="s">
        <v>6692</v>
      </c>
      <c r="K4" s="4" t="s">
        <v>3061</v>
      </c>
      <c r="L4" s="4" t="s">
        <v>841</v>
      </c>
      <c r="M4" s="71">
        <v>18.4986</v>
      </c>
      <c r="N4" s="71">
        <v>2.3999999999999998E-3</v>
      </c>
      <c r="O4" s="71">
        <v>15.6905</v>
      </c>
      <c r="P4" s="71">
        <v>2.0999999999999999E-3</v>
      </c>
      <c r="Q4" s="71">
        <v>38.662100000000002</v>
      </c>
      <c r="R4" s="71">
        <v>5.4000000000000003E-3</v>
      </c>
      <c r="S4" s="76">
        <v>0.84819800000000001</v>
      </c>
      <c r="T4" s="76">
        <v>2.4000000000000001E-5</v>
      </c>
      <c r="U4" s="7">
        <v>2.09</v>
      </c>
      <c r="V4" s="7">
        <v>6.9999999999999994E-5</v>
      </c>
      <c r="W4" s="5"/>
      <c r="X4" s="6"/>
      <c r="Y4" s="11"/>
      <c r="Z4" s="10"/>
      <c r="AA4" s="10"/>
      <c r="AB4" s="4" t="s">
        <v>8609</v>
      </c>
      <c r="AC4" s="4"/>
      <c r="AD4" s="4"/>
      <c r="AE4" s="4" t="s">
        <v>3062</v>
      </c>
      <c r="AF4" s="4"/>
      <c r="AG4" s="8"/>
      <c r="AH4" s="8"/>
      <c r="AI4" s="8"/>
      <c r="AJ4" s="8"/>
      <c r="AK4" s="8"/>
      <c r="AL4" s="141">
        <v>266</v>
      </c>
      <c r="AM4" s="142">
        <v>9.8643999999999998</v>
      </c>
      <c r="AN4" s="142">
        <v>3.9925999999999999</v>
      </c>
      <c r="AO4" s="4" t="s">
        <v>3066</v>
      </c>
      <c r="AP4" s="4" t="s">
        <v>6769</v>
      </c>
      <c r="AQ4" s="4" t="s">
        <v>8293</v>
      </c>
      <c r="AR4" s="4" t="s">
        <v>7868</v>
      </c>
      <c r="AS4" s="4" t="s">
        <v>3063</v>
      </c>
    </row>
    <row r="5" spans="1:45" ht="15">
      <c r="A5" s="4" t="s">
        <v>4910</v>
      </c>
      <c r="B5" s="4" t="s">
        <v>3067</v>
      </c>
      <c r="C5" s="4" t="s">
        <v>95</v>
      </c>
      <c r="D5" s="4" t="s">
        <v>456</v>
      </c>
      <c r="E5" s="4"/>
      <c r="F5" s="4" t="s">
        <v>853</v>
      </c>
      <c r="G5" s="14">
        <v>38.775270999999996</v>
      </c>
      <c r="H5" s="14">
        <v>-4.8491309999999999</v>
      </c>
      <c r="I5" s="4" t="s">
        <v>100</v>
      </c>
      <c r="J5" s="4" t="s">
        <v>6692</v>
      </c>
      <c r="K5" s="4" t="s">
        <v>3061</v>
      </c>
      <c r="L5" s="4" t="s">
        <v>841</v>
      </c>
      <c r="M5" s="71">
        <v>18.518899999999999</v>
      </c>
      <c r="N5" s="71">
        <v>1.4E-3</v>
      </c>
      <c r="O5" s="71">
        <v>15.6798</v>
      </c>
      <c r="P5" s="71">
        <v>1.2999999999999999E-3</v>
      </c>
      <c r="Q5" s="71">
        <v>38.7502</v>
      </c>
      <c r="R5" s="71">
        <v>3.7000000000000002E-3</v>
      </c>
      <c r="S5" s="76">
        <v>0.84669300000000003</v>
      </c>
      <c r="T5" s="76">
        <v>2.0000000000000002E-5</v>
      </c>
      <c r="U5" s="7">
        <v>2.0924700000000001</v>
      </c>
      <c r="V5" s="7">
        <v>6.9999999999999994E-5</v>
      </c>
      <c r="W5" s="5"/>
      <c r="X5" s="6"/>
      <c r="Y5" s="11"/>
      <c r="Z5" s="10"/>
      <c r="AA5" s="10"/>
      <c r="AB5" s="4" t="s">
        <v>8609</v>
      </c>
      <c r="AC5" s="4"/>
      <c r="AD5" s="4"/>
      <c r="AE5" s="4" t="s">
        <v>3062</v>
      </c>
      <c r="AF5" s="4"/>
      <c r="AG5" s="8"/>
      <c r="AH5" s="8"/>
      <c r="AI5" s="8"/>
      <c r="AJ5" s="8"/>
      <c r="AK5" s="8"/>
      <c r="AL5" s="141">
        <v>231</v>
      </c>
      <c r="AM5" s="142">
        <v>9.8177000000000003</v>
      </c>
      <c r="AN5" s="142">
        <v>4.0213000000000001</v>
      </c>
      <c r="AO5" s="4" t="s">
        <v>92</v>
      </c>
      <c r="AP5" s="4" t="s">
        <v>6769</v>
      </c>
      <c r="AQ5" s="4" t="s">
        <v>8293</v>
      </c>
      <c r="AR5" s="4" t="s">
        <v>7868</v>
      </c>
      <c r="AS5" s="4" t="s">
        <v>3063</v>
      </c>
    </row>
    <row r="6" spans="1:45" ht="15">
      <c r="A6" s="4" t="s">
        <v>4911</v>
      </c>
      <c r="B6" s="4" t="s">
        <v>3068</v>
      </c>
      <c r="C6" s="4" t="s">
        <v>95</v>
      </c>
      <c r="D6" s="4" t="s">
        <v>456</v>
      </c>
      <c r="E6" s="4"/>
      <c r="F6" s="4" t="s">
        <v>853</v>
      </c>
      <c r="G6" s="14">
        <v>38.775270999999996</v>
      </c>
      <c r="H6" s="14">
        <v>-4.8491309999999999</v>
      </c>
      <c r="I6" s="4" t="s">
        <v>100</v>
      </c>
      <c r="J6" s="4" t="s">
        <v>6692</v>
      </c>
      <c r="K6" s="4" t="s">
        <v>3061</v>
      </c>
      <c r="L6" s="4" t="s">
        <v>841</v>
      </c>
      <c r="M6" s="71">
        <v>18.5261</v>
      </c>
      <c r="N6" s="71">
        <v>1.1999999999999999E-3</v>
      </c>
      <c r="O6" s="71">
        <v>15.700799999999999</v>
      </c>
      <c r="P6" s="71">
        <v>1.1000000000000001E-3</v>
      </c>
      <c r="Q6" s="71">
        <v>38.737200000000001</v>
      </c>
      <c r="R6" s="71">
        <v>2.8E-3</v>
      </c>
      <c r="S6" s="76">
        <v>0.84749399999999997</v>
      </c>
      <c r="T6" s="76">
        <v>1.7E-5</v>
      </c>
      <c r="U6" s="7">
        <v>2.0909499999999999</v>
      </c>
      <c r="V6" s="7">
        <v>5.0000000000000002E-5</v>
      </c>
      <c r="W6" s="5"/>
      <c r="X6" s="6"/>
      <c r="Y6" s="11"/>
      <c r="Z6" s="10"/>
      <c r="AA6" s="10"/>
      <c r="AB6" s="4" t="s">
        <v>8609</v>
      </c>
      <c r="AC6" s="4"/>
      <c r="AD6" s="4"/>
      <c r="AE6" s="4" t="s">
        <v>3062</v>
      </c>
      <c r="AF6" s="4"/>
      <c r="AG6" s="8"/>
      <c r="AH6" s="8"/>
      <c r="AI6" s="8"/>
      <c r="AJ6" s="8"/>
      <c r="AK6" s="8"/>
      <c r="AL6" s="141">
        <v>265</v>
      </c>
      <c r="AM6" s="142">
        <v>9.8988999999999994</v>
      </c>
      <c r="AN6" s="142">
        <v>4.0171000000000001</v>
      </c>
      <c r="AO6" s="4" t="s">
        <v>92</v>
      </c>
      <c r="AP6" s="4" t="s">
        <v>6769</v>
      </c>
      <c r="AQ6" s="4" t="s">
        <v>8293</v>
      </c>
      <c r="AR6" s="4" t="s">
        <v>7868</v>
      </c>
      <c r="AS6" s="4" t="s">
        <v>3063</v>
      </c>
    </row>
    <row r="7" spans="1:45" ht="15">
      <c r="A7" s="4" t="s">
        <v>4912</v>
      </c>
      <c r="B7" s="4" t="s">
        <v>3069</v>
      </c>
      <c r="C7" s="4" t="s">
        <v>95</v>
      </c>
      <c r="D7" s="4" t="s">
        <v>456</v>
      </c>
      <c r="E7" s="4"/>
      <c r="F7" s="4" t="s">
        <v>853</v>
      </c>
      <c r="G7" s="14">
        <v>38.775270999999996</v>
      </c>
      <c r="H7" s="14">
        <v>-4.8491309999999999</v>
      </c>
      <c r="I7" s="4" t="s">
        <v>100</v>
      </c>
      <c r="J7" s="4" t="s">
        <v>6692</v>
      </c>
      <c r="K7" s="4" t="s">
        <v>3061</v>
      </c>
      <c r="L7" s="4" t="s">
        <v>841</v>
      </c>
      <c r="M7" s="71">
        <v>18.191199999999998</v>
      </c>
      <c r="N7" s="71">
        <v>1E-3</v>
      </c>
      <c r="O7" s="71">
        <v>15.7079</v>
      </c>
      <c r="P7" s="71">
        <v>1E-3</v>
      </c>
      <c r="Q7" s="71">
        <v>38.493699999999997</v>
      </c>
      <c r="R7" s="71">
        <v>2.7000000000000001E-3</v>
      </c>
      <c r="S7" s="76">
        <v>0.863487</v>
      </c>
      <c r="T7" s="76">
        <v>1.7E-5</v>
      </c>
      <c r="U7" s="7">
        <v>2.1160600000000001</v>
      </c>
      <c r="V7" s="7">
        <v>6.0000000000000002E-5</v>
      </c>
      <c r="W7" s="5"/>
      <c r="X7" s="6"/>
      <c r="Y7" s="11"/>
      <c r="Z7" s="10"/>
      <c r="AA7" s="10"/>
      <c r="AB7" s="4" t="s">
        <v>8609</v>
      </c>
      <c r="AC7" s="4"/>
      <c r="AD7" s="4"/>
      <c r="AE7" s="4" t="s">
        <v>3062</v>
      </c>
      <c r="AF7" s="4"/>
      <c r="AG7" s="8"/>
      <c r="AH7" s="8"/>
      <c r="AI7" s="8"/>
      <c r="AJ7" s="8"/>
      <c r="AK7" s="8"/>
      <c r="AL7" s="141">
        <v>521</v>
      </c>
      <c r="AM7" s="142">
        <v>10.0139</v>
      </c>
      <c r="AN7" s="142">
        <v>4.12</v>
      </c>
      <c r="AO7" s="4" t="s">
        <v>92</v>
      </c>
      <c r="AP7" s="4" t="s">
        <v>6769</v>
      </c>
      <c r="AQ7" s="4" t="s">
        <v>8293</v>
      </c>
      <c r="AR7" s="4" t="s">
        <v>7868</v>
      </c>
      <c r="AS7" s="4" t="s">
        <v>3063</v>
      </c>
    </row>
    <row r="8" spans="1:45" ht="15">
      <c r="A8" s="4" t="s">
        <v>4913</v>
      </c>
      <c r="B8" s="4" t="s">
        <v>3070</v>
      </c>
      <c r="C8" s="4" t="s">
        <v>95</v>
      </c>
      <c r="D8" s="4" t="s">
        <v>456</v>
      </c>
      <c r="E8" s="4"/>
      <c r="F8" s="4" t="s">
        <v>853</v>
      </c>
      <c r="G8" s="14">
        <v>38.775270999999996</v>
      </c>
      <c r="H8" s="14">
        <v>-4.8491309999999999</v>
      </c>
      <c r="I8" s="4" t="s">
        <v>100</v>
      </c>
      <c r="J8" s="4" t="s">
        <v>6692</v>
      </c>
      <c r="K8" s="4" t="s">
        <v>3061</v>
      </c>
      <c r="L8" s="4" t="s">
        <v>841</v>
      </c>
      <c r="M8" s="71">
        <v>18.484200000000001</v>
      </c>
      <c r="N8" s="71">
        <v>8.9999999999999998E-4</v>
      </c>
      <c r="O8" s="71">
        <v>15.7089</v>
      </c>
      <c r="P8" s="71">
        <v>8.9999999999999998E-4</v>
      </c>
      <c r="Q8" s="71">
        <v>38.852400000000003</v>
      </c>
      <c r="R8" s="71">
        <v>2.7000000000000001E-3</v>
      </c>
      <c r="S8" s="76">
        <v>0.849854</v>
      </c>
      <c r="T8" s="76">
        <v>1.5999999999999999E-5</v>
      </c>
      <c r="U8" s="7">
        <v>2.1019199999999998</v>
      </c>
      <c r="V8" s="7">
        <v>6.0000000000000002E-5</v>
      </c>
      <c r="W8" s="5"/>
      <c r="X8" s="6"/>
      <c r="Y8" s="11"/>
      <c r="Z8" s="10"/>
      <c r="AA8" s="10"/>
      <c r="AB8" s="4" t="s">
        <v>8609</v>
      </c>
      <c r="AC8" s="4"/>
      <c r="AD8" s="4"/>
      <c r="AE8" s="4" t="s">
        <v>3062</v>
      </c>
      <c r="AF8" s="4"/>
      <c r="AG8" s="8"/>
      <c r="AH8" s="8"/>
      <c r="AI8" s="8"/>
      <c r="AJ8" s="8"/>
      <c r="AK8" s="8"/>
      <c r="AL8" s="141">
        <v>311</v>
      </c>
      <c r="AM8" s="142">
        <v>9.9406999999999996</v>
      </c>
      <c r="AN8" s="142">
        <v>4.1086999999999998</v>
      </c>
      <c r="AO8" s="4" t="s">
        <v>92</v>
      </c>
      <c r="AP8" s="4" t="s">
        <v>6769</v>
      </c>
      <c r="AQ8" s="4" t="s">
        <v>8293</v>
      </c>
      <c r="AR8" s="4" t="s">
        <v>7868</v>
      </c>
      <c r="AS8" s="4" t="s">
        <v>3063</v>
      </c>
    </row>
    <row r="9" spans="1:45" ht="15">
      <c r="A9" s="4" t="s">
        <v>4914</v>
      </c>
      <c r="B9" s="4" t="s">
        <v>3071</v>
      </c>
      <c r="C9" s="4" t="s">
        <v>95</v>
      </c>
      <c r="D9" s="4" t="s">
        <v>456</v>
      </c>
      <c r="E9" s="4"/>
      <c r="F9" s="4" t="s">
        <v>853</v>
      </c>
      <c r="G9" s="14">
        <v>38.775270999999996</v>
      </c>
      <c r="H9" s="14">
        <v>-4.8491309999999999</v>
      </c>
      <c r="I9" s="4" t="s">
        <v>100</v>
      </c>
      <c r="J9" s="4" t="s">
        <v>6692</v>
      </c>
      <c r="K9" s="4" t="s">
        <v>3061</v>
      </c>
      <c r="L9" s="4" t="s">
        <v>841</v>
      </c>
      <c r="M9" s="71">
        <v>18.3582</v>
      </c>
      <c r="N9" s="71">
        <v>1.4E-3</v>
      </c>
      <c r="O9" s="71">
        <v>15.693099999999999</v>
      </c>
      <c r="P9" s="71">
        <v>1.2999999999999999E-3</v>
      </c>
      <c r="Q9" s="71">
        <v>38.631799999999998</v>
      </c>
      <c r="R9" s="71">
        <v>3.5999999999999999E-3</v>
      </c>
      <c r="S9" s="76">
        <v>0.854827</v>
      </c>
      <c r="T9" s="76">
        <v>1.9000000000000001E-5</v>
      </c>
      <c r="U9" s="7">
        <v>2.10433</v>
      </c>
      <c r="V9" s="7">
        <v>6.9999999999999994E-5</v>
      </c>
      <c r="W9" s="5"/>
      <c r="X9" s="6"/>
      <c r="Y9" s="11"/>
      <c r="Z9" s="10"/>
      <c r="AA9" s="10"/>
      <c r="AB9" s="4" t="s">
        <v>8609</v>
      </c>
      <c r="AC9" s="4"/>
      <c r="AD9" s="4"/>
      <c r="AE9" s="4" t="s">
        <v>3062</v>
      </c>
      <c r="AF9" s="4"/>
      <c r="AG9" s="8"/>
      <c r="AH9" s="8"/>
      <c r="AI9" s="8"/>
      <c r="AJ9" s="8"/>
      <c r="AK9" s="8"/>
      <c r="AL9" s="141">
        <v>374</v>
      </c>
      <c r="AM9" s="142">
        <v>9.9084000000000003</v>
      </c>
      <c r="AN9" s="142">
        <v>4.0728999999999997</v>
      </c>
      <c r="AO9" s="4" t="s">
        <v>92</v>
      </c>
      <c r="AP9" s="4" t="s">
        <v>6769</v>
      </c>
      <c r="AQ9" s="4" t="s">
        <v>8293</v>
      </c>
      <c r="AR9" s="4" t="s">
        <v>7868</v>
      </c>
      <c r="AS9" s="4" t="s">
        <v>3063</v>
      </c>
    </row>
    <row r="10" spans="1:45" ht="15">
      <c r="A10" s="4" t="s">
        <v>4915</v>
      </c>
      <c r="B10" s="4" t="s">
        <v>3072</v>
      </c>
      <c r="C10" s="4" t="s">
        <v>95</v>
      </c>
      <c r="D10" s="4" t="s">
        <v>456</v>
      </c>
      <c r="E10" s="4"/>
      <c r="F10" s="4" t="s">
        <v>853</v>
      </c>
      <c r="G10" s="14">
        <v>38.775270999999996</v>
      </c>
      <c r="H10" s="14">
        <v>-4.8491309999999999</v>
      </c>
      <c r="I10" s="4" t="s">
        <v>100</v>
      </c>
      <c r="J10" s="4" t="s">
        <v>6692</v>
      </c>
      <c r="K10" s="4" t="s">
        <v>3061</v>
      </c>
      <c r="L10" s="4" t="s">
        <v>841</v>
      </c>
      <c r="M10" s="71">
        <v>18.376799999999999</v>
      </c>
      <c r="N10" s="71">
        <v>1.5E-3</v>
      </c>
      <c r="O10" s="71">
        <v>15.682700000000001</v>
      </c>
      <c r="P10" s="71">
        <v>1.2999999999999999E-3</v>
      </c>
      <c r="Q10" s="71">
        <v>38.581800000000001</v>
      </c>
      <c r="R10" s="71">
        <v>3.7000000000000002E-3</v>
      </c>
      <c r="S10" s="76">
        <v>0.85339900000000002</v>
      </c>
      <c r="T10" s="76">
        <v>2.0999999999999999E-5</v>
      </c>
      <c r="U10" s="7">
        <v>2.0994899999999999</v>
      </c>
      <c r="V10" s="7">
        <v>6.9999999999999994E-5</v>
      </c>
      <c r="W10" s="5"/>
      <c r="X10" s="6"/>
      <c r="Y10" s="11"/>
      <c r="Z10" s="10"/>
      <c r="AA10" s="10"/>
      <c r="AB10" s="4" t="s">
        <v>8609</v>
      </c>
      <c r="AC10" s="4"/>
      <c r="AD10" s="4"/>
      <c r="AE10" s="4" t="s">
        <v>3062</v>
      </c>
      <c r="AF10" s="4"/>
      <c r="AG10" s="8"/>
      <c r="AH10" s="8"/>
      <c r="AI10" s="8"/>
      <c r="AJ10" s="8"/>
      <c r="AK10" s="8"/>
      <c r="AL10" s="141">
        <v>341</v>
      </c>
      <c r="AM10" s="142">
        <v>9.8620999999999999</v>
      </c>
      <c r="AN10" s="142">
        <v>4.0297000000000001</v>
      </c>
      <c r="AO10" s="4" t="s">
        <v>92</v>
      </c>
      <c r="AP10" s="4" t="s">
        <v>6769</v>
      </c>
      <c r="AQ10" s="4" t="s">
        <v>8293</v>
      </c>
      <c r="AR10" s="4" t="s">
        <v>7868</v>
      </c>
      <c r="AS10" s="4" t="s">
        <v>3063</v>
      </c>
    </row>
    <row r="11" spans="1:45" ht="15">
      <c r="A11" s="4" t="s">
        <v>4916</v>
      </c>
      <c r="B11" s="4" t="s">
        <v>3073</v>
      </c>
      <c r="C11" s="4" t="s">
        <v>95</v>
      </c>
      <c r="D11" s="4" t="s">
        <v>456</v>
      </c>
      <c r="E11" s="4"/>
      <c r="F11" s="4" t="s">
        <v>853</v>
      </c>
      <c r="G11" s="14">
        <v>38.775270999999996</v>
      </c>
      <c r="H11" s="14">
        <v>-4.8491309999999999</v>
      </c>
      <c r="I11" s="4" t="s">
        <v>100</v>
      </c>
      <c r="J11" s="4" t="s">
        <v>6692</v>
      </c>
      <c r="K11" s="4" t="s">
        <v>3061</v>
      </c>
      <c r="L11" s="4" t="s">
        <v>841</v>
      </c>
      <c r="M11" s="71">
        <v>18.523499999999999</v>
      </c>
      <c r="N11" s="71">
        <v>1.1000000000000001E-3</v>
      </c>
      <c r="O11" s="71">
        <v>15.690200000000001</v>
      </c>
      <c r="P11" s="71">
        <v>1E-3</v>
      </c>
      <c r="Q11" s="71">
        <v>38.68</v>
      </c>
      <c r="R11" s="71">
        <v>2.7000000000000001E-3</v>
      </c>
      <c r="S11" s="76">
        <v>0.84704400000000002</v>
      </c>
      <c r="T11" s="76">
        <v>1.8E-5</v>
      </c>
      <c r="U11" s="7">
        <v>2.0881599999999998</v>
      </c>
      <c r="V11" s="7">
        <v>6.0000000000000002E-5</v>
      </c>
      <c r="W11" s="5"/>
      <c r="X11" s="6"/>
      <c r="Y11" s="11"/>
      <c r="Z11" s="10"/>
      <c r="AA11" s="10"/>
      <c r="AB11" s="4" t="s">
        <v>8609</v>
      </c>
      <c r="AC11" s="4"/>
      <c r="AD11" s="4"/>
      <c r="AE11" s="4" t="s">
        <v>3062</v>
      </c>
      <c r="AF11" s="4"/>
      <c r="AG11" s="8"/>
      <c r="AH11" s="8"/>
      <c r="AI11" s="8"/>
      <c r="AJ11" s="8"/>
      <c r="AK11" s="8"/>
      <c r="AL11" s="141">
        <v>247</v>
      </c>
      <c r="AM11" s="142">
        <v>9.8576999999999995</v>
      </c>
      <c r="AN11" s="142">
        <v>3.9851999999999999</v>
      </c>
      <c r="AO11" s="4" t="s">
        <v>92</v>
      </c>
      <c r="AP11" s="4" t="s">
        <v>6769</v>
      </c>
      <c r="AQ11" s="4" t="s">
        <v>8293</v>
      </c>
      <c r="AR11" s="4" t="s">
        <v>7868</v>
      </c>
      <c r="AS11" s="4" t="s">
        <v>3063</v>
      </c>
    </row>
    <row r="12" spans="1:45" ht="15">
      <c r="A12" s="4" t="s">
        <v>4917</v>
      </c>
      <c r="B12" s="4" t="s">
        <v>3074</v>
      </c>
      <c r="C12" s="4" t="s">
        <v>95</v>
      </c>
      <c r="D12" s="4" t="s">
        <v>456</v>
      </c>
      <c r="E12" s="4"/>
      <c r="F12" s="4" t="s">
        <v>853</v>
      </c>
      <c r="G12" s="14">
        <v>38.775270999999996</v>
      </c>
      <c r="H12" s="14">
        <v>-4.8491309999999999</v>
      </c>
      <c r="I12" s="4" t="s">
        <v>100</v>
      </c>
      <c r="J12" s="4" t="s">
        <v>6692</v>
      </c>
      <c r="K12" s="4" t="s">
        <v>3061</v>
      </c>
      <c r="L12" s="4" t="s">
        <v>841</v>
      </c>
      <c r="M12" s="71">
        <v>18.3705</v>
      </c>
      <c r="N12" s="71">
        <v>1.5E-3</v>
      </c>
      <c r="O12" s="71">
        <v>15.6914</v>
      </c>
      <c r="P12" s="71">
        <v>1.6000000000000001E-3</v>
      </c>
      <c r="Q12" s="71">
        <v>38.552599999999998</v>
      </c>
      <c r="R12" s="71">
        <v>4.7000000000000002E-3</v>
      </c>
      <c r="S12" s="76">
        <v>0.85416499999999995</v>
      </c>
      <c r="T12" s="76">
        <v>3.1999999999999999E-5</v>
      </c>
      <c r="U12" s="7">
        <v>2.0986199999999999</v>
      </c>
      <c r="V12" s="7">
        <v>1.2E-4</v>
      </c>
      <c r="W12" s="5"/>
      <c r="X12" s="6"/>
      <c r="Y12" s="11"/>
      <c r="Z12" s="10"/>
      <c r="AA12" s="10"/>
      <c r="AB12" s="4" t="s">
        <v>8609</v>
      </c>
      <c r="AC12" s="4"/>
      <c r="AD12" s="4"/>
      <c r="AE12" s="4" t="s">
        <v>3075</v>
      </c>
      <c r="AF12" s="4"/>
      <c r="AG12" s="8"/>
      <c r="AH12" s="8"/>
      <c r="AI12" s="8"/>
      <c r="AJ12" s="8"/>
      <c r="AK12" s="8"/>
      <c r="AL12" s="141">
        <v>362</v>
      </c>
      <c r="AM12" s="142">
        <v>9.8985000000000003</v>
      </c>
      <c r="AN12" s="142">
        <v>4.0214999999999996</v>
      </c>
      <c r="AO12" s="4" t="s">
        <v>92</v>
      </c>
      <c r="AP12" s="4" t="s">
        <v>6769</v>
      </c>
      <c r="AQ12" s="4" t="s">
        <v>8293</v>
      </c>
      <c r="AR12" s="4" t="s">
        <v>7868</v>
      </c>
      <c r="AS12" s="4" t="s">
        <v>3063</v>
      </c>
    </row>
    <row r="13" spans="1:45" ht="15">
      <c r="A13" s="4" t="s">
        <v>4918</v>
      </c>
      <c r="B13" s="4" t="s">
        <v>3076</v>
      </c>
      <c r="C13" s="4" t="s">
        <v>95</v>
      </c>
      <c r="D13" s="4" t="s">
        <v>456</v>
      </c>
      <c r="E13" s="4"/>
      <c r="F13" s="4" t="s">
        <v>840</v>
      </c>
      <c r="G13" s="14">
        <v>38.728059999999999</v>
      </c>
      <c r="H13" s="14">
        <v>-4.6747199999999998</v>
      </c>
      <c r="I13" s="4" t="s">
        <v>100</v>
      </c>
      <c r="J13" s="4" t="s">
        <v>6692</v>
      </c>
      <c r="K13" s="4" t="s">
        <v>3061</v>
      </c>
      <c r="L13" s="4" t="s">
        <v>841</v>
      </c>
      <c r="M13" s="71">
        <v>18.382400000000001</v>
      </c>
      <c r="N13" s="71">
        <v>1E-3</v>
      </c>
      <c r="O13" s="71">
        <v>15.6983</v>
      </c>
      <c r="P13" s="71">
        <v>8.9999999999999998E-4</v>
      </c>
      <c r="Q13" s="71">
        <v>38.593699999999998</v>
      </c>
      <c r="R13" s="71">
        <v>2.7000000000000001E-3</v>
      </c>
      <c r="S13" s="76">
        <v>0.85398600000000002</v>
      </c>
      <c r="T13" s="76">
        <v>1.5999999999999999E-5</v>
      </c>
      <c r="U13" s="7">
        <v>2.0994899999999999</v>
      </c>
      <c r="V13" s="7">
        <v>6.0000000000000002E-5</v>
      </c>
      <c r="W13" s="5"/>
      <c r="X13" s="6"/>
      <c r="Y13" s="11"/>
      <c r="Z13" s="10"/>
      <c r="AA13" s="10"/>
      <c r="AB13" s="4" t="s">
        <v>8609</v>
      </c>
      <c r="AC13" s="4"/>
      <c r="AD13" s="4"/>
      <c r="AE13" s="4" t="s">
        <v>3062</v>
      </c>
      <c r="AF13" s="4"/>
      <c r="AG13" s="8"/>
      <c r="AH13" s="8"/>
      <c r="AI13" s="8"/>
      <c r="AJ13" s="8"/>
      <c r="AK13" s="8"/>
      <c r="AL13" s="141">
        <v>366</v>
      </c>
      <c r="AM13" s="142">
        <v>9.9231999999999996</v>
      </c>
      <c r="AN13" s="142">
        <v>4.0377000000000001</v>
      </c>
      <c r="AO13" s="4" t="s">
        <v>92</v>
      </c>
      <c r="AP13" s="4" t="s">
        <v>6769</v>
      </c>
      <c r="AQ13" s="4" t="s">
        <v>8293</v>
      </c>
      <c r="AR13" s="4" t="s">
        <v>7868</v>
      </c>
      <c r="AS13" s="4" t="s">
        <v>3063</v>
      </c>
    </row>
    <row r="14" spans="1:45" ht="15">
      <c r="A14" s="4" t="s">
        <v>4919</v>
      </c>
      <c r="B14" s="4" t="s">
        <v>3077</v>
      </c>
      <c r="C14" s="4" t="s">
        <v>95</v>
      </c>
      <c r="D14" s="4" t="s">
        <v>456</v>
      </c>
      <c r="E14" s="4"/>
      <c r="F14" s="4" t="s">
        <v>840</v>
      </c>
      <c r="G14" s="14">
        <v>38.728059999999999</v>
      </c>
      <c r="H14" s="14">
        <v>-4.6747199999999998</v>
      </c>
      <c r="I14" s="4" t="s">
        <v>100</v>
      </c>
      <c r="J14" s="4" t="s">
        <v>6692</v>
      </c>
      <c r="K14" s="4" t="s">
        <v>3061</v>
      </c>
      <c r="L14" s="4" t="s">
        <v>841</v>
      </c>
      <c r="M14" s="71">
        <v>18.148399999999999</v>
      </c>
      <c r="N14" s="71">
        <v>1E-3</v>
      </c>
      <c r="O14" s="71">
        <v>15.6988</v>
      </c>
      <c r="P14" s="71">
        <v>1E-3</v>
      </c>
      <c r="Q14" s="71">
        <v>38.3765</v>
      </c>
      <c r="R14" s="71">
        <v>2.5999999999999999E-3</v>
      </c>
      <c r="S14" s="76">
        <v>0.86502599999999996</v>
      </c>
      <c r="T14" s="76">
        <v>1.5999999999999999E-5</v>
      </c>
      <c r="U14" s="7">
        <v>2.1145900000000002</v>
      </c>
      <c r="V14" s="7">
        <v>6.0000000000000002E-5</v>
      </c>
      <c r="W14" s="5"/>
      <c r="X14" s="6"/>
      <c r="Y14" s="11"/>
      <c r="Z14" s="10"/>
      <c r="AA14" s="10"/>
      <c r="AB14" s="4" t="s">
        <v>8609</v>
      </c>
      <c r="AC14" s="4"/>
      <c r="AD14" s="4"/>
      <c r="AE14" s="4" t="s">
        <v>3062</v>
      </c>
      <c r="AF14" s="4"/>
      <c r="AG14" s="8"/>
      <c r="AH14" s="8"/>
      <c r="AI14" s="8"/>
      <c r="AJ14" s="8"/>
      <c r="AK14" s="8"/>
      <c r="AL14" s="141">
        <v>536</v>
      </c>
      <c r="AM14" s="142">
        <v>9.9890000000000008</v>
      </c>
      <c r="AN14" s="142">
        <v>4.0823</v>
      </c>
      <c r="AO14" s="4" t="s">
        <v>92</v>
      </c>
      <c r="AP14" s="4" t="s">
        <v>6769</v>
      </c>
      <c r="AQ14" s="4" t="s">
        <v>8293</v>
      </c>
      <c r="AR14" s="4" t="s">
        <v>7868</v>
      </c>
      <c r="AS14" s="4" t="s">
        <v>3063</v>
      </c>
    </row>
    <row r="15" spans="1:45" ht="15">
      <c r="A15" s="4" t="s">
        <v>4920</v>
      </c>
      <c r="B15" s="4" t="s">
        <v>3078</v>
      </c>
      <c r="C15" s="4" t="s">
        <v>95</v>
      </c>
      <c r="D15" s="4" t="s">
        <v>456</v>
      </c>
      <c r="E15" s="4"/>
      <c r="F15" s="4" t="s">
        <v>854</v>
      </c>
      <c r="G15" s="14">
        <v>38.821944000000002</v>
      </c>
      <c r="H15" s="14">
        <v>-4.7591669999999997</v>
      </c>
      <c r="I15" s="4" t="s">
        <v>100</v>
      </c>
      <c r="J15" s="4" t="s">
        <v>6692</v>
      </c>
      <c r="K15" s="4" t="s">
        <v>3061</v>
      </c>
      <c r="L15" s="4" t="s">
        <v>841</v>
      </c>
      <c r="M15" s="71">
        <v>18.4876</v>
      </c>
      <c r="N15" s="71">
        <v>1.1000000000000001E-3</v>
      </c>
      <c r="O15" s="71">
        <v>15.718299999999999</v>
      </c>
      <c r="P15" s="71">
        <v>1E-3</v>
      </c>
      <c r="Q15" s="71">
        <v>38.747999999999998</v>
      </c>
      <c r="R15" s="71">
        <v>2.7000000000000001E-3</v>
      </c>
      <c r="S15" s="76">
        <v>0.85020899999999999</v>
      </c>
      <c r="T15" s="76">
        <v>1.5E-5</v>
      </c>
      <c r="U15" s="7">
        <v>2.0958899999999998</v>
      </c>
      <c r="V15" s="7">
        <v>5.0000000000000002E-5</v>
      </c>
      <c r="W15" s="5"/>
      <c r="X15" s="6"/>
      <c r="Y15" s="11"/>
      <c r="Z15" s="10"/>
      <c r="AA15" s="10"/>
      <c r="AB15" s="4" t="s">
        <v>8609</v>
      </c>
      <c r="AC15" s="4"/>
      <c r="AD15" s="4"/>
      <c r="AE15" s="4" t="s">
        <v>3075</v>
      </c>
      <c r="AF15" s="4"/>
      <c r="AG15" s="8"/>
      <c r="AH15" s="8"/>
      <c r="AI15" s="8"/>
      <c r="AJ15" s="8"/>
      <c r="AK15" s="8"/>
      <c r="AL15" s="141">
        <v>326</v>
      </c>
      <c r="AM15" s="142">
        <v>9.9772999999999996</v>
      </c>
      <c r="AN15" s="142">
        <v>4.0548000000000002</v>
      </c>
      <c r="AO15" s="4" t="s">
        <v>92</v>
      </c>
      <c r="AP15" s="4" t="s">
        <v>6769</v>
      </c>
      <c r="AQ15" s="4" t="s">
        <v>8293</v>
      </c>
      <c r="AR15" s="4" t="s">
        <v>7868</v>
      </c>
      <c r="AS15" s="4" t="s">
        <v>3063</v>
      </c>
    </row>
    <row r="16" spans="1:45" ht="15">
      <c r="A16" s="4" t="s">
        <v>4921</v>
      </c>
      <c r="B16" s="4" t="s">
        <v>3079</v>
      </c>
      <c r="C16" s="4" t="s">
        <v>95</v>
      </c>
      <c r="D16" s="4" t="s">
        <v>456</v>
      </c>
      <c r="E16" s="4"/>
      <c r="F16" s="4" t="s">
        <v>854</v>
      </c>
      <c r="G16" s="14">
        <v>38.821944000000002</v>
      </c>
      <c r="H16" s="14">
        <v>-4.7591669999999997</v>
      </c>
      <c r="I16" s="4" t="s">
        <v>100</v>
      </c>
      <c r="J16" s="4" t="s">
        <v>6692</v>
      </c>
      <c r="K16" s="4" t="s">
        <v>3061</v>
      </c>
      <c r="L16" s="4" t="s">
        <v>841</v>
      </c>
      <c r="M16" s="71">
        <v>18.421700000000001</v>
      </c>
      <c r="N16" s="71">
        <v>1E-3</v>
      </c>
      <c r="O16" s="71">
        <v>15.695600000000001</v>
      </c>
      <c r="P16" s="71">
        <v>8.9999999999999998E-4</v>
      </c>
      <c r="Q16" s="71">
        <v>38.662100000000002</v>
      </c>
      <c r="R16" s="71">
        <v>2.3999999999999998E-3</v>
      </c>
      <c r="S16" s="76">
        <v>0.85201899999999997</v>
      </c>
      <c r="T16" s="76">
        <v>1.5E-5</v>
      </c>
      <c r="U16" s="7">
        <v>2.0987300000000002</v>
      </c>
      <c r="V16" s="7">
        <v>5.0000000000000002E-5</v>
      </c>
      <c r="W16" s="5"/>
      <c r="X16" s="6"/>
      <c r="Y16" s="11"/>
      <c r="Z16" s="10"/>
      <c r="AA16" s="10"/>
      <c r="AB16" s="4" t="s">
        <v>8609</v>
      </c>
      <c r="AC16" s="4"/>
      <c r="AD16" s="4"/>
      <c r="AE16" s="4" t="s">
        <v>3080</v>
      </c>
      <c r="AF16" s="4"/>
      <c r="AG16" s="8"/>
      <c r="AH16" s="8"/>
      <c r="AI16" s="8"/>
      <c r="AJ16" s="8"/>
      <c r="AK16" s="8"/>
      <c r="AL16" s="141">
        <v>332</v>
      </c>
      <c r="AM16" s="142">
        <v>9.9026999999999994</v>
      </c>
      <c r="AN16" s="142">
        <v>4.0462999999999996</v>
      </c>
      <c r="AO16" s="4" t="s">
        <v>92</v>
      </c>
      <c r="AP16" s="4" t="s">
        <v>6769</v>
      </c>
      <c r="AQ16" s="4" t="s">
        <v>8293</v>
      </c>
      <c r="AR16" s="4" t="s">
        <v>7868</v>
      </c>
      <c r="AS16" s="4" t="s">
        <v>3063</v>
      </c>
    </row>
    <row r="17" spans="1:45" ht="15">
      <c r="A17" s="4" t="s">
        <v>4922</v>
      </c>
      <c r="B17" s="4" t="s">
        <v>3081</v>
      </c>
      <c r="C17" s="4" t="s">
        <v>95</v>
      </c>
      <c r="D17" s="4" t="s">
        <v>456</v>
      </c>
      <c r="E17" s="4"/>
      <c r="F17" s="4" t="s">
        <v>854</v>
      </c>
      <c r="G17" s="14">
        <v>38.821944000000002</v>
      </c>
      <c r="H17" s="14">
        <v>-4.7591669999999997</v>
      </c>
      <c r="I17" s="4" t="s">
        <v>100</v>
      </c>
      <c r="J17" s="4" t="s">
        <v>6692</v>
      </c>
      <c r="K17" s="4" t="s">
        <v>3061</v>
      </c>
      <c r="L17" s="4" t="s">
        <v>841</v>
      </c>
      <c r="M17" s="71">
        <v>18.311599999999999</v>
      </c>
      <c r="N17" s="71">
        <v>2E-3</v>
      </c>
      <c r="O17" s="71">
        <v>15.654999999999999</v>
      </c>
      <c r="P17" s="71">
        <v>1.8E-3</v>
      </c>
      <c r="Q17" s="71">
        <v>38.373600000000003</v>
      </c>
      <c r="R17" s="71">
        <v>4.5999999999999999E-3</v>
      </c>
      <c r="S17" s="76">
        <v>0.85492400000000002</v>
      </c>
      <c r="T17" s="76">
        <v>2.0999999999999999E-5</v>
      </c>
      <c r="U17" s="7">
        <v>2.0955900000000001</v>
      </c>
      <c r="V17" s="7">
        <v>8.0000000000000007E-5</v>
      </c>
      <c r="W17" s="5"/>
      <c r="X17" s="6"/>
      <c r="Y17" s="11"/>
      <c r="Z17" s="10"/>
      <c r="AA17" s="10"/>
      <c r="AB17" s="4" t="s">
        <v>8609</v>
      </c>
      <c r="AC17" s="4"/>
      <c r="AD17" s="4"/>
      <c r="AE17" s="4" t="s">
        <v>3082</v>
      </c>
      <c r="AF17" s="4"/>
      <c r="AG17" s="8"/>
      <c r="AH17" s="8"/>
      <c r="AI17" s="8"/>
      <c r="AJ17" s="8"/>
      <c r="AK17" s="8"/>
      <c r="AL17" s="141">
        <v>337</v>
      </c>
      <c r="AM17" s="142">
        <v>9.7674000000000003</v>
      </c>
      <c r="AN17" s="142">
        <v>3.9527999999999999</v>
      </c>
      <c r="AO17" s="4" t="s">
        <v>92</v>
      </c>
      <c r="AP17" s="4" t="s">
        <v>6769</v>
      </c>
      <c r="AQ17" s="4" t="s">
        <v>8293</v>
      </c>
      <c r="AR17" s="4" t="s">
        <v>7868</v>
      </c>
      <c r="AS17" s="4" t="s">
        <v>3063</v>
      </c>
    </row>
  </sheetData>
  <sheetProtection selectLockedCells="1" selectUnlockedCells="1"/>
  <conditionalFormatting sqref="AQ2:AQ17">
    <cfRule type="containsText" dxfId="39" priority="1" operator="containsText" text="NA">
      <formula>NOT(ISERROR(SEARCH("NA",AQ2)))</formula>
    </cfRule>
  </conditionalFormatting>
  <pageMargins left="0.78749999999999998" right="0.78749999999999998" top="1.0527777777777778" bottom="1.0527777777777778" header="0.78749999999999998" footer="0.78749999999999998"/>
  <headerFooter>
    <oddHeader>&amp;C&amp;"Times New Roman,Predeterminado"&amp;12&amp;A</oddHeader>
    <oddFooter>&amp;C&amp;"Times New Roman,Predeterminado"&amp;12Página &amp;P</oddFooter>
  </headerFooter>
  <extLst>
    <ext xmlns:mx="http://schemas.microsoft.com/office/mac/excel/2008/main" uri="{64002731-A6B0-56B0-2670-7721B7C09600}">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0"/>
  <sheetViews>
    <sheetView workbookViewId="0">
      <selection sqref="A1:XFD1"/>
    </sheetView>
  </sheetViews>
  <sheetFormatPr baseColWidth="10" defaultRowHeight="15" x14ac:dyDescent="0"/>
  <cols>
    <col min="1" max="1" width="10.83203125" style="50"/>
    <col min="2" max="2" width="10.33203125" style="50" bestFit="1" customWidth="1"/>
    <col min="3" max="3" width="12.1640625" style="50" bestFit="1" customWidth="1"/>
    <col min="4" max="4" width="9.1640625" style="50" bestFit="1" customWidth="1"/>
    <col min="5" max="5" width="12.1640625" style="50" bestFit="1" customWidth="1"/>
    <col min="6" max="6" width="8.83203125" style="50" bestFit="1" customWidth="1"/>
    <col min="7" max="7" width="12.1640625" style="50" bestFit="1" customWidth="1"/>
    <col min="8" max="8" width="15.33203125" style="50" bestFit="1" customWidth="1"/>
    <col min="9" max="9" width="12.1640625" style="50" bestFit="1" customWidth="1"/>
    <col min="10" max="10" width="8.83203125" style="50" bestFit="1" customWidth="1"/>
    <col min="11" max="11" width="12.1640625" style="50" bestFit="1" customWidth="1"/>
    <col min="12" max="12" width="8.83203125" style="50" bestFit="1" customWidth="1"/>
    <col min="13" max="16384" width="10.83203125" style="5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6749</v>
      </c>
      <c r="B2" s="4" t="s">
        <v>6750</v>
      </c>
      <c r="C2" s="4" t="s">
        <v>399</v>
      </c>
      <c r="D2" s="4" t="s">
        <v>8485</v>
      </c>
      <c r="E2" s="4"/>
      <c r="F2" s="4" t="s">
        <v>6751</v>
      </c>
      <c r="G2" s="14">
        <v>38.622222000000001</v>
      </c>
      <c r="H2" s="14">
        <v>-7.2650560000000004</v>
      </c>
      <c r="I2" s="4" t="s">
        <v>100</v>
      </c>
      <c r="J2" s="4" t="s">
        <v>6665</v>
      </c>
      <c r="K2" s="4" t="s">
        <v>6752</v>
      </c>
      <c r="L2" s="4"/>
      <c r="M2" s="71">
        <v>18.552399999999999</v>
      </c>
      <c r="N2" s="71">
        <v>8.8000000000000005E-3</v>
      </c>
      <c r="O2" s="71">
        <v>15.652900000000001</v>
      </c>
      <c r="P2" s="71">
        <v>9.2999999999999992E-3</v>
      </c>
      <c r="Q2" s="71">
        <v>38.471400000000003</v>
      </c>
      <c r="R2" s="71">
        <v>2.8799999999999999E-2</v>
      </c>
      <c r="S2" s="76">
        <v>0.84372100000000005</v>
      </c>
      <c r="T2" s="76">
        <v>2.0699999999999999E-4</v>
      </c>
      <c r="U2" s="7">
        <v>2.0737299999999999</v>
      </c>
      <c r="V2" s="7">
        <v>8.0999999999999996E-4</v>
      </c>
      <c r="W2" s="5"/>
      <c r="X2" s="6"/>
      <c r="Y2" s="11"/>
      <c r="Z2" s="10"/>
      <c r="AA2" s="10"/>
      <c r="AB2" s="4" t="s">
        <v>6743</v>
      </c>
      <c r="AC2" s="4"/>
      <c r="AD2" s="4"/>
      <c r="AE2" s="4"/>
      <c r="AF2" s="4"/>
      <c r="AG2" s="8"/>
      <c r="AH2" s="8"/>
      <c r="AI2" s="8"/>
      <c r="AJ2" s="8"/>
      <c r="AK2" s="8"/>
      <c r="AL2" s="141">
        <v>154</v>
      </c>
      <c r="AM2" s="142">
        <v>9.7055000000000007</v>
      </c>
      <c r="AN2" s="142">
        <v>3.8449</v>
      </c>
      <c r="AO2" s="4" t="s">
        <v>6753</v>
      </c>
      <c r="AP2" s="4" t="s">
        <v>7322</v>
      </c>
      <c r="AQ2" s="4" t="s">
        <v>8299</v>
      </c>
      <c r="AR2" s="4" t="s">
        <v>7868</v>
      </c>
      <c r="AS2" s="4"/>
    </row>
    <row r="3" spans="1:45" customFormat="1">
      <c r="A3" s="4" t="s">
        <v>6754</v>
      </c>
      <c r="B3" s="4" t="s">
        <v>6755</v>
      </c>
      <c r="C3" s="4" t="s">
        <v>399</v>
      </c>
      <c r="D3" s="4" t="s">
        <v>8485</v>
      </c>
      <c r="E3" s="4"/>
      <c r="F3" s="4" t="s">
        <v>6751</v>
      </c>
      <c r="G3" s="14">
        <v>38.622222000000001</v>
      </c>
      <c r="H3" s="14">
        <v>-7.2650560000000004</v>
      </c>
      <c r="I3" s="4" t="s">
        <v>100</v>
      </c>
      <c r="J3" s="4" t="s">
        <v>6665</v>
      </c>
      <c r="K3" s="4" t="s">
        <v>6756</v>
      </c>
      <c r="L3" s="4"/>
      <c r="M3" s="71">
        <v>18.4344</v>
      </c>
      <c r="N3" s="71">
        <v>7.9000000000000008E-3</v>
      </c>
      <c r="O3" s="71">
        <v>15.641999999999999</v>
      </c>
      <c r="P3" s="71">
        <v>9.2999999999999992E-3</v>
      </c>
      <c r="Q3" s="71">
        <v>38.438299999999998</v>
      </c>
      <c r="R3" s="71">
        <v>2.6800000000000001E-2</v>
      </c>
      <c r="S3" s="76">
        <v>0.848522</v>
      </c>
      <c r="T3" s="76">
        <v>1.8900000000000001E-4</v>
      </c>
      <c r="U3" s="7">
        <v>2.0851899999999999</v>
      </c>
      <c r="V3" s="7">
        <v>7.2999999999999996E-4</v>
      </c>
      <c r="W3" s="5"/>
      <c r="X3" s="6"/>
      <c r="Y3" s="11"/>
      <c r="Z3" s="10"/>
      <c r="AA3" s="10"/>
      <c r="AB3" s="4" t="s">
        <v>6743</v>
      </c>
      <c r="AC3" s="4"/>
      <c r="AD3" s="4"/>
      <c r="AE3" s="4"/>
      <c r="AF3" s="4"/>
      <c r="AG3" s="8"/>
      <c r="AH3" s="8"/>
      <c r="AI3" s="8"/>
      <c r="AJ3" s="8"/>
      <c r="AK3" s="8"/>
      <c r="AL3" s="141">
        <v>221</v>
      </c>
      <c r="AM3" s="142">
        <v>9.6876999999999995</v>
      </c>
      <c r="AN3" s="142">
        <v>3.9007000000000001</v>
      </c>
      <c r="AO3" s="4" t="s">
        <v>6753</v>
      </c>
      <c r="AP3" s="4" t="s">
        <v>7322</v>
      </c>
      <c r="AQ3" s="4" t="s">
        <v>8299</v>
      </c>
      <c r="AR3" s="4" t="s">
        <v>7868</v>
      </c>
      <c r="AS3" s="4"/>
    </row>
    <row r="4" spans="1:45" customFormat="1">
      <c r="A4" s="4" t="s">
        <v>6757</v>
      </c>
      <c r="B4" s="4" t="s">
        <v>6758</v>
      </c>
      <c r="C4" s="4" t="s">
        <v>399</v>
      </c>
      <c r="D4" s="4" t="s">
        <v>8485</v>
      </c>
      <c r="E4" s="4"/>
      <c r="F4" s="4" t="s">
        <v>6751</v>
      </c>
      <c r="G4" s="14">
        <v>38.622222000000001</v>
      </c>
      <c r="H4" s="14">
        <v>-7.2650560000000004</v>
      </c>
      <c r="I4" s="4" t="s">
        <v>100</v>
      </c>
      <c r="J4" s="4" t="s">
        <v>6665</v>
      </c>
      <c r="K4" s="4"/>
      <c r="L4" s="4"/>
      <c r="M4" s="71">
        <v>20.4695</v>
      </c>
      <c r="N4" s="71">
        <v>1.67E-2</v>
      </c>
      <c r="O4" s="71">
        <v>15.7437</v>
      </c>
      <c r="P4" s="71">
        <v>1.55E-2</v>
      </c>
      <c r="Q4" s="71">
        <v>39.241799999999998</v>
      </c>
      <c r="R4" s="71">
        <v>4.3799999999999999E-2</v>
      </c>
      <c r="S4" s="76">
        <v>0.76918500000000001</v>
      </c>
      <c r="T4" s="76">
        <v>2.4600000000000002E-4</v>
      </c>
      <c r="U4" s="7">
        <v>1.91726</v>
      </c>
      <c r="V4" s="7">
        <v>8.1999999999999998E-4</v>
      </c>
      <c r="W4" s="5"/>
      <c r="X4" s="6"/>
      <c r="Y4" s="11"/>
      <c r="Z4" s="10"/>
      <c r="AA4" s="10"/>
      <c r="AB4" s="4" t="s">
        <v>6743</v>
      </c>
      <c r="AC4" s="4"/>
      <c r="AD4" s="4"/>
      <c r="AE4" s="4"/>
      <c r="AF4" s="4"/>
      <c r="AG4" s="8"/>
      <c r="AH4" s="8"/>
      <c r="AI4" s="8"/>
      <c r="AJ4" s="8"/>
      <c r="AK4" s="8"/>
      <c r="AL4" s="141">
        <v>-1147</v>
      </c>
      <c r="AM4" s="142">
        <v>9.8094999999999999</v>
      </c>
      <c r="AN4" s="142">
        <v>3.1919</v>
      </c>
      <c r="AO4" s="4" t="s">
        <v>6753</v>
      </c>
      <c r="AP4" s="4" t="s">
        <v>7322</v>
      </c>
      <c r="AQ4" s="4" t="s">
        <v>8299</v>
      </c>
      <c r="AR4" s="4" t="s">
        <v>7868</v>
      </c>
      <c r="AS4" s="4"/>
    </row>
    <row r="5" spans="1:45" customFormat="1">
      <c r="A5" s="4" t="s">
        <v>6759</v>
      </c>
      <c r="B5" s="4" t="s">
        <v>6760</v>
      </c>
      <c r="C5" s="4" t="s">
        <v>399</v>
      </c>
      <c r="D5" s="4" t="s">
        <v>8485</v>
      </c>
      <c r="E5" s="4"/>
      <c r="F5" s="4" t="s">
        <v>6751</v>
      </c>
      <c r="G5" s="14">
        <v>38.622222000000001</v>
      </c>
      <c r="H5" s="14">
        <v>-7.2650560000000004</v>
      </c>
      <c r="I5" s="4" t="s">
        <v>100</v>
      </c>
      <c r="J5" s="4" t="s">
        <v>6665</v>
      </c>
      <c r="K5" s="4" t="s">
        <v>6761</v>
      </c>
      <c r="L5" s="4"/>
      <c r="M5" s="71">
        <v>18.747499999999999</v>
      </c>
      <c r="N5" s="71">
        <v>1.6899999999999998E-2</v>
      </c>
      <c r="O5" s="71">
        <v>15.6708</v>
      </c>
      <c r="P5" s="71">
        <v>1.5299999999999999E-2</v>
      </c>
      <c r="Q5" s="71">
        <v>38.854100000000003</v>
      </c>
      <c r="R5" s="71">
        <v>4.1700000000000001E-2</v>
      </c>
      <c r="S5" s="76">
        <v>0.83589999999999998</v>
      </c>
      <c r="T5" s="76">
        <v>1.9599999999999999E-4</v>
      </c>
      <c r="U5" s="7">
        <v>2.07246</v>
      </c>
      <c r="V5" s="7">
        <v>6.9999999999999999E-4</v>
      </c>
      <c r="W5" s="5"/>
      <c r="X5" s="6"/>
      <c r="Y5" s="11"/>
      <c r="Z5" s="10"/>
      <c r="AA5" s="10"/>
      <c r="AB5" s="4" t="s">
        <v>6743</v>
      </c>
      <c r="AC5" s="4"/>
      <c r="AD5" s="4"/>
      <c r="AE5" s="4"/>
      <c r="AF5" s="4"/>
      <c r="AG5" s="8"/>
      <c r="AH5" s="8"/>
      <c r="AI5" s="8"/>
      <c r="AJ5" s="8"/>
      <c r="AK5" s="8"/>
      <c r="AL5" s="141">
        <v>42</v>
      </c>
      <c r="AM5" s="142">
        <v>9.7369000000000003</v>
      </c>
      <c r="AN5" s="142">
        <v>3.9209999999999998</v>
      </c>
      <c r="AO5" s="4" t="s">
        <v>6753</v>
      </c>
      <c r="AP5" s="4" t="s">
        <v>7322</v>
      </c>
      <c r="AQ5" s="4" t="s">
        <v>8299</v>
      </c>
      <c r="AR5" s="4" t="s">
        <v>7868</v>
      </c>
      <c r="AS5" s="4"/>
    </row>
    <row r="6" spans="1:45" customFormat="1">
      <c r="A6" s="4" t="s">
        <v>6762</v>
      </c>
      <c r="B6" s="4" t="s">
        <v>6763</v>
      </c>
      <c r="C6" s="4" t="s">
        <v>399</v>
      </c>
      <c r="D6" s="4" t="s">
        <v>8485</v>
      </c>
      <c r="E6" s="4"/>
      <c r="F6" s="4" t="s">
        <v>6751</v>
      </c>
      <c r="G6" s="14">
        <v>38.622222000000001</v>
      </c>
      <c r="H6" s="14">
        <v>-7.2650560000000004</v>
      </c>
      <c r="I6" s="4" t="s">
        <v>100</v>
      </c>
      <c r="J6" s="4" t="s">
        <v>6665</v>
      </c>
      <c r="K6" s="4" t="s">
        <v>6764</v>
      </c>
      <c r="L6" s="4"/>
      <c r="M6" s="71">
        <v>18.779</v>
      </c>
      <c r="N6" s="71">
        <v>1.2E-2</v>
      </c>
      <c r="O6" s="71">
        <v>15.650600000000001</v>
      </c>
      <c r="P6" s="71">
        <v>1.3299999999999999E-2</v>
      </c>
      <c r="Q6" s="71">
        <v>38.682000000000002</v>
      </c>
      <c r="R6" s="71">
        <v>3.6999999999999998E-2</v>
      </c>
      <c r="S6" s="76">
        <v>0.83341200000000004</v>
      </c>
      <c r="T6" s="76">
        <v>2.7099999999999997E-4</v>
      </c>
      <c r="U6" s="7">
        <v>2.05986</v>
      </c>
      <c r="V6" s="7">
        <v>8.9999999999999998E-4</v>
      </c>
      <c r="W6" s="5"/>
      <c r="X6" s="6"/>
      <c r="Y6" s="11"/>
      <c r="Z6" s="10"/>
      <c r="AA6" s="10"/>
      <c r="AB6" s="4" t="s">
        <v>6743</v>
      </c>
      <c r="AC6" s="4"/>
      <c r="AD6" s="4"/>
      <c r="AE6" s="4"/>
      <c r="AF6" s="4"/>
      <c r="AG6" s="8"/>
      <c r="AH6" s="8"/>
      <c r="AI6" s="8"/>
      <c r="AJ6" s="8"/>
      <c r="AK6" s="8"/>
      <c r="AL6" s="141">
        <v>-23</v>
      </c>
      <c r="AM6" s="142">
        <v>9.6540999999999997</v>
      </c>
      <c r="AN6" s="142">
        <v>3.8077000000000001</v>
      </c>
      <c r="AO6" s="4" t="s">
        <v>6753</v>
      </c>
      <c r="AP6" s="4" t="s">
        <v>7322</v>
      </c>
      <c r="AQ6" s="4" t="s">
        <v>8299</v>
      </c>
      <c r="AR6" s="4" t="s">
        <v>7868</v>
      </c>
      <c r="AS6" s="4"/>
    </row>
    <row r="7" spans="1:45" customFormat="1">
      <c r="A7" s="4" t="s">
        <v>6765</v>
      </c>
      <c r="B7" s="4" t="s">
        <v>6766</v>
      </c>
      <c r="C7" s="4" t="s">
        <v>399</v>
      </c>
      <c r="D7" s="4" t="s">
        <v>8485</v>
      </c>
      <c r="E7" s="4"/>
      <c r="F7" s="4" t="s">
        <v>6751</v>
      </c>
      <c r="G7" s="14">
        <v>38.622222000000001</v>
      </c>
      <c r="H7" s="14">
        <v>-7.2650560000000004</v>
      </c>
      <c r="I7" s="4" t="s">
        <v>100</v>
      </c>
      <c r="J7" s="4" t="s">
        <v>6665</v>
      </c>
      <c r="K7" s="4"/>
      <c r="L7" s="4"/>
      <c r="M7" s="71">
        <v>20.0946</v>
      </c>
      <c r="N7" s="71">
        <v>1.26E-2</v>
      </c>
      <c r="O7" s="71">
        <v>15.723000000000001</v>
      </c>
      <c r="P7" s="71">
        <v>1.1299999999999999E-2</v>
      </c>
      <c r="Q7" s="71">
        <v>39.386000000000003</v>
      </c>
      <c r="R7" s="71">
        <v>3.2800000000000003E-2</v>
      </c>
      <c r="S7" s="76">
        <v>0.78245200000000004</v>
      </c>
      <c r="T7" s="76">
        <v>1.74E-4</v>
      </c>
      <c r="U7" s="7">
        <v>1.9601200000000001</v>
      </c>
      <c r="V7" s="7">
        <v>7.2000000000000005E-4</v>
      </c>
      <c r="W7" s="5"/>
      <c r="X7" s="6"/>
      <c r="Y7" s="11"/>
      <c r="Z7" s="10"/>
      <c r="AA7" s="10"/>
      <c r="AB7" s="4" t="s">
        <v>6743</v>
      </c>
      <c r="AC7" s="4"/>
      <c r="AD7" s="4"/>
      <c r="AE7" s="4"/>
      <c r="AF7" s="4"/>
      <c r="AG7" s="8"/>
      <c r="AH7" s="8"/>
      <c r="AI7" s="8"/>
      <c r="AJ7" s="8"/>
      <c r="AK7" s="8"/>
      <c r="AL7" s="141">
        <v>-892</v>
      </c>
      <c r="AM7" s="142">
        <v>9.7629000000000001</v>
      </c>
      <c r="AN7" s="142">
        <v>3.4201999999999999</v>
      </c>
      <c r="AO7" s="4" t="s">
        <v>6753</v>
      </c>
      <c r="AP7" s="4" t="s">
        <v>7322</v>
      </c>
      <c r="AQ7" s="4" t="s">
        <v>8299</v>
      </c>
      <c r="AR7" s="4" t="s">
        <v>7868</v>
      </c>
      <c r="AS7" s="4"/>
    </row>
    <row r="8" spans="1:45" customFormat="1">
      <c r="A8" s="4" t="s">
        <v>6767</v>
      </c>
      <c r="B8" s="4" t="s">
        <v>6768</v>
      </c>
      <c r="C8" s="4" t="s">
        <v>95</v>
      </c>
      <c r="D8" s="4" t="s">
        <v>116</v>
      </c>
      <c r="E8" s="4"/>
      <c r="F8" s="4" t="s">
        <v>5650</v>
      </c>
      <c r="G8" s="14">
        <v>37.689697000000002</v>
      </c>
      <c r="H8" s="14">
        <v>-6.5558949999999996</v>
      </c>
      <c r="I8" s="4" t="s">
        <v>100</v>
      </c>
      <c r="J8" s="4" t="s">
        <v>6665</v>
      </c>
      <c r="K8" s="4"/>
      <c r="L8" s="4"/>
      <c r="M8" s="71">
        <v>18.204999999999998</v>
      </c>
      <c r="N8" s="71">
        <v>1.4200000000000001E-2</v>
      </c>
      <c r="O8" s="71">
        <v>15.6401</v>
      </c>
      <c r="P8" s="71">
        <v>1.41E-2</v>
      </c>
      <c r="Q8" s="71">
        <v>38.253500000000003</v>
      </c>
      <c r="R8" s="71">
        <v>3.8699999999999998E-2</v>
      </c>
      <c r="S8" s="76">
        <v>0.85909599999999997</v>
      </c>
      <c r="T8" s="76">
        <v>2.33E-4</v>
      </c>
      <c r="U8" s="7">
        <v>2.1012300000000002</v>
      </c>
      <c r="V8" s="7">
        <v>7.5000000000000002E-4</v>
      </c>
      <c r="W8" s="5"/>
      <c r="X8" s="6"/>
      <c r="Y8" s="11"/>
      <c r="Z8" s="10"/>
      <c r="AA8" s="10"/>
      <c r="AB8" s="4" t="s">
        <v>6745</v>
      </c>
      <c r="AC8" s="4"/>
      <c r="AD8" s="4"/>
      <c r="AE8" s="4"/>
      <c r="AF8" s="4"/>
      <c r="AG8" s="8"/>
      <c r="AH8" s="8"/>
      <c r="AI8" s="8"/>
      <c r="AJ8" s="8"/>
      <c r="AK8" s="8"/>
      <c r="AL8" s="141">
        <v>388</v>
      </c>
      <c r="AM8" s="142">
        <v>9.7342999999999993</v>
      </c>
      <c r="AN8" s="142">
        <v>3.9550000000000001</v>
      </c>
      <c r="AO8" s="4" t="s">
        <v>6753</v>
      </c>
      <c r="AP8" s="4" t="s">
        <v>7322</v>
      </c>
      <c r="AQ8" s="4" t="s">
        <v>8299</v>
      </c>
      <c r="AR8" s="4" t="s">
        <v>7868</v>
      </c>
      <c r="AS8" s="4"/>
    </row>
    <row r="24" spans="4:12">
      <c r="D24" s="51"/>
      <c r="F24" s="51"/>
      <c r="H24" s="51"/>
      <c r="L24" s="51"/>
    </row>
    <row r="25" spans="4:12">
      <c r="D25" s="51"/>
      <c r="F25" s="51"/>
      <c r="H25" s="51"/>
      <c r="L25" s="51"/>
    </row>
    <row r="26" spans="4:12">
      <c r="D26" s="51"/>
      <c r="F26" s="51"/>
      <c r="H26" s="51"/>
      <c r="L26" s="51"/>
    </row>
    <row r="27" spans="4:12">
      <c r="D27" s="51"/>
      <c r="F27" s="51"/>
      <c r="H27" s="51"/>
      <c r="L27" s="51"/>
    </row>
    <row r="28" spans="4:12">
      <c r="D28" s="51"/>
      <c r="F28" s="51"/>
      <c r="H28" s="51"/>
      <c r="L28" s="51"/>
    </row>
    <row r="29" spans="4:12">
      <c r="D29" s="51"/>
      <c r="F29" s="51"/>
      <c r="H29" s="51"/>
      <c r="L29" s="51"/>
    </row>
    <row r="30" spans="4:12">
      <c r="D30" s="51"/>
      <c r="F30" s="51"/>
      <c r="H30" s="51"/>
      <c r="L30" s="51"/>
    </row>
  </sheetData>
  <pageMargins left="0.75" right="0.75" top="1" bottom="1" header="0.5" footer="0.5"/>
  <extLst>
    <ext xmlns:mx="http://schemas.microsoft.com/office/mac/excel/2008/main" uri="{64002731-A6B0-56B0-2670-7721B7C09600}">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1"/>
  <sheetViews>
    <sheetView zoomScale="85" zoomScaleNormal="85" zoomScalePageLayoutView="85" workbookViewId="0">
      <pane xSplit="18120" activePane="topRight"/>
      <selection activeCell="A3" sqref="A3"/>
      <selection pane="topRight" sqref="A1:XFD1"/>
    </sheetView>
  </sheetViews>
  <sheetFormatPr baseColWidth="10" defaultRowHeight="15" x14ac:dyDescent="0"/>
  <cols>
    <col min="1" max="16384" width="10.83203125" style="84"/>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85" t="s">
        <v>7679</v>
      </c>
      <c r="B2" s="86" t="s">
        <v>7680</v>
      </c>
      <c r="C2" s="85" t="s">
        <v>95</v>
      </c>
      <c r="D2" s="86" t="s">
        <v>1361</v>
      </c>
      <c r="E2" s="86"/>
      <c r="F2" s="86" t="s">
        <v>7681</v>
      </c>
      <c r="G2" s="87">
        <v>42.710825999999997</v>
      </c>
      <c r="H2" s="88">
        <v>-0.20771700000000001</v>
      </c>
      <c r="I2" s="88" t="s">
        <v>100</v>
      </c>
      <c r="J2" s="86" t="s">
        <v>3053</v>
      </c>
      <c r="K2" s="86" t="s">
        <v>7682</v>
      </c>
      <c r="L2" s="86" t="s">
        <v>114</v>
      </c>
      <c r="M2" s="95">
        <v>18.423999999999999</v>
      </c>
      <c r="N2" s="95"/>
      <c r="O2" s="95">
        <v>15.696</v>
      </c>
      <c r="P2" s="95"/>
      <c r="Q2" s="95">
        <v>38.612000000000002</v>
      </c>
      <c r="R2" s="90"/>
      <c r="S2" s="90">
        <v>0.85192999999999997</v>
      </c>
      <c r="T2" s="90"/>
      <c r="U2" s="90">
        <v>2.0957400000000002</v>
      </c>
      <c r="V2" s="90"/>
      <c r="W2" s="91"/>
      <c r="X2" s="92"/>
      <c r="Y2" s="93">
        <v>242</v>
      </c>
      <c r="Z2" s="94">
        <v>9.4</v>
      </c>
      <c r="AA2" s="94"/>
      <c r="AB2" s="86" t="s">
        <v>6744</v>
      </c>
      <c r="AC2" s="86"/>
      <c r="AD2" s="86"/>
      <c r="AE2" s="86"/>
      <c r="AF2" s="86"/>
      <c r="AG2" s="86"/>
      <c r="AH2" s="86"/>
      <c r="AI2" s="86"/>
      <c r="AJ2" s="86"/>
      <c r="AK2" s="94"/>
      <c r="AL2" s="141">
        <v>331</v>
      </c>
      <c r="AM2" s="142">
        <v>9.9038000000000004</v>
      </c>
      <c r="AN2" s="142">
        <v>4.0183</v>
      </c>
      <c r="AO2" s="86" t="s">
        <v>7683</v>
      </c>
      <c r="AP2" s="86" t="s">
        <v>7352</v>
      </c>
      <c r="AQ2" s="4" t="s">
        <v>8305</v>
      </c>
      <c r="AR2" s="4" t="s">
        <v>7868</v>
      </c>
      <c r="AS2" s="86"/>
    </row>
    <row r="3" spans="1:45">
      <c r="A3" s="85" t="s">
        <v>7684</v>
      </c>
      <c r="B3" s="86" t="s">
        <v>7685</v>
      </c>
      <c r="C3" s="85" t="s">
        <v>95</v>
      </c>
      <c r="D3" s="86" t="s">
        <v>1361</v>
      </c>
      <c r="E3" s="86"/>
      <c r="F3" s="86" t="s">
        <v>7681</v>
      </c>
      <c r="G3" s="87">
        <v>42.710825999999997</v>
      </c>
      <c r="H3" s="88">
        <v>-0.20771700000000001</v>
      </c>
      <c r="I3" s="88" t="s">
        <v>100</v>
      </c>
      <c r="J3" s="86" t="s">
        <v>3053</v>
      </c>
      <c r="K3" s="86" t="s">
        <v>7682</v>
      </c>
      <c r="L3" s="86" t="s">
        <v>114</v>
      </c>
      <c r="M3" s="95">
        <v>18.428999999999998</v>
      </c>
      <c r="N3" s="95"/>
      <c r="O3" s="95">
        <v>15.709</v>
      </c>
      <c r="P3" s="95"/>
      <c r="Q3" s="95">
        <v>38.658999999999999</v>
      </c>
      <c r="R3" s="90"/>
      <c r="S3" s="90">
        <v>0.85241</v>
      </c>
      <c r="T3" s="90"/>
      <c r="U3" s="90">
        <v>2.0977299999999999</v>
      </c>
      <c r="V3" s="90"/>
      <c r="W3" s="91"/>
      <c r="X3" s="92"/>
      <c r="Y3" s="93">
        <v>239</v>
      </c>
      <c r="Z3" s="94">
        <v>9.4</v>
      </c>
      <c r="AA3" s="94"/>
      <c r="AB3" s="86" t="s">
        <v>6744</v>
      </c>
      <c r="AC3" s="86"/>
      <c r="AD3" s="86"/>
      <c r="AE3" s="86"/>
      <c r="AF3" s="86"/>
      <c r="AG3" s="86"/>
      <c r="AH3" s="86"/>
      <c r="AI3" s="86"/>
      <c r="AJ3" s="86"/>
      <c r="AK3" s="94"/>
      <c r="AL3" s="141">
        <v>351</v>
      </c>
      <c r="AM3" s="142">
        <v>9.9544999999999995</v>
      </c>
      <c r="AN3" s="142">
        <v>4.0444000000000004</v>
      </c>
      <c r="AO3" s="86" t="s">
        <v>7683</v>
      </c>
      <c r="AP3" s="86" t="s">
        <v>7352</v>
      </c>
      <c r="AQ3" s="4" t="s">
        <v>8305</v>
      </c>
      <c r="AR3" s="4" t="s">
        <v>7868</v>
      </c>
      <c r="AS3" s="86"/>
    </row>
    <row r="4" spans="1:45">
      <c r="A4" s="85" t="s">
        <v>7686</v>
      </c>
      <c r="B4" s="86" t="s">
        <v>7687</v>
      </c>
      <c r="C4" s="85" t="s">
        <v>95</v>
      </c>
      <c r="D4" s="86" t="s">
        <v>1361</v>
      </c>
      <c r="E4" s="86"/>
      <c r="F4" s="86" t="s">
        <v>7681</v>
      </c>
      <c r="G4" s="87">
        <v>42.710825999999997</v>
      </c>
      <c r="H4" s="88">
        <v>-0.20771700000000001</v>
      </c>
      <c r="I4" s="88" t="s">
        <v>100</v>
      </c>
      <c r="J4" s="86" t="s">
        <v>3053</v>
      </c>
      <c r="K4" s="86" t="s">
        <v>7682</v>
      </c>
      <c r="L4" s="86" t="s">
        <v>114</v>
      </c>
      <c r="M4" s="95">
        <v>18.420999999999999</v>
      </c>
      <c r="N4" s="95"/>
      <c r="O4" s="95">
        <v>15.695</v>
      </c>
      <c r="P4" s="95"/>
      <c r="Q4" s="95">
        <v>38.616</v>
      </c>
      <c r="R4" s="90"/>
      <c r="S4" s="90">
        <v>0.85202</v>
      </c>
      <c r="T4" s="90"/>
      <c r="U4" s="90">
        <v>2.0962999999999998</v>
      </c>
      <c r="V4" s="90"/>
      <c r="W4" s="91"/>
      <c r="X4" s="92"/>
      <c r="Y4" s="93">
        <v>244</v>
      </c>
      <c r="Z4" s="94">
        <v>9.3000000000000007</v>
      </c>
      <c r="AA4" s="94"/>
      <c r="AB4" s="86" t="s">
        <v>6744</v>
      </c>
      <c r="AC4" s="86"/>
      <c r="AD4" s="86"/>
      <c r="AE4" s="86"/>
      <c r="AF4" s="86"/>
      <c r="AG4" s="86"/>
      <c r="AH4" s="86"/>
      <c r="AI4" s="86"/>
      <c r="AJ4" s="86"/>
      <c r="AK4" s="94"/>
      <c r="AL4" s="141">
        <v>331</v>
      </c>
      <c r="AM4" s="142">
        <v>9.9004999999999992</v>
      </c>
      <c r="AN4" s="142">
        <v>4.0221</v>
      </c>
      <c r="AO4" s="86" t="s">
        <v>7683</v>
      </c>
      <c r="AP4" s="86" t="s">
        <v>7352</v>
      </c>
      <c r="AQ4" s="4" t="s">
        <v>8305</v>
      </c>
      <c r="AR4" s="4" t="s">
        <v>7868</v>
      </c>
      <c r="AS4" s="86"/>
    </row>
    <row r="5" spans="1:45">
      <c r="A5" s="85" t="s">
        <v>7688</v>
      </c>
      <c r="B5" s="86" t="s">
        <v>7689</v>
      </c>
      <c r="C5" s="85" t="s">
        <v>95</v>
      </c>
      <c r="D5" s="86" t="s">
        <v>1361</v>
      </c>
      <c r="E5" s="86"/>
      <c r="F5" s="86" t="s">
        <v>7681</v>
      </c>
      <c r="G5" s="87">
        <v>42.710825999999997</v>
      </c>
      <c r="H5" s="88">
        <v>-0.20771700000000001</v>
      </c>
      <c r="I5" s="88" t="s">
        <v>100</v>
      </c>
      <c r="J5" s="86" t="s">
        <v>3053</v>
      </c>
      <c r="K5" s="86" t="s">
        <v>7682</v>
      </c>
      <c r="L5" s="86" t="s">
        <v>114</v>
      </c>
      <c r="M5" s="95">
        <v>18.440000000000001</v>
      </c>
      <c r="N5" s="95"/>
      <c r="O5" s="95">
        <v>15.723000000000001</v>
      </c>
      <c r="P5" s="95"/>
      <c r="Q5" s="95">
        <v>38.707999999999998</v>
      </c>
      <c r="R5" s="90"/>
      <c r="S5" s="90">
        <v>0.85265999999999997</v>
      </c>
      <c r="T5" s="90"/>
      <c r="U5" s="90">
        <v>2.0991300000000002</v>
      </c>
      <c r="V5" s="90"/>
      <c r="W5" s="91"/>
      <c r="X5" s="92"/>
      <c r="Y5" s="93">
        <v>233</v>
      </c>
      <c r="Z5" s="94">
        <v>9</v>
      </c>
      <c r="AA5" s="94"/>
      <c r="AB5" s="86" t="s">
        <v>6744</v>
      </c>
      <c r="AC5" s="86"/>
      <c r="AD5" s="86"/>
      <c r="AE5" s="86"/>
      <c r="AF5" s="86"/>
      <c r="AG5" s="86"/>
      <c r="AH5" s="86"/>
      <c r="AI5" s="86"/>
      <c r="AJ5" s="86"/>
      <c r="AK5" s="94"/>
      <c r="AL5" s="141">
        <v>369</v>
      </c>
      <c r="AM5" s="142">
        <v>10.0078</v>
      </c>
      <c r="AN5" s="142">
        <v>4.0677000000000003</v>
      </c>
      <c r="AO5" s="86" t="s">
        <v>7683</v>
      </c>
      <c r="AP5" s="86" t="s">
        <v>7352</v>
      </c>
      <c r="AQ5" s="4" t="s">
        <v>8305</v>
      </c>
      <c r="AR5" s="4" t="s">
        <v>7868</v>
      </c>
      <c r="AS5" s="86"/>
    </row>
    <row r="6" spans="1:45">
      <c r="A6" s="85" t="s">
        <v>7690</v>
      </c>
      <c r="B6" s="86" t="s">
        <v>7691</v>
      </c>
      <c r="C6" s="85" t="s">
        <v>95</v>
      </c>
      <c r="D6" s="86" t="s">
        <v>1361</v>
      </c>
      <c r="E6" s="86"/>
      <c r="F6" s="86" t="s">
        <v>7681</v>
      </c>
      <c r="G6" s="87">
        <v>42.710825999999997</v>
      </c>
      <c r="H6" s="88">
        <v>-0.20771700000000001</v>
      </c>
      <c r="I6" s="88" t="s">
        <v>100</v>
      </c>
      <c r="J6" s="86" t="s">
        <v>3053</v>
      </c>
      <c r="K6" s="86" t="s">
        <v>7682</v>
      </c>
      <c r="L6" s="86" t="s">
        <v>114</v>
      </c>
      <c r="M6" s="95">
        <v>18.379000000000001</v>
      </c>
      <c r="N6" s="95"/>
      <c r="O6" s="95">
        <v>15.718</v>
      </c>
      <c r="P6" s="95"/>
      <c r="Q6" s="95">
        <v>38.448999999999998</v>
      </c>
      <c r="R6" s="90"/>
      <c r="S6" s="90">
        <v>0.85521999999999998</v>
      </c>
      <c r="T6" s="90"/>
      <c r="U6" s="90">
        <v>2.0920100000000001</v>
      </c>
      <c r="V6" s="90"/>
      <c r="W6" s="91"/>
      <c r="X6" s="92"/>
      <c r="Y6" s="93">
        <v>268</v>
      </c>
      <c r="Z6" s="94">
        <v>8.9</v>
      </c>
      <c r="AA6" s="94"/>
      <c r="AB6" s="86" t="s">
        <v>6744</v>
      </c>
      <c r="AC6" s="86"/>
      <c r="AD6" s="86"/>
      <c r="AE6" s="86"/>
      <c r="AF6" s="86"/>
      <c r="AG6" s="86"/>
      <c r="AH6" s="86"/>
      <c r="AI6" s="86"/>
      <c r="AJ6" s="86"/>
      <c r="AK6" s="94"/>
      <c r="AL6" s="141">
        <v>404</v>
      </c>
      <c r="AM6" s="142">
        <v>10.003299999999999</v>
      </c>
      <c r="AN6" s="142">
        <v>3.9693000000000001</v>
      </c>
      <c r="AO6" s="86" t="s">
        <v>7683</v>
      </c>
      <c r="AP6" s="86" t="s">
        <v>7352</v>
      </c>
      <c r="AQ6" s="4" t="s">
        <v>8305</v>
      </c>
      <c r="AR6" s="4" t="s">
        <v>7868</v>
      </c>
      <c r="AS6" s="86"/>
    </row>
    <row r="7" spans="1:45">
      <c r="A7" s="85" t="s">
        <v>7692</v>
      </c>
      <c r="B7" s="86" t="s">
        <v>7693</v>
      </c>
      <c r="C7" s="85" t="s">
        <v>95</v>
      </c>
      <c r="D7" s="86" t="s">
        <v>1361</v>
      </c>
      <c r="E7" s="86"/>
      <c r="F7" s="86" t="s">
        <v>7694</v>
      </c>
      <c r="G7" s="87">
        <v>42.791775000000001</v>
      </c>
      <c r="H7" s="88">
        <v>-0.26653700000000002</v>
      </c>
      <c r="I7" s="88" t="s">
        <v>100</v>
      </c>
      <c r="J7" s="86" t="s">
        <v>3053</v>
      </c>
      <c r="K7" s="86" t="s">
        <v>7682</v>
      </c>
      <c r="L7" s="86" t="s">
        <v>114</v>
      </c>
      <c r="M7" s="95">
        <v>18.094000000000001</v>
      </c>
      <c r="N7" s="95"/>
      <c r="O7" s="95">
        <v>15.683999999999999</v>
      </c>
      <c r="P7" s="95"/>
      <c r="Q7" s="95">
        <v>38.326000000000001</v>
      </c>
      <c r="R7" s="90"/>
      <c r="S7" s="90">
        <v>0.86680999999999997</v>
      </c>
      <c r="T7" s="90"/>
      <c r="U7" s="90">
        <v>2.11816</v>
      </c>
      <c r="V7" s="90"/>
      <c r="W7" s="91"/>
      <c r="X7" s="92"/>
      <c r="Y7" s="93">
        <v>428</v>
      </c>
      <c r="Z7" s="94">
        <v>9</v>
      </c>
      <c r="AA7" s="94"/>
      <c r="AB7" s="86" t="s">
        <v>6744</v>
      </c>
      <c r="AC7" s="86"/>
      <c r="AD7" s="86"/>
      <c r="AE7" s="86"/>
      <c r="AF7" s="86"/>
      <c r="AG7" s="86"/>
      <c r="AH7" s="86"/>
      <c r="AI7" s="86"/>
      <c r="AJ7" s="86"/>
      <c r="AK7" s="94"/>
      <c r="AL7" s="141">
        <v>549</v>
      </c>
      <c r="AM7" s="142">
        <v>9.9441000000000006</v>
      </c>
      <c r="AN7" s="142">
        <v>4.0877999999999997</v>
      </c>
      <c r="AO7" s="86" t="s">
        <v>7683</v>
      </c>
      <c r="AP7" s="86" t="s">
        <v>7352</v>
      </c>
      <c r="AQ7" s="4" t="s">
        <v>8305</v>
      </c>
      <c r="AR7" s="4" t="s">
        <v>7868</v>
      </c>
      <c r="AS7" s="86"/>
    </row>
    <row r="8" spans="1:45">
      <c r="A8" s="85" t="s">
        <v>7695</v>
      </c>
      <c r="B8" s="86" t="s">
        <v>7696</v>
      </c>
      <c r="C8" s="85" t="s">
        <v>95</v>
      </c>
      <c r="D8" s="86" t="s">
        <v>1361</v>
      </c>
      <c r="E8" s="86"/>
      <c r="F8" s="86" t="s">
        <v>7694</v>
      </c>
      <c r="G8" s="87">
        <v>42.791775000000001</v>
      </c>
      <c r="H8" s="88">
        <v>-0.26653700000000002</v>
      </c>
      <c r="I8" s="88" t="s">
        <v>100</v>
      </c>
      <c r="J8" s="86" t="s">
        <v>3053</v>
      </c>
      <c r="K8" s="86" t="s">
        <v>7682</v>
      </c>
      <c r="L8" s="86" t="s">
        <v>114</v>
      </c>
      <c r="M8" s="95">
        <v>18.079000000000001</v>
      </c>
      <c r="N8" s="95"/>
      <c r="O8" s="95">
        <v>15.662000000000001</v>
      </c>
      <c r="P8" s="95"/>
      <c r="Q8" s="95">
        <v>38.250999999999998</v>
      </c>
      <c r="R8" s="90"/>
      <c r="S8" s="90">
        <v>0.86631000000000002</v>
      </c>
      <c r="T8" s="90"/>
      <c r="U8" s="90">
        <v>2.1157699999999999</v>
      </c>
      <c r="V8" s="90"/>
      <c r="W8" s="91"/>
      <c r="X8" s="92"/>
      <c r="Y8" s="93">
        <v>436</v>
      </c>
      <c r="Z8" s="94">
        <v>9</v>
      </c>
      <c r="AA8" s="94"/>
      <c r="AB8" s="86" t="s">
        <v>6744</v>
      </c>
      <c r="AC8" s="86"/>
      <c r="AD8" s="86"/>
      <c r="AE8" s="86"/>
      <c r="AF8" s="86"/>
      <c r="AG8" s="86"/>
      <c r="AH8" s="86"/>
      <c r="AI8" s="86"/>
      <c r="AJ8" s="86"/>
      <c r="AK8" s="94"/>
      <c r="AL8" s="141">
        <v>521</v>
      </c>
      <c r="AM8" s="142">
        <v>9.8579000000000008</v>
      </c>
      <c r="AN8" s="142">
        <v>4.0490000000000004</v>
      </c>
      <c r="AO8" s="86" t="s">
        <v>7683</v>
      </c>
      <c r="AP8" s="86" t="s">
        <v>7352</v>
      </c>
      <c r="AQ8" s="4" t="s">
        <v>8305</v>
      </c>
      <c r="AR8" s="4" t="s">
        <v>7868</v>
      </c>
      <c r="AS8" s="86"/>
    </row>
    <row r="9" spans="1:45">
      <c r="A9" s="85" t="s">
        <v>7697</v>
      </c>
      <c r="B9" s="86" t="s">
        <v>7698</v>
      </c>
      <c r="C9" s="85" t="s">
        <v>95</v>
      </c>
      <c r="D9" s="86" t="s">
        <v>1361</v>
      </c>
      <c r="E9" s="86"/>
      <c r="F9" s="86" t="s">
        <v>7694</v>
      </c>
      <c r="G9" s="87">
        <v>42.791775000000001</v>
      </c>
      <c r="H9" s="88">
        <v>-0.26653700000000002</v>
      </c>
      <c r="I9" s="88" t="s">
        <v>100</v>
      </c>
      <c r="J9" s="86" t="s">
        <v>3053</v>
      </c>
      <c r="K9" s="86" t="s">
        <v>7682</v>
      </c>
      <c r="L9" s="86" t="s">
        <v>114</v>
      </c>
      <c r="M9" s="95">
        <v>18.117000000000001</v>
      </c>
      <c r="N9" s="95"/>
      <c r="O9" s="95">
        <v>15.71</v>
      </c>
      <c r="P9" s="95"/>
      <c r="Q9" s="95">
        <v>38.384</v>
      </c>
      <c r="R9" s="90"/>
      <c r="S9" s="90">
        <v>0.86714000000000002</v>
      </c>
      <c r="T9" s="90"/>
      <c r="U9" s="90">
        <v>2.1186699999999998</v>
      </c>
      <c r="V9" s="90"/>
      <c r="W9" s="91"/>
      <c r="X9" s="92"/>
      <c r="Y9" s="93">
        <v>415</v>
      </c>
      <c r="Z9" s="94">
        <v>9.4</v>
      </c>
      <c r="AA9" s="94"/>
      <c r="AB9" s="86" t="s">
        <v>6744</v>
      </c>
      <c r="AC9" s="86"/>
      <c r="AD9" s="86"/>
      <c r="AE9" s="86"/>
      <c r="AF9" s="86"/>
      <c r="AG9" s="86"/>
      <c r="AH9" s="86"/>
      <c r="AI9" s="86"/>
      <c r="AJ9" s="86"/>
      <c r="AK9" s="94"/>
      <c r="AL9" s="141">
        <v>578</v>
      </c>
      <c r="AM9" s="142">
        <v>10.0449</v>
      </c>
      <c r="AN9" s="142">
        <v>4.1125999999999996</v>
      </c>
      <c r="AO9" s="86" t="s">
        <v>7683</v>
      </c>
      <c r="AP9" s="86" t="s">
        <v>7352</v>
      </c>
      <c r="AQ9" s="4" t="s">
        <v>8305</v>
      </c>
      <c r="AR9" s="4" t="s">
        <v>7868</v>
      </c>
      <c r="AS9" s="86"/>
    </row>
    <row r="10" spans="1:45">
      <c r="A10" s="85" t="s">
        <v>7699</v>
      </c>
      <c r="B10" s="86" t="s">
        <v>7700</v>
      </c>
      <c r="C10" s="85" t="s">
        <v>95</v>
      </c>
      <c r="D10" s="86" t="s">
        <v>1361</v>
      </c>
      <c r="E10" s="86"/>
      <c r="F10" s="86" t="s">
        <v>7694</v>
      </c>
      <c r="G10" s="87">
        <v>42.791775000000001</v>
      </c>
      <c r="H10" s="88">
        <v>-0.26653700000000002</v>
      </c>
      <c r="I10" s="88" t="s">
        <v>100</v>
      </c>
      <c r="J10" s="86" t="s">
        <v>3053</v>
      </c>
      <c r="K10" s="86" t="s">
        <v>7682</v>
      </c>
      <c r="L10" s="86" t="s">
        <v>114</v>
      </c>
      <c r="M10" s="95">
        <v>18.138000000000002</v>
      </c>
      <c r="N10" s="95"/>
      <c r="O10" s="95">
        <v>15.737</v>
      </c>
      <c r="P10" s="95"/>
      <c r="Q10" s="95">
        <v>38.505000000000003</v>
      </c>
      <c r="R10" s="90"/>
      <c r="S10" s="90">
        <v>0.86763000000000001</v>
      </c>
      <c r="T10" s="90"/>
      <c r="U10" s="90">
        <v>2.1228899999999999</v>
      </c>
      <c r="V10" s="90"/>
      <c r="W10" s="91"/>
      <c r="X10" s="92"/>
      <c r="Y10" s="93">
        <v>403</v>
      </c>
      <c r="Z10" s="94">
        <v>9</v>
      </c>
      <c r="AA10" s="94"/>
      <c r="AB10" s="86" t="s">
        <v>6744</v>
      </c>
      <c r="AC10" s="86"/>
      <c r="AD10" s="86"/>
      <c r="AE10" s="86"/>
      <c r="AF10" s="86"/>
      <c r="AG10" s="86"/>
      <c r="AH10" s="86"/>
      <c r="AI10" s="86"/>
      <c r="AJ10" s="86"/>
      <c r="AK10" s="94"/>
      <c r="AL10" s="141">
        <v>609</v>
      </c>
      <c r="AM10" s="142">
        <v>10.1508</v>
      </c>
      <c r="AN10" s="142">
        <v>4.1741999999999999</v>
      </c>
      <c r="AO10" s="86" t="s">
        <v>7683</v>
      </c>
      <c r="AP10" s="86" t="s">
        <v>7352</v>
      </c>
      <c r="AQ10" s="4" t="s">
        <v>8305</v>
      </c>
      <c r="AR10" s="4" t="s">
        <v>7868</v>
      </c>
      <c r="AS10" s="86"/>
    </row>
    <row r="11" spans="1:45">
      <c r="A11" s="85" t="s">
        <v>7701</v>
      </c>
      <c r="B11" s="86" t="s">
        <v>7702</v>
      </c>
      <c r="C11" s="85" t="s">
        <v>95</v>
      </c>
      <c r="D11" s="86" t="s">
        <v>1361</v>
      </c>
      <c r="E11" s="86"/>
      <c r="F11" s="86" t="s">
        <v>7694</v>
      </c>
      <c r="G11" s="87">
        <v>42.791775000000001</v>
      </c>
      <c r="H11" s="88">
        <v>-0.26653700000000002</v>
      </c>
      <c r="I11" s="88" t="s">
        <v>100</v>
      </c>
      <c r="J11" s="86" t="s">
        <v>7604</v>
      </c>
      <c r="K11" s="86" t="s">
        <v>7703</v>
      </c>
      <c r="L11" s="86" t="s">
        <v>114</v>
      </c>
      <c r="M11" s="95">
        <v>18.419</v>
      </c>
      <c r="N11" s="95"/>
      <c r="O11" s="95">
        <v>15.707000000000001</v>
      </c>
      <c r="P11" s="95"/>
      <c r="Q11" s="95">
        <v>38.722999999999999</v>
      </c>
      <c r="R11" s="90"/>
      <c r="S11" s="90">
        <v>0.85275999999999996</v>
      </c>
      <c r="T11" s="90"/>
      <c r="U11" s="90">
        <v>2.1023399999999999</v>
      </c>
      <c r="V11" s="90"/>
      <c r="W11" s="91"/>
      <c r="X11" s="92"/>
      <c r="Y11" s="93">
        <v>245</v>
      </c>
      <c r="Z11" s="94">
        <v>9</v>
      </c>
      <c r="AA11" s="94"/>
      <c r="AB11" s="86" t="s">
        <v>6744</v>
      </c>
      <c r="AC11" s="86"/>
      <c r="AD11" s="86"/>
      <c r="AE11" s="86"/>
      <c r="AF11" s="86"/>
      <c r="AG11" s="86"/>
      <c r="AH11" s="86"/>
      <c r="AI11" s="86"/>
      <c r="AJ11" s="86"/>
      <c r="AK11" s="94"/>
      <c r="AL11" s="141">
        <v>355</v>
      </c>
      <c r="AM11" s="142">
        <v>9.9489000000000001</v>
      </c>
      <c r="AN11" s="142">
        <v>4.0845000000000002</v>
      </c>
      <c r="AO11" s="86" t="s">
        <v>7683</v>
      </c>
      <c r="AP11" s="86" t="s">
        <v>7352</v>
      </c>
      <c r="AQ11" s="4" t="s">
        <v>8305</v>
      </c>
      <c r="AR11" s="4" t="s">
        <v>7868</v>
      </c>
      <c r="AS11" s="86"/>
    </row>
    <row r="12" spans="1:45">
      <c r="A12" s="85" t="s">
        <v>7704</v>
      </c>
      <c r="B12" s="86" t="s">
        <v>7705</v>
      </c>
      <c r="C12" s="85" t="s">
        <v>95</v>
      </c>
      <c r="D12" s="86" t="s">
        <v>1361</v>
      </c>
      <c r="E12" s="86"/>
      <c r="F12" s="86" t="s">
        <v>7694</v>
      </c>
      <c r="G12" s="87">
        <v>42.791775000000001</v>
      </c>
      <c r="H12" s="88">
        <v>-0.26653700000000002</v>
      </c>
      <c r="I12" s="88" t="s">
        <v>100</v>
      </c>
      <c r="J12" s="86" t="s">
        <v>7604</v>
      </c>
      <c r="K12" s="86" t="s">
        <v>7703</v>
      </c>
      <c r="L12" s="86" t="s">
        <v>114</v>
      </c>
      <c r="M12" s="95">
        <v>18.11</v>
      </c>
      <c r="N12" s="95"/>
      <c r="O12" s="95">
        <v>15.673</v>
      </c>
      <c r="P12" s="95"/>
      <c r="Q12" s="95">
        <v>38.298000000000002</v>
      </c>
      <c r="R12" s="90"/>
      <c r="S12" s="90">
        <v>0.86543000000000003</v>
      </c>
      <c r="T12" s="90"/>
      <c r="U12" s="90">
        <v>2.1147399999999998</v>
      </c>
      <c r="V12" s="90"/>
      <c r="W12" s="91"/>
      <c r="X12" s="92"/>
      <c r="Y12" s="93">
        <v>419</v>
      </c>
      <c r="Z12" s="94">
        <v>9</v>
      </c>
      <c r="AA12" s="94"/>
      <c r="AB12" s="86" t="s">
        <v>6744</v>
      </c>
      <c r="AC12" s="86"/>
      <c r="AD12" s="86"/>
      <c r="AE12" s="86"/>
      <c r="AF12" s="86"/>
      <c r="AG12" s="86"/>
      <c r="AH12" s="86"/>
      <c r="AI12" s="86"/>
      <c r="AJ12" s="86"/>
      <c r="AK12" s="94"/>
      <c r="AL12" s="141">
        <v>518</v>
      </c>
      <c r="AM12" s="142">
        <v>9.8940999999999999</v>
      </c>
      <c r="AN12" s="142">
        <v>4.0570000000000004</v>
      </c>
      <c r="AO12" s="86" t="s">
        <v>7683</v>
      </c>
      <c r="AP12" s="86" t="s">
        <v>7352</v>
      </c>
      <c r="AQ12" s="4" t="s">
        <v>8305</v>
      </c>
      <c r="AR12" s="4" t="s">
        <v>7868</v>
      </c>
      <c r="AS12" s="86"/>
    </row>
    <row r="13" spans="1:45">
      <c r="A13" s="85" t="s">
        <v>7706</v>
      </c>
      <c r="B13" s="86" t="s">
        <v>7707</v>
      </c>
      <c r="C13" s="85" t="s">
        <v>95</v>
      </c>
      <c r="D13" s="86" t="s">
        <v>1361</v>
      </c>
      <c r="E13" s="86"/>
      <c r="F13" s="86" t="s">
        <v>7694</v>
      </c>
      <c r="G13" s="87">
        <v>42.791775000000001</v>
      </c>
      <c r="H13" s="88">
        <v>-0.26653700000000002</v>
      </c>
      <c r="I13" s="88" t="s">
        <v>100</v>
      </c>
      <c r="J13" s="86" t="s">
        <v>7604</v>
      </c>
      <c r="K13" s="86" t="s">
        <v>7703</v>
      </c>
      <c r="L13" s="86" t="s">
        <v>114</v>
      </c>
      <c r="M13" s="95">
        <v>18.149999999999999</v>
      </c>
      <c r="N13" s="95"/>
      <c r="O13" s="95">
        <v>15.731</v>
      </c>
      <c r="P13" s="95"/>
      <c r="Q13" s="95">
        <v>38.491</v>
      </c>
      <c r="R13" s="90"/>
      <c r="S13" s="90">
        <v>0.86672000000000005</v>
      </c>
      <c r="T13" s="90"/>
      <c r="U13" s="90">
        <v>2.1207199999999999</v>
      </c>
      <c r="V13" s="90"/>
      <c r="W13" s="91"/>
      <c r="X13" s="92"/>
      <c r="Y13" s="93">
        <v>396</v>
      </c>
      <c r="Z13" s="94">
        <v>9</v>
      </c>
      <c r="AA13" s="94"/>
      <c r="AB13" s="86" t="s">
        <v>6744</v>
      </c>
      <c r="AC13" s="86"/>
      <c r="AD13" s="86"/>
      <c r="AE13" s="86"/>
      <c r="AF13" s="86"/>
      <c r="AG13" s="86"/>
      <c r="AH13" s="86"/>
      <c r="AI13" s="86"/>
      <c r="AJ13" s="86"/>
      <c r="AK13" s="94"/>
      <c r="AL13" s="141">
        <v>591</v>
      </c>
      <c r="AM13" s="142">
        <v>10.122</v>
      </c>
      <c r="AN13" s="142">
        <v>4.1557000000000004</v>
      </c>
      <c r="AO13" s="86" t="s">
        <v>7683</v>
      </c>
      <c r="AP13" s="86" t="s">
        <v>7352</v>
      </c>
      <c r="AQ13" s="4" t="s">
        <v>8305</v>
      </c>
      <c r="AR13" s="4" t="s">
        <v>7868</v>
      </c>
      <c r="AS13" s="86"/>
    </row>
    <row r="14" spans="1:45">
      <c r="A14" s="85" t="s">
        <v>7708</v>
      </c>
      <c r="B14" s="86" t="s">
        <v>7709</v>
      </c>
      <c r="C14" s="85" t="s">
        <v>95</v>
      </c>
      <c r="D14" s="86" t="s">
        <v>1361</v>
      </c>
      <c r="E14" s="86"/>
      <c r="F14" s="86" t="s">
        <v>7694</v>
      </c>
      <c r="G14" s="87">
        <v>42.791775000000001</v>
      </c>
      <c r="H14" s="88">
        <v>-0.26653700000000002</v>
      </c>
      <c r="I14" s="88" t="s">
        <v>100</v>
      </c>
      <c r="J14" s="86" t="s">
        <v>7604</v>
      </c>
      <c r="K14" s="86" t="s">
        <v>7703</v>
      </c>
      <c r="L14" s="86" t="s">
        <v>114</v>
      </c>
      <c r="M14" s="95">
        <v>18.135999999999999</v>
      </c>
      <c r="N14" s="95"/>
      <c r="O14" s="95">
        <v>15.736000000000001</v>
      </c>
      <c r="P14" s="95"/>
      <c r="Q14" s="95">
        <v>38.476999999999997</v>
      </c>
      <c r="R14" s="90"/>
      <c r="S14" s="90">
        <v>0.86767000000000005</v>
      </c>
      <c r="T14" s="90"/>
      <c r="U14" s="90">
        <v>2.1215799999999998</v>
      </c>
      <c r="V14" s="90"/>
      <c r="W14" s="91"/>
      <c r="X14" s="92"/>
      <c r="Y14" s="93">
        <v>404</v>
      </c>
      <c r="Z14" s="94">
        <v>9</v>
      </c>
      <c r="AA14" s="94"/>
      <c r="AB14" s="86" t="s">
        <v>6744</v>
      </c>
      <c r="AC14" s="86"/>
      <c r="AD14" s="86"/>
      <c r="AE14" s="86"/>
      <c r="AF14" s="86"/>
      <c r="AG14" s="86"/>
      <c r="AH14" s="86"/>
      <c r="AI14" s="86"/>
      <c r="AJ14" s="86"/>
      <c r="AK14" s="94"/>
      <c r="AL14" s="141">
        <v>609</v>
      </c>
      <c r="AM14" s="142">
        <v>10.1473</v>
      </c>
      <c r="AN14" s="142">
        <v>4.1597</v>
      </c>
      <c r="AO14" s="86" t="s">
        <v>7683</v>
      </c>
      <c r="AP14" s="86" t="s">
        <v>7352</v>
      </c>
      <c r="AQ14" s="4" t="s">
        <v>8305</v>
      </c>
      <c r="AR14" s="4" t="s">
        <v>7868</v>
      </c>
      <c r="AS14" s="86"/>
    </row>
    <row r="15" spans="1:45">
      <c r="A15" s="85" t="s">
        <v>7710</v>
      </c>
      <c r="B15" s="86" t="s">
        <v>7711</v>
      </c>
      <c r="C15" s="85" t="s">
        <v>95</v>
      </c>
      <c r="D15" s="86" t="s">
        <v>1361</v>
      </c>
      <c r="E15" s="86"/>
      <c r="F15" s="86" t="s">
        <v>7694</v>
      </c>
      <c r="G15" s="87">
        <v>42.791775000000001</v>
      </c>
      <c r="H15" s="88">
        <v>-0.26653700000000002</v>
      </c>
      <c r="I15" s="88" t="s">
        <v>100</v>
      </c>
      <c r="J15" s="86" t="s">
        <v>7604</v>
      </c>
      <c r="K15" s="86" t="s">
        <v>7703</v>
      </c>
      <c r="L15" s="86" t="s">
        <v>114</v>
      </c>
      <c r="M15" s="95">
        <v>18.111000000000001</v>
      </c>
      <c r="N15" s="95"/>
      <c r="O15" s="95">
        <v>15.683</v>
      </c>
      <c r="P15" s="95"/>
      <c r="Q15" s="95">
        <v>38.328000000000003</v>
      </c>
      <c r="R15" s="90"/>
      <c r="S15" s="90">
        <v>0.86594000000000004</v>
      </c>
      <c r="T15" s="90"/>
      <c r="U15" s="90">
        <v>2.1162800000000002</v>
      </c>
      <c r="V15" s="90"/>
      <c r="W15" s="91"/>
      <c r="X15" s="92"/>
      <c r="Y15" s="93">
        <v>418</v>
      </c>
      <c r="Z15" s="94">
        <v>9</v>
      </c>
      <c r="AA15" s="94"/>
      <c r="AB15" s="86" t="s">
        <v>6744</v>
      </c>
      <c r="AC15" s="86"/>
      <c r="AD15" s="86"/>
      <c r="AE15" s="86"/>
      <c r="AF15" s="86"/>
      <c r="AG15" s="86"/>
      <c r="AH15" s="86"/>
      <c r="AI15" s="86"/>
      <c r="AJ15" s="86"/>
      <c r="AK15" s="94"/>
      <c r="AL15" s="141">
        <v>535</v>
      </c>
      <c r="AM15" s="142">
        <v>9.9349000000000007</v>
      </c>
      <c r="AN15" s="142">
        <v>4.0765000000000002</v>
      </c>
      <c r="AO15" s="86" t="s">
        <v>7683</v>
      </c>
      <c r="AP15" s="86" t="s">
        <v>7352</v>
      </c>
      <c r="AQ15" s="4" t="s">
        <v>8305</v>
      </c>
      <c r="AR15" s="4" t="s">
        <v>7868</v>
      </c>
      <c r="AS15" s="86"/>
    </row>
    <row r="16" spans="1:45">
      <c r="A16" s="85" t="s">
        <v>7712</v>
      </c>
      <c r="B16" s="86" t="s">
        <v>7713</v>
      </c>
      <c r="C16" s="85" t="s">
        <v>95</v>
      </c>
      <c r="D16" s="86" t="s">
        <v>1361</v>
      </c>
      <c r="E16" s="86"/>
      <c r="F16" s="86" t="s">
        <v>7694</v>
      </c>
      <c r="G16" s="87">
        <v>42.791775000000001</v>
      </c>
      <c r="H16" s="88">
        <v>-0.26653700000000002</v>
      </c>
      <c r="I16" s="88" t="s">
        <v>100</v>
      </c>
      <c r="J16" s="86" t="s">
        <v>7604</v>
      </c>
      <c r="K16" s="86" t="s">
        <v>7703</v>
      </c>
      <c r="L16" s="86" t="s">
        <v>114</v>
      </c>
      <c r="M16" s="95">
        <v>18.161000000000001</v>
      </c>
      <c r="N16" s="95"/>
      <c r="O16" s="95">
        <v>15.747</v>
      </c>
      <c r="P16" s="95"/>
      <c r="Q16" s="95">
        <v>38.537999999999997</v>
      </c>
      <c r="R16" s="90"/>
      <c r="S16" s="90">
        <v>0.86707999999999996</v>
      </c>
      <c r="T16" s="90"/>
      <c r="U16" s="90">
        <v>2.12202</v>
      </c>
      <c r="V16" s="90"/>
      <c r="W16" s="91"/>
      <c r="X16" s="92"/>
      <c r="Y16" s="93">
        <v>390</v>
      </c>
      <c r="Z16" s="94">
        <v>9</v>
      </c>
      <c r="AA16" s="94"/>
      <c r="AB16" s="86" t="s">
        <v>6744</v>
      </c>
      <c r="AC16" s="86"/>
      <c r="AD16" s="86"/>
      <c r="AE16" s="86"/>
      <c r="AF16" s="86"/>
      <c r="AG16" s="86"/>
      <c r="AH16" s="86"/>
      <c r="AI16" s="86"/>
      <c r="AJ16" s="86"/>
      <c r="AK16" s="94"/>
      <c r="AL16" s="141">
        <v>610</v>
      </c>
      <c r="AM16" s="142">
        <v>10.1853</v>
      </c>
      <c r="AN16" s="142">
        <v>4.1792999999999996</v>
      </c>
      <c r="AO16" s="86" t="s">
        <v>7683</v>
      </c>
      <c r="AP16" s="86" t="s">
        <v>7352</v>
      </c>
      <c r="AQ16" s="4" t="s">
        <v>8305</v>
      </c>
      <c r="AR16" s="4" t="s">
        <v>7868</v>
      </c>
      <c r="AS16" s="86"/>
    </row>
    <row r="17" spans="1:45">
      <c r="A17" s="85" t="s">
        <v>7714</v>
      </c>
      <c r="B17" s="86" t="s">
        <v>7715</v>
      </c>
      <c r="C17" s="85" t="s">
        <v>95</v>
      </c>
      <c r="D17" s="86" t="s">
        <v>1361</v>
      </c>
      <c r="E17" s="86"/>
      <c r="F17" s="86" t="s">
        <v>7716</v>
      </c>
      <c r="G17" s="87">
        <v>42.757337999999997</v>
      </c>
      <c r="H17" s="88">
        <v>-0.31293500000000002</v>
      </c>
      <c r="I17" s="88" t="s">
        <v>100</v>
      </c>
      <c r="J17" s="86" t="s">
        <v>7604</v>
      </c>
      <c r="K17" s="86" t="s">
        <v>7703</v>
      </c>
      <c r="L17" s="86" t="s">
        <v>114</v>
      </c>
      <c r="M17" s="95">
        <v>19.248000000000001</v>
      </c>
      <c r="N17" s="95"/>
      <c r="O17" s="95">
        <v>15.688000000000001</v>
      </c>
      <c r="P17" s="95"/>
      <c r="Q17" s="95">
        <v>37.834000000000003</v>
      </c>
      <c r="R17" s="90"/>
      <c r="S17" s="90">
        <v>0.81505000000000005</v>
      </c>
      <c r="T17" s="90"/>
      <c r="U17" s="90">
        <v>1.9656100000000001</v>
      </c>
      <c r="V17" s="90"/>
      <c r="W17" s="91"/>
      <c r="X17" s="92"/>
      <c r="Y17" s="93" t="s">
        <v>7717</v>
      </c>
      <c r="Z17" s="94">
        <v>10.4</v>
      </c>
      <c r="AA17" s="94"/>
      <c r="AB17" s="86" t="s">
        <v>6744</v>
      </c>
      <c r="AC17" s="86"/>
      <c r="AD17" s="86"/>
      <c r="AE17" s="86"/>
      <c r="AF17" s="86"/>
      <c r="AG17" s="86"/>
      <c r="AH17" s="86"/>
      <c r="AI17" s="86"/>
      <c r="AJ17" s="86"/>
      <c r="AK17" s="94"/>
      <c r="AL17" s="141">
        <v>-303</v>
      </c>
      <c r="AM17" s="142">
        <v>9.7233999999999998</v>
      </c>
      <c r="AN17" s="142">
        <v>3.1522999999999999</v>
      </c>
      <c r="AO17" s="86" t="s">
        <v>7683</v>
      </c>
      <c r="AP17" s="86" t="s">
        <v>7352</v>
      </c>
      <c r="AQ17" s="4" t="s">
        <v>8305</v>
      </c>
      <c r="AR17" s="4" t="s">
        <v>7868</v>
      </c>
      <c r="AS17" s="86"/>
    </row>
    <row r="18" spans="1:45">
      <c r="A18" s="85" t="s">
        <v>7718</v>
      </c>
      <c r="B18" s="86" t="s">
        <v>7719</v>
      </c>
      <c r="C18" s="85" t="s">
        <v>95</v>
      </c>
      <c r="D18" s="86" t="s">
        <v>1361</v>
      </c>
      <c r="E18" s="86"/>
      <c r="F18" s="86" t="s">
        <v>7716</v>
      </c>
      <c r="G18" s="87">
        <v>42.757337999999997</v>
      </c>
      <c r="H18" s="88">
        <v>-0.31293500000000002</v>
      </c>
      <c r="I18" s="88" t="s">
        <v>100</v>
      </c>
      <c r="J18" s="86" t="s">
        <v>7604</v>
      </c>
      <c r="K18" s="86" t="s">
        <v>7703</v>
      </c>
      <c r="L18" s="86" t="s">
        <v>114</v>
      </c>
      <c r="M18" s="95">
        <v>18.216999999999999</v>
      </c>
      <c r="N18" s="95"/>
      <c r="O18" s="95">
        <v>15.581</v>
      </c>
      <c r="P18" s="95"/>
      <c r="Q18" s="95">
        <v>38.088999999999999</v>
      </c>
      <c r="R18" s="90"/>
      <c r="S18" s="90">
        <v>0.85529999999999995</v>
      </c>
      <c r="T18" s="90"/>
      <c r="U18" s="90">
        <v>2.0908500000000001</v>
      </c>
      <c r="V18" s="90"/>
      <c r="W18" s="91"/>
      <c r="X18" s="92"/>
      <c r="Y18" s="93">
        <v>359</v>
      </c>
      <c r="Z18" s="94">
        <v>9.1</v>
      </c>
      <c r="AA18" s="94"/>
      <c r="AB18" s="86" t="s">
        <v>6744</v>
      </c>
      <c r="AC18" s="86"/>
      <c r="AD18" s="86"/>
      <c r="AE18" s="86"/>
      <c r="AF18" s="86"/>
      <c r="AG18" s="86"/>
      <c r="AH18" s="86"/>
      <c r="AI18" s="86"/>
      <c r="AJ18" s="86"/>
      <c r="AK18" s="94"/>
      <c r="AL18" s="141">
        <v>267</v>
      </c>
      <c r="AM18" s="142">
        <v>9.4957999999999991</v>
      </c>
      <c r="AN18" s="142">
        <v>3.8365999999999998</v>
      </c>
      <c r="AO18" s="86" t="s">
        <v>7683</v>
      </c>
      <c r="AP18" s="86" t="s">
        <v>7352</v>
      </c>
      <c r="AQ18" s="4" t="s">
        <v>8305</v>
      </c>
      <c r="AR18" s="4" t="s">
        <v>7868</v>
      </c>
      <c r="AS18" s="86"/>
    </row>
    <row r="19" spans="1:45">
      <c r="A19" s="85" t="s">
        <v>7720</v>
      </c>
      <c r="B19" s="86" t="s">
        <v>7721</v>
      </c>
      <c r="C19" s="85" t="s">
        <v>95</v>
      </c>
      <c r="D19" s="86" t="s">
        <v>1361</v>
      </c>
      <c r="E19" s="86"/>
      <c r="F19" s="86" t="s">
        <v>7716</v>
      </c>
      <c r="G19" s="87">
        <v>42.757337999999997</v>
      </c>
      <c r="H19" s="88">
        <v>-0.31293500000000002</v>
      </c>
      <c r="I19" s="88" t="s">
        <v>100</v>
      </c>
      <c r="J19" s="86" t="s">
        <v>7604</v>
      </c>
      <c r="K19" s="86" t="s">
        <v>7703</v>
      </c>
      <c r="L19" s="86" t="s">
        <v>114</v>
      </c>
      <c r="M19" s="95">
        <v>18.678000000000001</v>
      </c>
      <c r="N19" s="95"/>
      <c r="O19" s="95">
        <v>15.651999999999999</v>
      </c>
      <c r="P19" s="95"/>
      <c r="Q19" s="95">
        <v>38.694000000000003</v>
      </c>
      <c r="R19" s="90"/>
      <c r="S19" s="90">
        <v>0.83799000000000001</v>
      </c>
      <c r="T19" s="90"/>
      <c r="U19" s="90">
        <v>2.0716399999999999</v>
      </c>
      <c r="V19" s="90"/>
      <c r="W19" s="91"/>
      <c r="X19" s="92"/>
      <c r="Y19" s="93">
        <v>98</v>
      </c>
      <c r="Z19" s="94">
        <v>9.6999999999999993</v>
      </c>
      <c r="AA19" s="94"/>
      <c r="AB19" s="86" t="s">
        <v>6744</v>
      </c>
      <c r="AC19" s="86"/>
      <c r="AD19" s="86"/>
      <c r="AE19" s="86"/>
      <c r="AF19" s="86"/>
      <c r="AG19" s="86"/>
      <c r="AH19" s="86"/>
      <c r="AI19" s="86"/>
      <c r="AJ19" s="86"/>
      <c r="AK19" s="94"/>
      <c r="AL19" s="141">
        <v>57</v>
      </c>
      <c r="AM19" s="142">
        <v>9.6776</v>
      </c>
      <c r="AN19" s="142">
        <v>3.8780000000000001</v>
      </c>
      <c r="AO19" s="86" t="s">
        <v>7683</v>
      </c>
      <c r="AP19" s="86" t="s">
        <v>7352</v>
      </c>
      <c r="AQ19" s="4" t="s">
        <v>8305</v>
      </c>
      <c r="AR19" s="4" t="s">
        <v>7868</v>
      </c>
      <c r="AS19" s="86"/>
    </row>
    <row r="20" spans="1:45">
      <c r="A20" s="85" t="s">
        <v>7722</v>
      </c>
      <c r="B20" s="86" t="s">
        <v>7723</v>
      </c>
      <c r="C20" s="85" t="s">
        <v>95</v>
      </c>
      <c r="D20" s="86" t="s">
        <v>1361</v>
      </c>
      <c r="E20" s="86"/>
      <c r="F20" s="86" t="s">
        <v>7724</v>
      </c>
      <c r="G20" s="87">
        <v>42.649242999999998</v>
      </c>
      <c r="H20" s="88">
        <v>0.21007899999999999</v>
      </c>
      <c r="I20" s="88" t="s">
        <v>100</v>
      </c>
      <c r="J20" s="86" t="s">
        <v>3053</v>
      </c>
      <c r="K20" s="86" t="s">
        <v>7682</v>
      </c>
      <c r="L20" s="86" t="s">
        <v>114</v>
      </c>
      <c r="M20" s="95">
        <v>18.518000000000001</v>
      </c>
      <c r="N20" s="95"/>
      <c r="O20" s="95">
        <v>15.678000000000001</v>
      </c>
      <c r="P20" s="95"/>
      <c r="Q20" s="95">
        <v>38.911999999999999</v>
      </c>
      <c r="R20" s="90"/>
      <c r="S20" s="90">
        <v>0.84663999999999995</v>
      </c>
      <c r="T20" s="90"/>
      <c r="U20" s="90">
        <v>2.1013099999999998</v>
      </c>
      <c r="V20" s="90"/>
      <c r="W20" s="91"/>
      <c r="X20" s="92"/>
      <c r="Y20" s="93">
        <v>189</v>
      </c>
      <c r="Z20" s="94">
        <v>9.5</v>
      </c>
      <c r="AA20" s="94"/>
      <c r="AB20" s="86" t="s">
        <v>6744</v>
      </c>
      <c r="AC20" s="86"/>
      <c r="AD20" s="86"/>
      <c r="AE20" s="86"/>
      <c r="AF20" s="86"/>
      <c r="AG20" s="86"/>
      <c r="AH20" s="86"/>
      <c r="AI20" s="86"/>
      <c r="AJ20" s="86"/>
      <c r="AK20" s="94"/>
      <c r="AL20" s="141">
        <v>228</v>
      </c>
      <c r="AM20" s="142">
        <v>9.8109000000000002</v>
      </c>
      <c r="AN20" s="142">
        <v>4.1055999999999999</v>
      </c>
      <c r="AO20" s="86" t="s">
        <v>7683</v>
      </c>
      <c r="AP20" s="86" t="s">
        <v>7352</v>
      </c>
      <c r="AQ20" s="4" t="s">
        <v>8305</v>
      </c>
      <c r="AR20" s="4" t="s">
        <v>7868</v>
      </c>
      <c r="AS20" s="86"/>
    </row>
    <row r="21" spans="1:45">
      <c r="A21" s="85" t="s">
        <v>7725</v>
      </c>
      <c r="B21" s="86" t="s">
        <v>7726</v>
      </c>
      <c r="C21" s="85" t="s">
        <v>95</v>
      </c>
      <c r="D21" s="86" t="s">
        <v>1361</v>
      </c>
      <c r="E21" s="86"/>
      <c r="F21" s="86" t="s">
        <v>7724</v>
      </c>
      <c r="G21" s="87">
        <v>42.649242999999998</v>
      </c>
      <c r="H21" s="88">
        <v>0.21007899999999999</v>
      </c>
      <c r="I21" s="88" t="s">
        <v>100</v>
      </c>
      <c r="J21" s="86" t="s">
        <v>3053</v>
      </c>
      <c r="K21" s="86" t="s">
        <v>7682</v>
      </c>
      <c r="L21" s="86" t="s">
        <v>114</v>
      </c>
      <c r="M21" s="95">
        <v>18.488</v>
      </c>
      <c r="N21" s="95"/>
      <c r="O21" s="95">
        <v>15.753</v>
      </c>
      <c r="P21" s="95"/>
      <c r="Q21" s="95">
        <v>38.563000000000002</v>
      </c>
      <c r="R21" s="90"/>
      <c r="S21" s="90">
        <v>0.85206999999999999</v>
      </c>
      <c r="T21" s="90"/>
      <c r="U21" s="90">
        <v>2.0858400000000001</v>
      </c>
      <c r="V21" s="90"/>
      <c r="W21" s="91"/>
      <c r="X21" s="92"/>
      <c r="Y21" s="93">
        <v>206</v>
      </c>
      <c r="Z21" s="94">
        <v>9.5</v>
      </c>
      <c r="AA21" s="94"/>
      <c r="AB21" s="86" t="s">
        <v>6744</v>
      </c>
      <c r="AC21" s="86"/>
      <c r="AD21" s="86"/>
      <c r="AE21" s="86"/>
      <c r="AF21" s="86"/>
      <c r="AG21" s="86"/>
      <c r="AH21" s="86"/>
      <c r="AI21" s="86"/>
      <c r="AJ21" s="86"/>
      <c r="AK21" s="94"/>
      <c r="AL21" s="141">
        <v>388</v>
      </c>
      <c r="AM21" s="142">
        <v>10.116199999999999</v>
      </c>
      <c r="AN21" s="142">
        <v>3.9689000000000001</v>
      </c>
      <c r="AO21" s="86" t="s">
        <v>7683</v>
      </c>
      <c r="AP21" s="86" t="s">
        <v>7352</v>
      </c>
      <c r="AQ21" s="4" t="s">
        <v>8305</v>
      </c>
      <c r="AR21" s="4" t="s">
        <v>7868</v>
      </c>
      <c r="AS21" s="86"/>
    </row>
    <row r="22" spans="1:45">
      <c r="A22" s="85" t="s">
        <v>7727</v>
      </c>
      <c r="B22" s="86" t="s">
        <v>7728</v>
      </c>
      <c r="C22" s="85" t="s">
        <v>95</v>
      </c>
      <c r="D22" s="86" t="s">
        <v>1361</v>
      </c>
      <c r="E22" s="86"/>
      <c r="F22" s="86" t="s">
        <v>7724</v>
      </c>
      <c r="G22" s="87">
        <v>42.649242999999998</v>
      </c>
      <c r="H22" s="88">
        <v>0.21007899999999999</v>
      </c>
      <c r="I22" s="88" t="s">
        <v>100</v>
      </c>
      <c r="J22" s="86" t="s">
        <v>3053</v>
      </c>
      <c r="K22" s="86" t="s">
        <v>7682</v>
      </c>
      <c r="L22" s="86" t="s">
        <v>114</v>
      </c>
      <c r="M22" s="95">
        <v>19.347000000000001</v>
      </c>
      <c r="N22" s="95"/>
      <c r="O22" s="95">
        <v>15.757999999999999</v>
      </c>
      <c r="P22" s="95"/>
      <c r="Q22" s="95">
        <v>38.679000000000002</v>
      </c>
      <c r="R22" s="90"/>
      <c r="S22" s="90">
        <v>0.81449000000000005</v>
      </c>
      <c r="T22" s="90"/>
      <c r="U22" s="90">
        <v>1.99922</v>
      </c>
      <c r="V22" s="90"/>
      <c r="W22" s="91"/>
      <c r="X22" s="92"/>
      <c r="Y22" s="93" t="s">
        <v>7729</v>
      </c>
      <c r="Z22" s="94">
        <v>10.6</v>
      </c>
      <c r="AA22" s="94"/>
      <c r="AB22" s="86" t="s">
        <v>6744</v>
      </c>
      <c r="AC22" s="86"/>
      <c r="AD22" s="86"/>
      <c r="AE22" s="86"/>
      <c r="AF22" s="86"/>
      <c r="AG22" s="86"/>
      <c r="AH22" s="86"/>
      <c r="AI22" s="86"/>
      <c r="AJ22" s="86"/>
      <c r="AK22" s="94"/>
      <c r="AL22" s="141">
        <v>-229</v>
      </c>
      <c r="AM22" s="142">
        <v>9.9695999999999998</v>
      </c>
      <c r="AN22" s="142">
        <v>3.5139999999999998</v>
      </c>
      <c r="AO22" s="86" t="s">
        <v>7683</v>
      </c>
      <c r="AP22" s="86" t="s">
        <v>7352</v>
      </c>
      <c r="AQ22" s="4" t="s">
        <v>8305</v>
      </c>
      <c r="AR22" s="4" t="s">
        <v>7868</v>
      </c>
      <c r="AS22" s="86"/>
    </row>
    <row r="23" spans="1:45">
      <c r="A23" s="85" t="s">
        <v>7730</v>
      </c>
      <c r="B23" s="86" t="s">
        <v>7731</v>
      </c>
      <c r="C23" s="85" t="s">
        <v>95</v>
      </c>
      <c r="D23" s="86" t="s">
        <v>1361</v>
      </c>
      <c r="E23" s="86"/>
      <c r="F23" s="86" t="s">
        <v>7724</v>
      </c>
      <c r="G23" s="87">
        <v>42.649242999999998</v>
      </c>
      <c r="H23" s="88">
        <v>0.21007899999999999</v>
      </c>
      <c r="I23" s="88" t="s">
        <v>100</v>
      </c>
      <c r="J23" s="86" t="s">
        <v>3053</v>
      </c>
      <c r="K23" s="86" t="s">
        <v>7682</v>
      </c>
      <c r="L23" s="86" t="s">
        <v>114</v>
      </c>
      <c r="M23" s="95">
        <v>18.239000000000001</v>
      </c>
      <c r="N23" s="95"/>
      <c r="O23" s="95">
        <v>15.865</v>
      </c>
      <c r="P23" s="95"/>
      <c r="Q23" s="95">
        <v>38.762</v>
      </c>
      <c r="R23" s="90"/>
      <c r="S23" s="90">
        <v>0.86983999999999995</v>
      </c>
      <c r="T23" s="90"/>
      <c r="U23" s="90">
        <v>2.1252300000000002</v>
      </c>
      <c r="V23" s="90"/>
      <c r="W23" s="91"/>
      <c r="X23" s="92"/>
      <c r="Y23" s="93">
        <v>346</v>
      </c>
      <c r="Z23" s="94">
        <v>9.1</v>
      </c>
      <c r="AA23" s="94"/>
      <c r="AB23" s="86" t="s">
        <v>6744</v>
      </c>
      <c r="AC23" s="86"/>
      <c r="AD23" s="86"/>
      <c r="AE23" s="86"/>
      <c r="AF23" s="86"/>
      <c r="AG23" s="86"/>
      <c r="AH23" s="86"/>
      <c r="AI23" s="86"/>
      <c r="AJ23" s="86"/>
      <c r="AK23" s="94"/>
      <c r="AL23" s="141">
        <v>749</v>
      </c>
      <c r="AM23" s="142">
        <v>10.6585</v>
      </c>
      <c r="AN23" s="142">
        <v>4.2858000000000001</v>
      </c>
      <c r="AO23" s="86" t="s">
        <v>7683</v>
      </c>
      <c r="AP23" s="86" t="s">
        <v>7352</v>
      </c>
      <c r="AQ23" s="4" t="s">
        <v>8305</v>
      </c>
      <c r="AR23" s="4" t="s">
        <v>7868</v>
      </c>
      <c r="AS23" s="86"/>
    </row>
    <row r="24" spans="1:45">
      <c r="A24" s="85" t="s">
        <v>7732</v>
      </c>
      <c r="B24" s="86" t="s">
        <v>7733</v>
      </c>
      <c r="C24" s="85" t="s">
        <v>95</v>
      </c>
      <c r="D24" s="86" t="s">
        <v>1361</v>
      </c>
      <c r="E24" s="86"/>
      <c r="F24" s="86" t="s">
        <v>7724</v>
      </c>
      <c r="G24" s="87">
        <v>42.649242999999998</v>
      </c>
      <c r="H24" s="88">
        <v>0.21007899999999999</v>
      </c>
      <c r="I24" s="88" t="s">
        <v>100</v>
      </c>
      <c r="J24" s="86" t="s">
        <v>7604</v>
      </c>
      <c r="K24" s="86" t="s">
        <v>7703</v>
      </c>
      <c r="L24" s="86" t="s">
        <v>114</v>
      </c>
      <c r="M24" s="95">
        <v>18.638000000000002</v>
      </c>
      <c r="N24" s="95"/>
      <c r="O24" s="95">
        <v>15.804</v>
      </c>
      <c r="P24" s="95"/>
      <c r="Q24" s="95">
        <v>39.365000000000002</v>
      </c>
      <c r="R24" s="90"/>
      <c r="S24" s="90">
        <v>0.84794999999999998</v>
      </c>
      <c r="T24" s="90"/>
      <c r="U24" s="90">
        <v>2.1120800000000002</v>
      </c>
      <c r="V24" s="90"/>
      <c r="W24" s="91"/>
      <c r="X24" s="92"/>
      <c r="Y24" s="93">
        <v>120</v>
      </c>
      <c r="Z24" s="94">
        <v>9.6999999999999993</v>
      </c>
      <c r="AA24" s="94"/>
      <c r="AB24" s="86" t="s">
        <v>6744</v>
      </c>
      <c r="AC24" s="86"/>
      <c r="AD24" s="86"/>
      <c r="AE24" s="86"/>
      <c r="AF24" s="86"/>
      <c r="AG24" s="86"/>
      <c r="AH24" s="86"/>
      <c r="AI24" s="86"/>
      <c r="AJ24" s="86"/>
      <c r="AK24" s="94"/>
      <c r="AL24" s="141">
        <v>373</v>
      </c>
      <c r="AM24" s="142">
        <v>10.283099999999999</v>
      </c>
      <c r="AN24" s="142">
        <v>4.3025000000000002</v>
      </c>
      <c r="AO24" s="86" t="s">
        <v>7683</v>
      </c>
      <c r="AP24" s="86" t="s">
        <v>7352</v>
      </c>
      <c r="AQ24" s="4" t="s">
        <v>8305</v>
      </c>
      <c r="AR24" s="4" t="s">
        <v>7868</v>
      </c>
      <c r="AS24" s="86"/>
    </row>
    <row r="25" spans="1:45">
      <c r="A25" s="85" t="s">
        <v>7734</v>
      </c>
      <c r="B25" s="86" t="s">
        <v>7735</v>
      </c>
      <c r="C25" s="85" t="s">
        <v>95</v>
      </c>
      <c r="D25" s="86" t="s">
        <v>1361</v>
      </c>
      <c r="E25" s="86"/>
      <c r="F25" s="86" t="s">
        <v>7724</v>
      </c>
      <c r="G25" s="87">
        <v>42.649242999999998</v>
      </c>
      <c r="H25" s="88">
        <v>0.21007899999999999</v>
      </c>
      <c r="I25" s="88" t="s">
        <v>100</v>
      </c>
      <c r="J25" s="86" t="s">
        <v>7604</v>
      </c>
      <c r="K25" s="86" t="s">
        <v>7703</v>
      </c>
      <c r="L25" s="86" t="s">
        <v>114</v>
      </c>
      <c r="M25" s="95">
        <v>18.588999999999999</v>
      </c>
      <c r="N25" s="95"/>
      <c r="O25" s="95">
        <v>15.808</v>
      </c>
      <c r="P25" s="95"/>
      <c r="Q25" s="95">
        <v>39.142000000000003</v>
      </c>
      <c r="R25" s="90"/>
      <c r="S25" s="90">
        <v>0.85040000000000004</v>
      </c>
      <c r="T25" s="90"/>
      <c r="U25" s="90">
        <v>2.1056499999999998</v>
      </c>
      <c r="V25" s="90"/>
      <c r="W25" s="91"/>
      <c r="X25" s="92"/>
      <c r="Y25" s="93">
        <v>148</v>
      </c>
      <c r="Z25" s="94">
        <v>9.6</v>
      </c>
      <c r="AA25" s="94"/>
      <c r="AB25" s="86" t="s">
        <v>6744</v>
      </c>
      <c r="AC25" s="86"/>
      <c r="AD25" s="86"/>
      <c r="AE25" s="86"/>
      <c r="AF25" s="86"/>
      <c r="AG25" s="86"/>
      <c r="AH25" s="86"/>
      <c r="AI25" s="86"/>
      <c r="AJ25" s="86"/>
      <c r="AK25" s="94"/>
      <c r="AL25" s="141">
        <v>414</v>
      </c>
      <c r="AM25" s="142">
        <v>10.3118</v>
      </c>
      <c r="AN25" s="142">
        <v>4.2225000000000001</v>
      </c>
      <c r="AO25" s="86" t="s">
        <v>7683</v>
      </c>
      <c r="AP25" s="86" t="s">
        <v>7352</v>
      </c>
      <c r="AQ25" s="4" t="s">
        <v>8305</v>
      </c>
      <c r="AR25" s="4" t="s">
        <v>7868</v>
      </c>
      <c r="AS25" s="86"/>
    </row>
    <row r="26" spans="1:45">
      <c r="A26" s="85" t="s">
        <v>7736</v>
      </c>
      <c r="B26" s="86" t="s">
        <v>7737</v>
      </c>
      <c r="C26" s="85" t="s">
        <v>95</v>
      </c>
      <c r="D26" s="86" t="s">
        <v>1361</v>
      </c>
      <c r="E26" s="86"/>
      <c r="F26" s="86" t="s">
        <v>7724</v>
      </c>
      <c r="G26" s="87">
        <v>42.649242999999998</v>
      </c>
      <c r="H26" s="88">
        <v>0.21007899999999999</v>
      </c>
      <c r="I26" s="88" t="s">
        <v>100</v>
      </c>
      <c r="J26" s="86" t="s">
        <v>7604</v>
      </c>
      <c r="K26" s="86" t="s">
        <v>7703</v>
      </c>
      <c r="L26" s="86" t="s">
        <v>114</v>
      </c>
      <c r="M26" s="95">
        <v>18.594999999999999</v>
      </c>
      <c r="N26" s="95"/>
      <c r="O26" s="95">
        <v>15.811999999999999</v>
      </c>
      <c r="P26" s="95"/>
      <c r="Q26" s="95">
        <v>39.156999999999996</v>
      </c>
      <c r="R26" s="90"/>
      <c r="S26" s="90">
        <v>0.85033999999999998</v>
      </c>
      <c r="T26" s="90"/>
      <c r="U26" s="90">
        <v>2.1057800000000002</v>
      </c>
      <c r="V26" s="90"/>
      <c r="W26" s="91"/>
      <c r="X26" s="92"/>
      <c r="Y26" s="93">
        <v>145</v>
      </c>
      <c r="Z26" s="94">
        <v>9.6</v>
      </c>
      <c r="AA26" s="94"/>
      <c r="AB26" s="86" t="s">
        <v>6744</v>
      </c>
      <c r="AC26" s="86"/>
      <c r="AD26" s="86"/>
      <c r="AE26" s="86"/>
      <c r="AF26" s="86"/>
      <c r="AG26" s="86"/>
      <c r="AH26" s="86"/>
      <c r="AI26" s="86"/>
      <c r="AJ26" s="86"/>
      <c r="AK26" s="94"/>
      <c r="AL26" s="141">
        <v>417</v>
      </c>
      <c r="AM26" s="142">
        <v>10.3264</v>
      </c>
      <c r="AN26" s="142">
        <v>4.2275</v>
      </c>
      <c r="AO26" s="86" t="s">
        <v>7683</v>
      </c>
      <c r="AP26" s="86" t="s">
        <v>7352</v>
      </c>
      <c r="AQ26" s="4" t="s">
        <v>8305</v>
      </c>
      <c r="AR26" s="4" t="s">
        <v>7868</v>
      </c>
      <c r="AS26" s="86"/>
    </row>
    <row r="27" spans="1:45">
      <c r="A27" s="85" t="s">
        <v>7738</v>
      </c>
      <c r="B27" s="86" t="s">
        <v>7739</v>
      </c>
      <c r="C27" s="85" t="s">
        <v>95</v>
      </c>
      <c r="D27" s="86" t="s">
        <v>1361</v>
      </c>
      <c r="E27" s="86"/>
      <c r="F27" s="86" t="s">
        <v>7724</v>
      </c>
      <c r="G27" s="87">
        <v>42.649242999999998</v>
      </c>
      <c r="H27" s="88">
        <v>0.21007899999999999</v>
      </c>
      <c r="I27" s="88" t="s">
        <v>100</v>
      </c>
      <c r="J27" s="86" t="s">
        <v>7604</v>
      </c>
      <c r="K27" s="86" t="s">
        <v>7703</v>
      </c>
      <c r="L27" s="86" t="s">
        <v>114</v>
      </c>
      <c r="M27" s="95">
        <v>18.600999999999999</v>
      </c>
      <c r="N27" s="95"/>
      <c r="O27" s="95">
        <v>15.682</v>
      </c>
      <c r="P27" s="95"/>
      <c r="Q27" s="95">
        <v>39.177</v>
      </c>
      <c r="R27" s="90"/>
      <c r="S27" s="90">
        <v>0.84306999999999999</v>
      </c>
      <c r="T27" s="90"/>
      <c r="U27" s="90">
        <v>2.1061800000000002</v>
      </c>
      <c r="V27" s="90"/>
      <c r="W27" s="91"/>
      <c r="X27" s="92"/>
      <c r="Y27" s="93">
        <v>142</v>
      </c>
      <c r="Z27" s="94">
        <v>9.6</v>
      </c>
      <c r="AA27" s="94"/>
      <c r="AB27" s="86" t="s">
        <v>6744</v>
      </c>
      <c r="AC27" s="86"/>
      <c r="AD27" s="86"/>
      <c r="AE27" s="86"/>
      <c r="AF27" s="86"/>
      <c r="AG27" s="86"/>
      <c r="AH27" s="86"/>
      <c r="AI27" s="86"/>
      <c r="AJ27" s="86"/>
      <c r="AK27" s="94"/>
      <c r="AL27" s="141">
        <v>174</v>
      </c>
      <c r="AM27" s="142">
        <v>9.8087999999999997</v>
      </c>
      <c r="AN27" s="142">
        <v>4.1870000000000003</v>
      </c>
      <c r="AO27" s="86" t="s">
        <v>7683</v>
      </c>
      <c r="AP27" s="86" t="s">
        <v>7352</v>
      </c>
      <c r="AQ27" s="4" t="s">
        <v>8305</v>
      </c>
      <c r="AR27" s="4" t="s">
        <v>7868</v>
      </c>
      <c r="AS27" s="86"/>
    </row>
    <row r="28" spans="1:45">
      <c r="A28" s="85" t="s">
        <v>7740</v>
      </c>
      <c r="B28" s="86" t="s">
        <v>7741</v>
      </c>
      <c r="C28" s="85" t="s">
        <v>95</v>
      </c>
      <c r="D28" s="86" t="s">
        <v>1361</v>
      </c>
      <c r="E28" s="86"/>
      <c r="F28" s="86" t="s">
        <v>7742</v>
      </c>
      <c r="G28" s="87">
        <v>42.641204000000002</v>
      </c>
      <c r="H28" s="88">
        <v>0.33878399999999997</v>
      </c>
      <c r="I28" s="88" t="s">
        <v>100</v>
      </c>
      <c r="J28" s="86" t="s">
        <v>3053</v>
      </c>
      <c r="K28" s="86" t="s">
        <v>7682</v>
      </c>
      <c r="L28" s="86" t="s">
        <v>114</v>
      </c>
      <c r="M28" s="95">
        <v>18.472000000000001</v>
      </c>
      <c r="N28" s="95"/>
      <c r="O28" s="95">
        <v>15.691000000000001</v>
      </c>
      <c r="P28" s="95"/>
      <c r="Q28" s="95">
        <v>38.722000000000001</v>
      </c>
      <c r="R28" s="90"/>
      <c r="S28" s="90">
        <v>0.84945000000000004</v>
      </c>
      <c r="T28" s="90"/>
      <c r="U28" s="90">
        <v>2.0962499999999999</v>
      </c>
      <c r="V28" s="90"/>
      <c r="W28" s="91"/>
      <c r="X28" s="92"/>
      <c r="Y28" s="93">
        <v>215</v>
      </c>
      <c r="Z28" s="94">
        <v>9.4</v>
      </c>
      <c r="AA28" s="94"/>
      <c r="AB28" s="86" t="s">
        <v>6744</v>
      </c>
      <c r="AC28" s="86"/>
      <c r="AD28" s="86"/>
      <c r="AE28" s="86"/>
      <c r="AF28" s="86"/>
      <c r="AG28" s="86"/>
      <c r="AH28" s="86"/>
      <c r="AI28" s="86"/>
      <c r="AJ28" s="86"/>
      <c r="AK28" s="94"/>
      <c r="AL28" s="141">
        <v>286</v>
      </c>
      <c r="AM28" s="142">
        <v>9.8725000000000005</v>
      </c>
      <c r="AN28" s="142">
        <v>4.0420999999999996</v>
      </c>
      <c r="AO28" s="86" t="s">
        <v>7683</v>
      </c>
      <c r="AP28" s="86" t="s">
        <v>7352</v>
      </c>
      <c r="AQ28" s="4" t="s">
        <v>8305</v>
      </c>
      <c r="AR28" s="4" t="s">
        <v>7868</v>
      </c>
      <c r="AS28" s="86"/>
    </row>
    <row r="29" spans="1:45">
      <c r="A29" s="85" t="s">
        <v>7743</v>
      </c>
      <c r="B29" s="86" t="s">
        <v>7744</v>
      </c>
      <c r="C29" s="85" t="s">
        <v>95</v>
      </c>
      <c r="D29" s="86" t="s">
        <v>1361</v>
      </c>
      <c r="E29" s="86"/>
      <c r="F29" s="86" t="s">
        <v>7742</v>
      </c>
      <c r="G29" s="87">
        <v>42.641204000000002</v>
      </c>
      <c r="H29" s="88">
        <v>0.33878399999999997</v>
      </c>
      <c r="I29" s="88" t="s">
        <v>100</v>
      </c>
      <c r="J29" s="86" t="s">
        <v>3053</v>
      </c>
      <c r="K29" s="86" t="s">
        <v>7682</v>
      </c>
      <c r="L29" s="86" t="s">
        <v>114</v>
      </c>
      <c r="M29" s="95">
        <v>18.48</v>
      </c>
      <c r="N29" s="95"/>
      <c r="O29" s="95">
        <v>15.747</v>
      </c>
      <c r="P29" s="95"/>
      <c r="Q29" s="95">
        <v>38.750999999999998</v>
      </c>
      <c r="R29" s="90"/>
      <c r="S29" s="90">
        <v>0.85211000000000003</v>
      </c>
      <c r="T29" s="90"/>
      <c r="U29" s="90">
        <v>2.0969199999999999</v>
      </c>
      <c r="V29" s="90"/>
      <c r="W29" s="91"/>
      <c r="X29" s="92"/>
      <c r="Y29" s="93">
        <v>210</v>
      </c>
      <c r="Z29" s="94">
        <v>9.5</v>
      </c>
      <c r="AA29" s="94"/>
      <c r="AB29" s="86" t="s">
        <v>6744</v>
      </c>
      <c r="AC29" s="86"/>
      <c r="AD29" s="86"/>
      <c r="AE29" s="86"/>
      <c r="AF29" s="86"/>
      <c r="AG29" s="86"/>
      <c r="AH29" s="86"/>
      <c r="AI29" s="86"/>
      <c r="AJ29" s="86"/>
      <c r="AK29" s="94"/>
      <c r="AL29" s="141">
        <v>383</v>
      </c>
      <c r="AM29" s="142">
        <v>10.094099999999999</v>
      </c>
      <c r="AN29" s="142">
        <v>4.0713999999999997</v>
      </c>
      <c r="AO29" s="86" t="s">
        <v>7683</v>
      </c>
      <c r="AP29" s="86" t="s">
        <v>7352</v>
      </c>
      <c r="AQ29" s="4" t="s">
        <v>8305</v>
      </c>
      <c r="AR29" s="4" t="s">
        <v>7868</v>
      </c>
      <c r="AS29" s="86"/>
    </row>
    <row r="30" spans="1:45">
      <c r="A30" s="85" t="s">
        <v>7745</v>
      </c>
      <c r="B30" s="86" t="s">
        <v>7746</v>
      </c>
      <c r="C30" s="85" t="s">
        <v>95</v>
      </c>
      <c r="D30" s="86" t="s">
        <v>1361</v>
      </c>
      <c r="E30" s="86"/>
      <c r="F30" s="86" t="s">
        <v>7747</v>
      </c>
      <c r="G30" s="87">
        <v>42.798093000000001</v>
      </c>
      <c r="H30" s="88">
        <v>-0.41134199999999999</v>
      </c>
      <c r="I30" s="88" t="s">
        <v>100</v>
      </c>
      <c r="J30" s="86" t="s">
        <v>3053</v>
      </c>
      <c r="K30" s="86" t="s">
        <v>7748</v>
      </c>
      <c r="L30" s="86" t="s">
        <v>114</v>
      </c>
      <c r="M30" s="95">
        <v>18.411000000000001</v>
      </c>
      <c r="N30" s="95"/>
      <c r="O30" s="95">
        <v>15.685</v>
      </c>
      <c r="P30" s="95"/>
      <c r="Q30" s="95">
        <v>38.585000000000001</v>
      </c>
      <c r="R30" s="90"/>
      <c r="S30" s="90">
        <v>0.85194000000000003</v>
      </c>
      <c r="T30" s="90"/>
      <c r="U30" s="90">
        <v>2.0957599999999998</v>
      </c>
      <c r="V30" s="90"/>
      <c r="W30" s="91"/>
      <c r="X30" s="92"/>
      <c r="Y30" s="93">
        <v>249</v>
      </c>
      <c r="Z30" s="94">
        <v>9.4</v>
      </c>
      <c r="AA30" s="94"/>
      <c r="AB30" s="86" t="s">
        <v>6744</v>
      </c>
      <c r="AC30" s="86"/>
      <c r="AD30" s="86"/>
      <c r="AE30" s="86"/>
      <c r="AF30" s="86"/>
      <c r="AG30" s="86"/>
      <c r="AH30" s="86"/>
      <c r="AI30" s="86"/>
      <c r="AJ30" s="86"/>
      <c r="AK30" s="94"/>
      <c r="AL30" s="141">
        <v>320</v>
      </c>
      <c r="AM30" s="142">
        <v>9.8629999999999995</v>
      </c>
      <c r="AN30" s="142">
        <v>4.0090000000000003</v>
      </c>
      <c r="AO30" s="86" t="s">
        <v>7683</v>
      </c>
      <c r="AP30" s="86" t="s">
        <v>7352</v>
      </c>
      <c r="AQ30" s="4" t="s">
        <v>8305</v>
      </c>
      <c r="AR30" s="4" t="s">
        <v>7868</v>
      </c>
      <c r="AS30" s="86"/>
    </row>
    <row r="31" spans="1:45">
      <c r="A31" s="85" t="s">
        <v>7749</v>
      </c>
      <c r="B31" s="86" t="s">
        <v>7750</v>
      </c>
      <c r="C31" s="85" t="s">
        <v>95</v>
      </c>
      <c r="D31" s="86" t="s">
        <v>1361</v>
      </c>
      <c r="E31" s="86"/>
      <c r="F31" s="86" t="s">
        <v>7747</v>
      </c>
      <c r="G31" s="87">
        <v>42.798093000000001</v>
      </c>
      <c r="H31" s="88">
        <v>-0.41134199999999999</v>
      </c>
      <c r="I31" s="88" t="s">
        <v>100</v>
      </c>
      <c r="J31" s="86" t="s">
        <v>7604</v>
      </c>
      <c r="K31" s="86" t="s">
        <v>7751</v>
      </c>
      <c r="L31" s="86" t="s">
        <v>114</v>
      </c>
      <c r="M31" s="95">
        <v>18.707000000000001</v>
      </c>
      <c r="N31" s="95"/>
      <c r="O31" s="95">
        <v>15.7</v>
      </c>
      <c r="P31" s="95"/>
      <c r="Q31" s="95">
        <v>38.636000000000003</v>
      </c>
      <c r="R31" s="90"/>
      <c r="S31" s="90">
        <v>0.83926000000000001</v>
      </c>
      <c r="T31" s="90"/>
      <c r="U31" s="90">
        <v>2.0653199999999998</v>
      </c>
      <c r="V31" s="90"/>
      <c r="W31" s="91"/>
      <c r="X31" s="92"/>
      <c r="Y31" s="93">
        <v>81</v>
      </c>
      <c r="Z31" s="94">
        <v>9.8000000000000007</v>
      </c>
      <c r="AA31" s="94"/>
      <c r="AB31" s="86" t="s">
        <v>6744</v>
      </c>
      <c r="AC31" s="86"/>
      <c r="AD31" s="86"/>
      <c r="AE31" s="86"/>
      <c r="AF31" s="86"/>
      <c r="AG31" s="86"/>
      <c r="AH31" s="86"/>
      <c r="AI31" s="86"/>
      <c r="AJ31" s="86"/>
      <c r="AK31" s="94"/>
      <c r="AL31" s="141">
        <v>130</v>
      </c>
      <c r="AM31" s="142">
        <v>9.8573000000000004</v>
      </c>
      <c r="AN31" s="142">
        <v>3.8472</v>
      </c>
      <c r="AO31" s="86" t="s">
        <v>7683</v>
      </c>
      <c r="AP31" s="86" t="s">
        <v>7352</v>
      </c>
      <c r="AQ31" s="4" t="s">
        <v>8305</v>
      </c>
      <c r="AR31" s="4" t="s">
        <v>7868</v>
      </c>
      <c r="AS31" s="86"/>
    </row>
    <row r="32" spans="1:45">
      <c r="A32" s="85" t="s">
        <v>7752</v>
      </c>
      <c r="B32" s="86" t="s">
        <v>7753</v>
      </c>
      <c r="C32" s="85" t="s">
        <v>95</v>
      </c>
      <c r="D32" s="86" t="s">
        <v>1361</v>
      </c>
      <c r="E32" s="86"/>
      <c r="F32" s="86" t="s">
        <v>7747</v>
      </c>
      <c r="G32" s="87">
        <v>42.798093000000001</v>
      </c>
      <c r="H32" s="88">
        <v>-0.41134199999999999</v>
      </c>
      <c r="I32" s="88" t="s">
        <v>100</v>
      </c>
      <c r="J32" s="86" t="s">
        <v>7604</v>
      </c>
      <c r="K32" s="86" t="s">
        <v>7751</v>
      </c>
      <c r="L32" s="86" t="s">
        <v>114</v>
      </c>
      <c r="M32" s="95">
        <v>18.571000000000002</v>
      </c>
      <c r="N32" s="95"/>
      <c r="O32" s="95">
        <v>15.727</v>
      </c>
      <c r="P32" s="95"/>
      <c r="Q32" s="95">
        <v>38.722999999999999</v>
      </c>
      <c r="R32" s="90"/>
      <c r="S32" s="90">
        <v>0.84685999999999995</v>
      </c>
      <c r="T32" s="90"/>
      <c r="U32" s="90">
        <v>2.0851299999999999</v>
      </c>
      <c r="V32" s="90"/>
      <c r="W32" s="91"/>
      <c r="X32" s="92"/>
      <c r="Y32" s="93">
        <v>205</v>
      </c>
      <c r="Z32" s="94">
        <v>9.5</v>
      </c>
      <c r="AA32" s="94"/>
      <c r="AB32" s="86" t="s">
        <v>6744</v>
      </c>
      <c r="AC32" s="86"/>
      <c r="AD32" s="86"/>
      <c r="AE32" s="86"/>
      <c r="AF32" s="86"/>
      <c r="AG32" s="86"/>
      <c r="AH32" s="86"/>
      <c r="AI32" s="86"/>
      <c r="AJ32" s="86"/>
      <c r="AK32" s="94"/>
      <c r="AL32" s="141">
        <v>281</v>
      </c>
      <c r="AM32" s="142">
        <v>9.9922000000000004</v>
      </c>
      <c r="AN32" s="142">
        <v>3.9889000000000001</v>
      </c>
      <c r="AO32" s="86" t="s">
        <v>7683</v>
      </c>
      <c r="AP32" s="86" t="s">
        <v>7352</v>
      </c>
      <c r="AQ32" s="4" t="s">
        <v>8305</v>
      </c>
      <c r="AR32" s="4" t="s">
        <v>7868</v>
      </c>
      <c r="AS32" s="86"/>
    </row>
    <row r="33" spans="1:45">
      <c r="A33" s="85" t="s">
        <v>7754</v>
      </c>
      <c r="B33" s="86" t="s">
        <v>7755</v>
      </c>
      <c r="C33" s="85" t="s">
        <v>95</v>
      </c>
      <c r="D33" s="86" t="s">
        <v>1361</v>
      </c>
      <c r="E33" s="86"/>
      <c r="F33" s="86" t="s">
        <v>7747</v>
      </c>
      <c r="G33" s="87">
        <v>42.798093000000001</v>
      </c>
      <c r="H33" s="88">
        <v>-0.41134199999999999</v>
      </c>
      <c r="I33" s="88" t="s">
        <v>100</v>
      </c>
      <c r="J33" s="86" t="s">
        <v>7604</v>
      </c>
      <c r="K33" s="86" t="s">
        <v>7756</v>
      </c>
      <c r="L33" s="86" t="s">
        <v>114</v>
      </c>
      <c r="M33" s="95">
        <v>18.355</v>
      </c>
      <c r="N33" s="95"/>
      <c r="O33" s="95">
        <v>15.657999999999999</v>
      </c>
      <c r="P33" s="95"/>
      <c r="Q33" s="95">
        <v>38.609000000000002</v>
      </c>
      <c r="R33" s="90"/>
      <c r="S33" s="90">
        <v>0.85306000000000004</v>
      </c>
      <c r="T33" s="90"/>
      <c r="U33" s="90">
        <v>2.1034600000000001</v>
      </c>
      <c r="V33" s="90"/>
      <c r="W33" s="91"/>
      <c r="X33" s="92"/>
      <c r="Y33" s="93">
        <v>281</v>
      </c>
      <c r="Z33" s="94">
        <v>9.3000000000000007</v>
      </c>
      <c r="AA33" s="94"/>
      <c r="AB33" s="86" t="s">
        <v>6744</v>
      </c>
      <c r="AC33" s="86"/>
      <c r="AD33" s="86"/>
      <c r="AE33" s="86"/>
      <c r="AF33" s="86"/>
      <c r="AG33" s="86"/>
      <c r="AH33" s="86"/>
      <c r="AI33" s="86"/>
      <c r="AJ33" s="86"/>
      <c r="AK33" s="94"/>
      <c r="AL33" s="141">
        <v>311</v>
      </c>
      <c r="AM33" s="142">
        <v>9.7689000000000004</v>
      </c>
      <c r="AN33" s="142">
        <v>4.0506000000000002</v>
      </c>
      <c r="AO33" s="86" t="s">
        <v>7683</v>
      </c>
      <c r="AP33" s="86" t="s">
        <v>7352</v>
      </c>
      <c r="AQ33" s="4" t="s">
        <v>8305</v>
      </c>
      <c r="AR33" s="4" t="s">
        <v>7868</v>
      </c>
      <c r="AS33" s="86"/>
    </row>
    <row r="34" spans="1:45">
      <c r="A34" s="85" t="s">
        <v>7757</v>
      </c>
      <c r="B34" s="86" t="s">
        <v>7758</v>
      </c>
      <c r="C34" s="85" t="s">
        <v>95</v>
      </c>
      <c r="D34" s="86" t="s">
        <v>1361</v>
      </c>
      <c r="E34" s="86"/>
      <c r="F34" s="86" t="s">
        <v>7747</v>
      </c>
      <c r="G34" s="87">
        <v>42.798093000000001</v>
      </c>
      <c r="H34" s="88">
        <v>-0.41134199999999999</v>
      </c>
      <c r="I34" s="88" t="s">
        <v>100</v>
      </c>
      <c r="J34" s="86" t="s">
        <v>7604</v>
      </c>
      <c r="K34" s="86" t="s">
        <v>7756</v>
      </c>
      <c r="L34" s="86" t="s">
        <v>114</v>
      </c>
      <c r="M34" s="95">
        <v>18.222000000000001</v>
      </c>
      <c r="N34" s="95"/>
      <c r="O34" s="95">
        <v>15.661</v>
      </c>
      <c r="P34" s="95"/>
      <c r="Q34" s="95">
        <v>38.354999999999997</v>
      </c>
      <c r="R34" s="90"/>
      <c r="S34" s="90">
        <v>0.85946</v>
      </c>
      <c r="T34" s="90"/>
      <c r="U34" s="90">
        <v>2.10487</v>
      </c>
      <c r="V34" s="90"/>
      <c r="W34" s="91"/>
      <c r="X34" s="92"/>
      <c r="Y34" s="93">
        <v>208</v>
      </c>
      <c r="Z34" s="94">
        <v>9.5</v>
      </c>
      <c r="AA34" s="94"/>
      <c r="AB34" s="86" t="s">
        <v>6744</v>
      </c>
      <c r="AC34" s="86"/>
      <c r="AD34" s="86"/>
      <c r="AE34" s="86"/>
      <c r="AF34" s="86"/>
      <c r="AG34" s="86"/>
      <c r="AH34" s="86"/>
      <c r="AI34" s="86"/>
      <c r="AJ34" s="86"/>
      <c r="AK34" s="94"/>
      <c r="AL34" s="141">
        <v>415</v>
      </c>
      <c r="AM34" s="142">
        <v>9.8141999999999996</v>
      </c>
      <c r="AN34" s="142">
        <v>4.0060000000000002</v>
      </c>
      <c r="AO34" s="86" t="s">
        <v>7683</v>
      </c>
      <c r="AP34" s="86" t="s">
        <v>7352</v>
      </c>
      <c r="AQ34" s="4" t="s">
        <v>8305</v>
      </c>
      <c r="AR34" s="4" t="s">
        <v>7868</v>
      </c>
      <c r="AS34" s="86"/>
    </row>
    <row r="35" spans="1:45">
      <c r="A35" s="85" t="s">
        <v>7759</v>
      </c>
      <c r="B35" s="86" t="s">
        <v>7760</v>
      </c>
      <c r="C35" s="85" t="s">
        <v>95</v>
      </c>
      <c r="D35" s="86" t="s">
        <v>1361</v>
      </c>
      <c r="E35" s="86"/>
      <c r="F35" s="86" t="s">
        <v>7747</v>
      </c>
      <c r="G35" s="87">
        <v>42.798093000000001</v>
      </c>
      <c r="H35" s="88">
        <v>-0.41134199999999999</v>
      </c>
      <c r="I35" s="88" t="s">
        <v>100</v>
      </c>
      <c r="J35" s="86" t="s">
        <v>7604</v>
      </c>
      <c r="K35" s="86" t="s">
        <v>7756</v>
      </c>
      <c r="L35" s="86" t="s">
        <v>114</v>
      </c>
      <c r="M35" s="95">
        <v>18.466999999999999</v>
      </c>
      <c r="N35" s="95"/>
      <c r="O35" s="95">
        <v>15.677</v>
      </c>
      <c r="P35" s="95"/>
      <c r="Q35" s="95">
        <v>38.54</v>
      </c>
      <c r="R35" s="90"/>
      <c r="S35" s="90">
        <v>0.84892000000000001</v>
      </c>
      <c r="T35" s="90"/>
      <c r="U35" s="90">
        <v>2.08697</v>
      </c>
      <c r="V35" s="90"/>
      <c r="W35" s="91"/>
      <c r="X35" s="92"/>
      <c r="Y35" s="93">
        <v>385</v>
      </c>
      <c r="Z35" s="94">
        <v>9.1</v>
      </c>
      <c r="AA35" s="94"/>
      <c r="AB35" s="86" t="s">
        <v>6744</v>
      </c>
      <c r="AC35" s="86"/>
      <c r="AD35" s="86"/>
      <c r="AE35" s="86"/>
      <c r="AF35" s="86"/>
      <c r="AG35" s="86"/>
      <c r="AH35" s="86"/>
      <c r="AI35" s="86"/>
      <c r="AJ35" s="86"/>
      <c r="AK35" s="94"/>
      <c r="AL35" s="141">
        <v>264</v>
      </c>
      <c r="AM35" s="142">
        <v>9.8183000000000007</v>
      </c>
      <c r="AN35" s="142">
        <v>3.9449000000000001</v>
      </c>
      <c r="AO35" s="86" t="s">
        <v>7683</v>
      </c>
      <c r="AP35" s="86" t="s">
        <v>7352</v>
      </c>
      <c r="AQ35" s="4" t="s">
        <v>8305</v>
      </c>
      <c r="AR35" s="4" t="s">
        <v>7868</v>
      </c>
      <c r="AS35" s="86"/>
    </row>
    <row r="36" spans="1:45">
      <c r="A36" s="85" t="s">
        <v>7761</v>
      </c>
      <c r="B36" s="86" t="s">
        <v>7762</v>
      </c>
      <c r="C36" s="85" t="s">
        <v>95</v>
      </c>
      <c r="D36" s="86" t="s">
        <v>1361</v>
      </c>
      <c r="E36" s="86"/>
      <c r="F36" s="86" t="s">
        <v>7747</v>
      </c>
      <c r="G36" s="87">
        <v>42.798093000000001</v>
      </c>
      <c r="H36" s="88">
        <v>-0.41134199999999999</v>
      </c>
      <c r="I36" s="88" t="s">
        <v>100</v>
      </c>
      <c r="J36" s="86" t="s">
        <v>7604</v>
      </c>
      <c r="K36" s="86" t="s">
        <v>7756</v>
      </c>
      <c r="L36" s="86" t="s">
        <v>114</v>
      </c>
      <c r="M36" s="95">
        <v>18.309000000000001</v>
      </c>
      <c r="N36" s="95"/>
      <c r="O36" s="95">
        <v>15.672000000000001</v>
      </c>
      <c r="P36" s="95"/>
      <c r="Q36" s="95">
        <v>38.412999999999997</v>
      </c>
      <c r="R36" s="90"/>
      <c r="S36" s="90">
        <v>0.85597000000000001</v>
      </c>
      <c r="T36" s="90"/>
      <c r="U36" s="90">
        <v>2.0980400000000001</v>
      </c>
      <c r="V36" s="90"/>
      <c r="W36" s="91"/>
      <c r="X36" s="92"/>
      <c r="Y36" s="93">
        <v>307</v>
      </c>
      <c r="Z36" s="94">
        <v>9.1999999999999993</v>
      </c>
      <c r="AA36" s="94"/>
      <c r="AB36" s="86" t="s">
        <v>6744</v>
      </c>
      <c r="AC36" s="86"/>
      <c r="AD36" s="86"/>
      <c r="AE36" s="86"/>
      <c r="AF36" s="86"/>
      <c r="AG36" s="86"/>
      <c r="AH36" s="86"/>
      <c r="AI36" s="86"/>
      <c r="AJ36" s="86"/>
      <c r="AK36" s="94"/>
      <c r="AL36" s="141">
        <v>371</v>
      </c>
      <c r="AM36" s="142">
        <v>9.8361000000000001</v>
      </c>
      <c r="AN36" s="142">
        <v>3.9815999999999998</v>
      </c>
      <c r="AO36" s="86" t="s">
        <v>7683</v>
      </c>
      <c r="AP36" s="86" t="s">
        <v>7352</v>
      </c>
      <c r="AQ36" s="4" t="s">
        <v>8305</v>
      </c>
      <c r="AR36" s="4" t="s">
        <v>7868</v>
      </c>
      <c r="AS36" s="86"/>
    </row>
    <row r="37" spans="1:45">
      <c r="A37" s="85" t="s">
        <v>7763</v>
      </c>
      <c r="B37" s="86" t="s">
        <v>7764</v>
      </c>
      <c r="C37" s="85" t="s">
        <v>95</v>
      </c>
      <c r="D37" s="86" t="s">
        <v>1361</v>
      </c>
      <c r="E37" s="86"/>
      <c r="F37" s="86" t="s">
        <v>7765</v>
      </c>
      <c r="G37" s="87">
        <v>42.730870000000003</v>
      </c>
      <c r="H37" s="88">
        <v>-0.27375899999999997</v>
      </c>
      <c r="I37" s="88" t="s">
        <v>100</v>
      </c>
      <c r="J37" s="86" t="s">
        <v>3053</v>
      </c>
      <c r="K37" s="86" t="s">
        <v>7766</v>
      </c>
      <c r="L37" s="86" t="s">
        <v>114</v>
      </c>
      <c r="M37" s="95">
        <v>18.437000000000001</v>
      </c>
      <c r="N37" s="95"/>
      <c r="O37" s="95">
        <v>15.768000000000001</v>
      </c>
      <c r="P37" s="95"/>
      <c r="Q37" s="95">
        <v>38.792000000000002</v>
      </c>
      <c r="R37" s="90"/>
      <c r="S37" s="90">
        <v>0.85524</v>
      </c>
      <c r="T37" s="90"/>
      <c r="U37" s="90">
        <v>2.1040299999999998</v>
      </c>
      <c r="V37" s="90"/>
      <c r="W37" s="91"/>
      <c r="X37" s="92"/>
      <c r="Y37" s="93">
        <v>242</v>
      </c>
      <c r="Z37" s="94">
        <v>9.4</v>
      </c>
      <c r="AA37" s="94"/>
      <c r="AB37" s="86" t="s">
        <v>6744</v>
      </c>
      <c r="AC37" s="86"/>
      <c r="AD37" s="86"/>
      <c r="AE37" s="86"/>
      <c r="AF37" s="86"/>
      <c r="AG37" s="86"/>
      <c r="AH37" s="86"/>
      <c r="AI37" s="86"/>
      <c r="AJ37" s="86"/>
      <c r="AK37" s="94"/>
      <c r="AL37" s="141">
        <v>451</v>
      </c>
      <c r="AM37" s="142">
        <v>10.190300000000001</v>
      </c>
      <c r="AN37" s="142">
        <v>4.1298000000000004</v>
      </c>
      <c r="AO37" s="86" t="s">
        <v>7683</v>
      </c>
      <c r="AP37" s="86" t="s">
        <v>7352</v>
      </c>
      <c r="AQ37" s="4" t="s">
        <v>8305</v>
      </c>
      <c r="AR37" s="4" t="s">
        <v>7868</v>
      </c>
      <c r="AS37" s="86"/>
    </row>
    <row r="38" spans="1:45">
      <c r="A38" s="85" t="s">
        <v>7767</v>
      </c>
      <c r="B38" s="86" t="s">
        <v>7768</v>
      </c>
      <c r="C38" s="85" t="s">
        <v>95</v>
      </c>
      <c r="D38" s="86" t="s">
        <v>1361</v>
      </c>
      <c r="E38" s="86"/>
      <c r="F38" s="86" t="s">
        <v>7765</v>
      </c>
      <c r="G38" s="87">
        <v>42.730870000000003</v>
      </c>
      <c r="H38" s="88">
        <v>-0.27375899999999997</v>
      </c>
      <c r="I38" s="88" t="s">
        <v>165</v>
      </c>
      <c r="J38" s="86" t="s">
        <v>5611</v>
      </c>
      <c r="K38" s="86" t="s">
        <v>7769</v>
      </c>
      <c r="L38" s="86" t="s">
        <v>114</v>
      </c>
      <c r="M38" s="95">
        <v>19.105</v>
      </c>
      <c r="N38" s="95"/>
      <c r="O38" s="95">
        <v>15.733000000000001</v>
      </c>
      <c r="P38" s="95"/>
      <c r="Q38" s="95">
        <v>38.962000000000003</v>
      </c>
      <c r="R38" s="90"/>
      <c r="S38" s="90">
        <v>0.82350000000000001</v>
      </c>
      <c r="T38" s="90"/>
      <c r="U38" s="90">
        <v>2.0393599999999998</v>
      </c>
      <c r="V38" s="90"/>
      <c r="W38" s="91"/>
      <c r="X38" s="92"/>
      <c r="Y38" s="93"/>
      <c r="Z38" s="94"/>
      <c r="AA38" s="94"/>
      <c r="AB38" s="86" t="s">
        <v>6744</v>
      </c>
      <c r="AC38" s="86"/>
      <c r="AD38" s="86"/>
      <c r="AE38" s="86"/>
      <c r="AF38" s="86"/>
      <c r="AG38" s="86"/>
      <c r="AH38" s="86"/>
      <c r="AI38" s="86"/>
      <c r="AJ38" s="86"/>
      <c r="AK38" s="94"/>
      <c r="AL38" s="141">
        <v>-100</v>
      </c>
      <c r="AM38" s="142">
        <v>9.9123000000000001</v>
      </c>
      <c r="AN38" s="142">
        <v>3.7751999999999999</v>
      </c>
      <c r="AO38" s="86" t="s">
        <v>7683</v>
      </c>
      <c r="AP38" s="86" t="s">
        <v>7352</v>
      </c>
      <c r="AQ38" s="4" t="s">
        <v>8305</v>
      </c>
      <c r="AR38" s="4" t="s">
        <v>7868</v>
      </c>
      <c r="AS38" s="86"/>
    </row>
    <row r="39" spans="1:45">
      <c r="A39" s="85" t="s">
        <v>7770</v>
      </c>
      <c r="B39" s="86" t="s">
        <v>7771</v>
      </c>
      <c r="C39" s="85" t="s">
        <v>95</v>
      </c>
      <c r="D39" s="86" t="s">
        <v>1361</v>
      </c>
      <c r="E39" s="86"/>
      <c r="F39" s="86" t="s">
        <v>7765</v>
      </c>
      <c r="G39" s="87">
        <v>42.730870000000003</v>
      </c>
      <c r="H39" s="88">
        <v>-0.27375899999999997</v>
      </c>
      <c r="I39" s="88" t="s">
        <v>165</v>
      </c>
      <c r="J39" s="86" t="s">
        <v>5611</v>
      </c>
      <c r="K39" s="86" t="s">
        <v>7769</v>
      </c>
      <c r="L39" s="86" t="s">
        <v>114</v>
      </c>
      <c r="M39" s="95">
        <v>19.138999999999999</v>
      </c>
      <c r="N39" s="95"/>
      <c r="O39" s="95">
        <v>15.769</v>
      </c>
      <c r="P39" s="95"/>
      <c r="Q39" s="95">
        <v>39.616999999999997</v>
      </c>
      <c r="R39" s="90"/>
      <c r="S39" s="90">
        <v>0.82391999999999999</v>
      </c>
      <c r="T39" s="90"/>
      <c r="U39" s="90">
        <v>2.06996</v>
      </c>
      <c r="V39" s="90"/>
      <c r="W39" s="91"/>
      <c r="X39" s="92"/>
      <c r="Y39" s="93"/>
      <c r="Z39" s="94"/>
      <c r="AA39" s="94"/>
      <c r="AB39" s="86" t="s">
        <v>6744</v>
      </c>
      <c r="AC39" s="86"/>
      <c r="AD39" s="86"/>
      <c r="AE39" s="86"/>
      <c r="AF39" s="86"/>
      <c r="AG39" s="86"/>
      <c r="AH39" s="86"/>
      <c r="AI39" s="86"/>
      <c r="AJ39" s="86"/>
      <c r="AK39" s="94"/>
      <c r="AL39" s="141">
        <v>-52</v>
      </c>
      <c r="AM39" s="142">
        <v>10.042999999999999</v>
      </c>
      <c r="AN39" s="142">
        <v>4.0789999999999997</v>
      </c>
      <c r="AO39" s="86" t="s">
        <v>7683</v>
      </c>
      <c r="AP39" s="86" t="s">
        <v>7352</v>
      </c>
      <c r="AQ39" s="4" t="s">
        <v>8305</v>
      </c>
      <c r="AR39" s="4" t="s">
        <v>7868</v>
      </c>
      <c r="AS39" s="86"/>
    </row>
    <row r="40" spans="1:45">
      <c r="A40" s="85" t="s">
        <v>7772</v>
      </c>
      <c r="B40" s="86" t="s">
        <v>7773</v>
      </c>
      <c r="C40" s="85" t="s">
        <v>95</v>
      </c>
      <c r="D40" s="86" t="s">
        <v>1361</v>
      </c>
      <c r="E40" s="86"/>
      <c r="F40" s="86" t="s">
        <v>7765</v>
      </c>
      <c r="G40" s="87">
        <v>42.730870000000003</v>
      </c>
      <c r="H40" s="88">
        <v>-0.27375899999999997</v>
      </c>
      <c r="I40" s="88" t="s">
        <v>165</v>
      </c>
      <c r="J40" s="86" t="s">
        <v>5611</v>
      </c>
      <c r="K40" s="86" t="s">
        <v>7769</v>
      </c>
      <c r="L40" s="86" t="s">
        <v>114</v>
      </c>
      <c r="M40" s="95">
        <v>19.14</v>
      </c>
      <c r="N40" s="95"/>
      <c r="O40" s="95">
        <v>15.715</v>
      </c>
      <c r="P40" s="95"/>
      <c r="Q40" s="95">
        <v>39.481999999999999</v>
      </c>
      <c r="R40" s="90"/>
      <c r="S40" s="90">
        <v>0.82106000000000001</v>
      </c>
      <c r="T40" s="90"/>
      <c r="U40" s="90">
        <v>2.0628000000000002</v>
      </c>
      <c r="V40" s="90"/>
      <c r="W40" s="91"/>
      <c r="X40" s="92"/>
      <c r="Y40" s="93"/>
      <c r="Z40" s="94"/>
      <c r="AA40" s="94"/>
      <c r="AB40" s="86" t="s">
        <v>6744</v>
      </c>
      <c r="AC40" s="86"/>
      <c r="AD40" s="86"/>
      <c r="AE40" s="86"/>
      <c r="AF40" s="86"/>
      <c r="AG40" s="86"/>
      <c r="AH40" s="86"/>
      <c r="AI40" s="86"/>
      <c r="AJ40" s="86"/>
      <c r="AK40" s="94"/>
      <c r="AL40" s="141">
        <v>-163</v>
      </c>
      <c r="AM40" s="142">
        <v>9.8391999999999999</v>
      </c>
      <c r="AN40" s="142">
        <v>3.9940000000000002</v>
      </c>
      <c r="AO40" s="86" t="s">
        <v>7683</v>
      </c>
      <c r="AP40" s="86" t="s">
        <v>7352</v>
      </c>
      <c r="AQ40" s="4" t="s">
        <v>8305</v>
      </c>
      <c r="AR40" s="4" t="s">
        <v>7868</v>
      </c>
      <c r="AS40" s="86"/>
    </row>
    <row r="41" spans="1:45">
      <c r="A41" s="85" t="s">
        <v>7774</v>
      </c>
      <c r="B41" s="86" t="s">
        <v>7775</v>
      </c>
      <c r="C41" s="85" t="s">
        <v>95</v>
      </c>
      <c r="D41" s="86" t="s">
        <v>1361</v>
      </c>
      <c r="E41" s="86"/>
      <c r="F41" s="86" t="s">
        <v>7765</v>
      </c>
      <c r="G41" s="87">
        <v>42.730870000000003</v>
      </c>
      <c r="H41" s="88">
        <v>-0.27375899999999997</v>
      </c>
      <c r="I41" s="88" t="s">
        <v>165</v>
      </c>
      <c r="J41" s="86" t="s">
        <v>5611</v>
      </c>
      <c r="K41" s="86" t="s">
        <v>7769</v>
      </c>
      <c r="L41" s="86" t="s">
        <v>114</v>
      </c>
      <c r="M41" s="95">
        <v>18.908000000000001</v>
      </c>
      <c r="N41" s="95"/>
      <c r="O41" s="95">
        <v>15.711</v>
      </c>
      <c r="P41" s="95"/>
      <c r="Q41" s="95">
        <v>39.243000000000002</v>
      </c>
      <c r="R41" s="90"/>
      <c r="S41" s="90">
        <v>0.83091999999999999</v>
      </c>
      <c r="T41" s="90"/>
      <c r="U41" s="90">
        <v>2.0754700000000001</v>
      </c>
      <c r="V41" s="90"/>
      <c r="W41" s="91"/>
      <c r="X41" s="92"/>
      <c r="Y41" s="93"/>
      <c r="Z41" s="94"/>
      <c r="AA41" s="94"/>
      <c r="AB41" s="86" t="s">
        <v>6744</v>
      </c>
      <c r="AC41" s="86"/>
      <c r="AD41" s="86"/>
      <c r="AE41" s="86"/>
      <c r="AF41" s="86"/>
      <c r="AG41" s="86"/>
      <c r="AH41" s="86"/>
      <c r="AI41" s="86"/>
      <c r="AJ41" s="86"/>
      <c r="AK41" s="94"/>
      <c r="AL41" s="141">
        <v>3</v>
      </c>
      <c r="AM41" s="142">
        <v>9.8619000000000003</v>
      </c>
      <c r="AN41" s="142">
        <v>4.0251999999999999</v>
      </c>
      <c r="AO41" s="86" t="s">
        <v>7683</v>
      </c>
      <c r="AP41" s="86" t="s">
        <v>7352</v>
      </c>
      <c r="AQ41" s="4" t="s">
        <v>8305</v>
      </c>
      <c r="AR41" s="4" t="s">
        <v>7868</v>
      </c>
      <c r="AS41" s="86"/>
    </row>
  </sheetData>
  <pageMargins left="0.75" right="0.75" top="1" bottom="1" header="0.5" footer="0.5"/>
  <extLst>
    <ext xmlns:mx="http://schemas.microsoft.com/office/mac/excel/2008/main" uri="{64002731-A6B0-56B0-2670-7721B7C09600}">
      <mx:PLV Mode="0" OnePage="0" WScale="0"/>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1"/>
  <sheetViews>
    <sheetView workbookViewId="0">
      <selection sqref="A1:XFD1"/>
    </sheetView>
  </sheetViews>
  <sheetFormatPr baseColWidth="10" defaultRowHeight="15" x14ac:dyDescent="0"/>
  <cols>
    <col min="1" max="16384" width="10.83203125" style="53"/>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7168</v>
      </c>
      <c r="B2" s="4" t="s">
        <v>7169</v>
      </c>
      <c r="C2" s="4"/>
      <c r="D2" s="4"/>
      <c r="E2" s="4"/>
      <c r="F2" s="4" t="s">
        <v>6785</v>
      </c>
      <c r="G2" s="14">
        <v>37.33</v>
      </c>
      <c r="H2" s="14">
        <v>2</v>
      </c>
      <c r="I2" s="4" t="s">
        <v>8606</v>
      </c>
      <c r="J2" s="4" t="s">
        <v>6663</v>
      </c>
      <c r="K2" s="4" t="s">
        <v>6786</v>
      </c>
      <c r="L2" s="4"/>
      <c r="M2" s="72">
        <v>18.731000000000002</v>
      </c>
      <c r="N2" s="72"/>
      <c r="O2" s="72">
        <v>15.683999999999999</v>
      </c>
      <c r="P2" s="72"/>
      <c r="Q2" s="72">
        <v>38.863999999999997</v>
      </c>
      <c r="R2" s="72"/>
      <c r="S2" s="7">
        <v>0.83733000000000002</v>
      </c>
      <c r="T2" s="7"/>
      <c r="U2" s="7">
        <v>2.0748500000000001</v>
      </c>
      <c r="V2" s="7"/>
      <c r="W2" s="5"/>
      <c r="X2" s="6"/>
      <c r="Y2" s="10">
        <v>80</v>
      </c>
      <c r="Z2" s="10">
        <v>9.77</v>
      </c>
      <c r="AA2" s="4">
        <v>3.94</v>
      </c>
      <c r="AB2" s="11"/>
      <c r="AC2" s="11"/>
      <c r="AD2" s="4"/>
      <c r="AE2" s="4"/>
      <c r="AF2" s="4"/>
      <c r="AG2" s="8"/>
      <c r="AH2" s="8"/>
      <c r="AI2" s="8"/>
      <c r="AJ2" s="8" t="s">
        <v>5636</v>
      </c>
      <c r="AK2" s="8" t="s">
        <v>7170</v>
      </c>
      <c r="AL2" s="141">
        <v>81</v>
      </c>
      <c r="AM2" s="142">
        <v>9.7908000000000008</v>
      </c>
      <c r="AN2" s="142">
        <v>3.9413</v>
      </c>
      <c r="AO2" s="4" t="s">
        <v>7171</v>
      </c>
      <c r="AP2" s="4" t="s">
        <v>7351</v>
      </c>
      <c r="AQ2" s="4" t="s">
        <v>8311</v>
      </c>
      <c r="AR2" s="4" t="s">
        <v>7868</v>
      </c>
      <c r="AS2" s="4"/>
    </row>
    <row r="3" spans="1:45" customFormat="1">
      <c r="A3" s="4" t="s">
        <v>7172</v>
      </c>
      <c r="B3" s="4">
        <v>2</v>
      </c>
      <c r="C3" s="4"/>
      <c r="D3" s="4"/>
      <c r="E3" s="4"/>
      <c r="F3" s="4" t="s">
        <v>6785</v>
      </c>
      <c r="G3" s="14">
        <v>37.33</v>
      </c>
      <c r="H3" s="14">
        <v>2</v>
      </c>
      <c r="I3" s="4" t="s">
        <v>8606</v>
      </c>
      <c r="J3" s="4" t="s">
        <v>6663</v>
      </c>
      <c r="K3" s="4" t="s">
        <v>6786</v>
      </c>
      <c r="L3" s="4"/>
      <c r="M3" s="72">
        <v>18.571999999999999</v>
      </c>
      <c r="N3" s="72"/>
      <c r="O3" s="72">
        <v>15.656000000000001</v>
      </c>
      <c r="P3" s="72"/>
      <c r="Q3" s="72">
        <v>38.680999999999997</v>
      </c>
      <c r="R3" s="72"/>
      <c r="S3" s="7">
        <v>0.84299000000000002</v>
      </c>
      <c r="T3" s="7"/>
      <c r="U3" s="7">
        <v>2.0827599999999999</v>
      </c>
      <c r="V3" s="7"/>
      <c r="W3" s="5"/>
      <c r="X3" s="6"/>
      <c r="Y3" s="10">
        <v>160</v>
      </c>
      <c r="Z3" s="10">
        <v>9.73</v>
      </c>
      <c r="AA3" s="4">
        <v>3.94</v>
      </c>
      <c r="AB3" s="11"/>
      <c r="AC3" s="11"/>
      <c r="AD3" s="4"/>
      <c r="AE3" s="4"/>
      <c r="AF3" s="4"/>
      <c r="AG3" s="8"/>
      <c r="AH3" s="8"/>
      <c r="AI3" s="8"/>
      <c r="AJ3" s="8" t="s">
        <v>5636</v>
      </c>
      <c r="AK3" s="8" t="s">
        <v>7173</v>
      </c>
      <c r="AL3" s="141">
        <v>145</v>
      </c>
      <c r="AM3" s="142">
        <v>9.7134999999999998</v>
      </c>
      <c r="AN3" s="142">
        <v>3.9416000000000002</v>
      </c>
      <c r="AO3" s="4" t="s">
        <v>7171</v>
      </c>
      <c r="AP3" s="4" t="s">
        <v>7351</v>
      </c>
      <c r="AQ3" s="4" t="s">
        <v>8311</v>
      </c>
      <c r="AR3" s="4" t="s">
        <v>7868</v>
      </c>
      <c r="AS3" s="4"/>
    </row>
    <row r="4" spans="1:45" customFormat="1">
      <c r="A4" s="4" t="s">
        <v>7174</v>
      </c>
      <c r="B4" s="4">
        <v>3</v>
      </c>
      <c r="C4" s="4"/>
      <c r="D4" s="4"/>
      <c r="E4" s="4"/>
      <c r="F4" s="4" t="s">
        <v>6785</v>
      </c>
      <c r="G4" s="14">
        <v>37.33</v>
      </c>
      <c r="H4" s="14">
        <v>2</v>
      </c>
      <c r="I4" s="4" t="s">
        <v>8606</v>
      </c>
      <c r="J4" s="4" t="s">
        <v>6663</v>
      </c>
      <c r="K4" s="4" t="s">
        <v>7175</v>
      </c>
      <c r="L4" s="4"/>
      <c r="M4" s="72">
        <v>18.742000000000001</v>
      </c>
      <c r="N4" s="72"/>
      <c r="O4" s="72">
        <v>15.718999999999999</v>
      </c>
      <c r="P4" s="72"/>
      <c r="Q4" s="72">
        <v>38.904000000000003</v>
      </c>
      <c r="R4" s="72"/>
      <c r="S4" s="7">
        <v>0.8387</v>
      </c>
      <c r="T4" s="7"/>
      <c r="U4" s="7">
        <v>2.0757699999999999</v>
      </c>
      <c r="V4" s="7"/>
      <c r="W4" s="5"/>
      <c r="X4" s="6"/>
      <c r="Y4" s="10">
        <v>115</v>
      </c>
      <c r="Z4" s="10">
        <v>9.83</v>
      </c>
      <c r="AA4" s="4">
        <v>3.96</v>
      </c>
      <c r="AB4" s="11"/>
      <c r="AC4" s="11"/>
      <c r="AD4" s="4"/>
      <c r="AE4" s="4"/>
      <c r="AF4" s="4"/>
      <c r="AG4" s="8"/>
      <c r="AH4" s="8"/>
      <c r="AI4" s="8"/>
      <c r="AJ4" s="8" t="s">
        <v>5636</v>
      </c>
      <c r="AK4" s="8" t="s">
        <v>7170</v>
      </c>
      <c r="AL4" s="141">
        <v>141</v>
      </c>
      <c r="AM4" s="142">
        <v>9.9239999999999995</v>
      </c>
      <c r="AN4" s="142">
        <v>3.9668999999999999</v>
      </c>
      <c r="AO4" s="4" t="s">
        <v>7171</v>
      </c>
      <c r="AP4" s="4" t="s">
        <v>7351</v>
      </c>
      <c r="AQ4" s="4" t="s">
        <v>8311</v>
      </c>
      <c r="AR4" s="4" t="s">
        <v>7868</v>
      </c>
      <c r="AS4" s="4"/>
    </row>
    <row r="5" spans="1:45" customFormat="1">
      <c r="A5" s="4" t="s">
        <v>7176</v>
      </c>
      <c r="B5" s="4" t="s">
        <v>7177</v>
      </c>
      <c r="C5" s="4"/>
      <c r="D5" s="4"/>
      <c r="E5" s="4"/>
      <c r="F5" s="4" t="s">
        <v>6785</v>
      </c>
      <c r="G5" s="14">
        <v>37.33</v>
      </c>
      <c r="H5" s="14">
        <v>2</v>
      </c>
      <c r="I5" s="4" t="s">
        <v>8606</v>
      </c>
      <c r="J5" s="4" t="s">
        <v>6663</v>
      </c>
      <c r="K5" s="4" t="s">
        <v>7175</v>
      </c>
      <c r="L5" s="4"/>
      <c r="M5" s="72">
        <v>18.706</v>
      </c>
      <c r="N5" s="72"/>
      <c r="O5" s="72">
        <v>15.686</v>
      </c>
      <c r="P5" s="72"/>
      <c r="Q5" s="72">
        <v>38.817999999999998</v>
      </c>
      <c r="R5" s="72"/>
      <c r="S5" s="7">
        <v>0.83855000000000002</v>
      </c>
      <c r="T5" s="7"/>
      <c r="U5" s="7">
        <v>2.0751599999999999</v>
      </c>
      <c r="V5" s="7"/>
      <c r="W5" s="5"/>
      <c r="X5" s="6"/>
      <c r="Y5" s="10">
        <v>100</v>
      </c>
      <c r="Z5" s="10">
        <v>9.77</v>
      </c>
      <c r="AA5" s="4">
        <v>3.93</v>
      </c>
      <c r="AB5" s="11"/>
      <c r="AC5" s="11"/>
      <c r="AD5" s="4"/>
      <c r="AE5" s="4"/>
      <c r="AF5" s="4"/>
      <c r="AG5" s="8"/>
      <c r="AH5" s="8"/>
      <c r="AI5" s="8"/>
      <c r="AJ5" s="8" t="s">
        <v>5636</v>
      </c>
      <c r="AK5" s="8" t="s">
        <v>7170</v>
      </c>
      <c r="AL5" s="141">
        <v>104</v>
      </c>
      <c r="AM5" s="142">
        <v>9.8033000000000001</v>
      </c>
      <c r="AN5" s="142">
        <v>3.9350000000000001</v>
      </c>
      <c r="AO5" s="4" t="s">
        <v>7171</v>
      </c>
      <c r="AP5" s="4" t="s">
        <v>7351</v>
      </c>
      <c r="AQ5" s="4" t="s">
        <v>8311</v>
      </c>
      <c r="AR5" s="4" t="s">
        <v>7868</v>
      </c>
      <c r="AS5" s="4"/>
    </row>
    <row r="6" spans="1:45" customFormat="1">
      <c r="A6" s="4" t="s">
        <v>7178</v>
      </c>
      <c r="B6" s="4">
        <v>4</v>
      </c>
      <c r="C6" s="4"/>
      <c r="D6" s="4"/>
      <c r="E6" s="4"/>
      <c r="F6" s="4" t="s">
        <v>6785</v>
      </c>
      <c r="G6" s="14">
        <v>37.33</v>
      </c>
      <c r="H6" s="14">
        <v>2</v>
      </c>
      <c r="I6" s="4" t="s">
        <v>8606</v>
      </c>
      <c r="J6" s="4" t="s">
        <v>6663</v>
      </c>
      <c r="K6" s="4" t="s">
        <v>7179</v>
      </c>
      <c r="L6" s="4"/>
      <c r="M6" s="72">
        <v>18.762</v>
      </c>
      <c r="N6" s="72"/>
      <c r="O6" s="72">
        <v>15.677</v>
      </c>
      <c r="P6" s="72"/>
      <c r="Q6" s="72">
        <v>38.808</v>
      </c>
      <c r="R6" s="72"/>
      <c r="S6" s="7">
        <v>0.83557000000000003</v>
      </c>
      <c r="T6" s="7"/>
      <c r="U6" s="7">
        <v>2.0684399999999998</v>
      </c>
      <c r="V6" s="7"/>
      <c r="W6" s="5"/>
      <c r="X6" s="6"/>
      <c r="Y6" s="10">
        <v>50</v>
      </c>
      <c r="Z6" s="10">
        <v>9.75</v>
      </c>
      <c r="AA6" s="4">
        <v>3.89</v>
      </c>
      <c r="AB6" s="11"/>
      <c r="AC6" s="11"/>
      <c r="AD6" s="4"/>
      <c r="AE6" s="4"/>
      <c r="AF6" s="4"/>
      <c r="AG6" s="8"/>
      <c r="AH6" s="8"/>
      <c r="AI6" s="8"/>
      <c r="AJ6" s="8" t="s">
        <v>5636</v>
      </c>
      <c r="AK6" s="8" t="s">
        <v>7170</v>
      </c>
      <c r="AL6" s="141">
        <v>44</v>
      </c>
      <c r="AM6" s="142">
        <v>9.7581000000000007</v>
      </c>
      <c r="AN6" s="142">
        <v>3.8908999999999998</v>
      </c>
      <c r="AO6" s="4" t="s">
        <v>7171</v>
      </c>
      <c r="AP6" s="4" t="s">
        <v>7351</v>
      </c>
      <c r="AQ6" s="4" t="s">
        <v>8311</v>
      </c>
      <c r="AR6" s="4" t="s">
        <v>7868</v>
      </c>
      <c r="AS6" s="4"/>
    </row>
    <row r="7" spans="1:45" customFormat="1">
      <c r="A7" s="4" t="s">
        <v>7180</v>
      </c>
      <c r="B7" s="4">
        <v>5</v>
      </c>
      <c r="C7" s="4"/>
      <c r="D7" s="4"/>
      <c r="E7" s="4"/>
      <c r="F7" s="4" t="s">
        <v>6785</v>
      </c>
      <c r="G7" s="14">
        <v>37.33</v>
      </c>
      <c r="H7" s="14">
        <v>2</v>
      </c>
      <c r="I7" s="4" t="s">
        <v>8606</v>
      </c>
      <c r="J7" s="4" t="s">
        <v>6663</v>
      </c>
      <c r="K7" s="4" t="s">
        <v>6786</v>
      </c>
      <c r="L7" s="4"/>
      <c r="M7" s="72">
        <v>18.696000000000002</v>
      </c>
      <c r="N7" s="72"/>
      <c r="O7" s="72">
        <v>15.685</v>
      </c>
      <c r="P7" s="72"/>
      <c r="Q7" s="72">
        <v>38.838000000000001</v>
      </c>
      <c r="R7" s="72"/>
      <c r="S7" s="7">
        <v>0.83894999999999997</v>
      </c>
      <c r="T7" s="7"/>
      <c r="U7" s="7">
        <v>2.07734</v>
      </c>
      <c r="V7" s="7"/>
      <c r="W7" s="5"/>
      <c r="X7" s="6"/>
      <c r="Y7" s="10">
        <v>107</v>
      </c>
      <c r="Z7" s="10">
        <v>9.77</v>
      </c>
      <c r="AA7" s="4">
        <v>3.95</v>
      </c>
      <c r="AB7" s="11"/>
      <c r="AC7" s="11"/>
      <c r="AD7" s="4"/>
      <c r="AE7" s="4"/>
      <c r="AF7" s="4"/>
      <c r="AG7" s="8"/>
      <c r="AH7" s="8"/>
      <c r="AI7" s="8"/>
      <c r="AJ7" s="8" t="s">
        <v>5636</v>
      </c>
      <c r="AK7" s="8" t="s">
        <v>7170</v>
      </c>
      <c r="AL7" s="141">
        <v>109</v>
      </c>
      <c r="AM7" s="142">
        <v>9.8013999999999992</v>
      </c>
      <c r="AN7" s="142">
        <v>3.9512</v>
      </c>
      <c r="AO7" s="4" t="s">
        <v>7171</v>
      </c>
      <c r="AP7" s="4" t="s">
        <v>7351</v>
      </c>
      <c r="AQ7" s="4" t="s">
        <v>8311</v>
      </c>
      <c r="AR7" s="4" t="s">
        <v>7868</v>
      </c>
      <c r="AS7" s="4"/>
    </row>
    <row r="8" spans="1:45" customFormat="1">
      <c r="A8" s="4" t="s">
        <v>7181</v>
      </c>
      <c r="B8" s="4" t="s">
        <v>7182</v>
      </c>
      <c r="C8" s="4"/>
      <c r="D8" s="4"/>
      <c r="E8" s="4"/>
      <c r="F8" s="4" t="s">
        <v>6785</v>
      </c>
      <c r="G8" s="14">
        <v>37.33</v>
      </c>
      <c r="H8" s="14">
        <v>2</v>
      </c>
      <c r="I8" s="4" t="s">
        <v>8606</v>
      </c>
      <c r="J8" s="4" t="s">
        <v>6663</v>
      </c>
      <c r="K8" s="4" t="s">
        <v>6786</v>
      </c>
      <c r="L8" s="4"/>
      <c r="M8" s="72">
        <v>18.713000000000001</v>
      </c>
      <c r="N8" s="72"/>
      <c r="O8" s="72">
        <v>15.677</v>
      </c>
      <c r="P8" s="72"/>
      <c r="Q8" s="72">
        <v>38.844000000000001</v>
      </c>
      <c r="R8" s="72"/>
      <c r="S8" s="7">
        <v>0.83775999999999995</v>
      </c>
      <c r="T8" s="7"/>
      <c r="U8" s="7">
        <v>2.07578</v>
      </c>
      <c r="V8" s="7"/>
      <c r="W8" s="5"/>
      <c r="X8" s="6"/>
      <c r="Y8" s="10">
        <v>84</v>
      </c>
      <c r="Z8" s="10">
        <v>9.75</v>
      </c>
      <c r="AA8" s="4">
        <v>3.94</v>
      </c>
      <c r="AB8" s="11"/>
      <c r="AC8" s="11"/>
      <c r="AD8" s="4"/>
      <c r="AE8" s="4"/>
      <c r="AF8" s="4"/>
      <c r="AG8" s="8"/>
      <c r="AH8" s="8"/>
      <c r="AI8" s="8"/>
      <c r="AJ8" s="8" t="s">
        <v>5636</v>
      </c>
      <c r="AK8" s="8" t="s">
        <v>7170</v>
      </c>
      <c r="AL8" s="141">
        <v>81</v>
      </c>
      <c r="AM8" s="142">
        <v>9.7672000000000008</v>
      </c>
      <c r="AN8" s="142">
        <v>3.9403999999999999</v>
      </c>
      <c r="AO8" s="4" t="s">
        <v>7171</v>
      </c>
      <c r="AP8" s="4" t="s">
        <v>7351</v>
      </c>
      <c r="AQ8" s="4" t="s">
        <v>8311</v>
      </c>
      <c r="AR8" s="4" t="s">
        <v>7868</v>
      </c>
      <c r="AS8" s="4"/>
    </row>
    <row r="9" spans="1:45" customFormat="1">
      <c r="A9" s="4" t="s">
        <v>7183</v>
      </c>
      <c r="B9" s="4">
        <v>6</v>
      </c>
      <c r="C9" s="4"/>
      <c r="D9" s="4"/>
      <c r="E9" s="4"/>
      <c r="F9" s="4" t="s">
        <v>6785</v>
      </c>
      <c r="G9" s="14">
        <v>37.33</v>
      </c>
      <c r="H9" s="14">
        <v>2</v>
      </c>
      <c r="I9" s="4" t="s">
        <v>8606</v>
      </c>
      <c r="J9" s="4" t="s">
        <v>6663</v>
      </c>
      <c r="K9" s="4" t="s">
        <v>7175</v>
      </c>
      <c r="L9" s="4"/>
      <c r="M9" s="72">
        <v>18.684000000000001</v>
      </c>
      <c r="N9" s="72"/>
      <c r="O9" s="72">
        <v>15.654</v>
      </c>
      <c r="P9" s="72"/>
      <c r="Q9" s="72">
        <v>38.713000000000001</v>
      </c>
      <c r="R9" s="72"/>
      <c r="S9" s="7">
        <v>0.83782999999999996</v>
      </c>
      <c r="T9" s="7"/>
      <c r="U9" s="7">
        <v>2.07199</v>
      </c>
      <c r="V9" s="7"/>
      <c r="W9" s="5"/>
      <c r="X9" s="6"/>
      <c r="Y9" s="10">
        <v>77</v>
      </c>
      <c r="Z9" s="10">
        <v>9.7100000000000009</v>
      </c>
      <c r="AA9" s="4">
        <v>3.89</v>
      </c>
      <c r="AB9" s="11"/>
      <c r="AC9" s="11"/>
      <c r="AD9" s="4"/>
      <c r="AE9" s="4"/>
      <c r="AF9" s="4"/>
      <c r="AG9" s="8"/>
      <c r="AH9" s="8"/>
      <c r="AI9" s="8"/>
      <c r="AJ9" s="8" t="s">
        <v>5636</v>
      </c>
      <c r="AK9" s="8" t="s">
        <v>7184</v>
      </c>
      <c r="AL9" s="141">
        <v>57</v>
      </c>
      <c r="AM9" s="142">
        <v>9.6841000000000008</v>
      </c>
      <c r="AN9" s="142">
        <v>3.8845000000000001</v>
      </c>
      <c r="AO9" s="4" t="s">
        <v>7171</v>
      </c>
      <c r="AP9" s="4" t="s">
        <v>7351</v>
      </c>
      <c r="AQ9" s="4" t="s">
        <v>8311</v>
      </c>
      <c r="AR9" s="4" t="s">
        <v>7868</v>
      </c>
      <c r="AS9" s="4"/>
    </row>
    <row r="10" spans="1:45" customFormat="1">
      <c r="A10" s="4" t="s">
        <v>7185</v>
      </c>
      <c r="B10" s="4">
        <v>7</v>
      </c>
      <c r="C10" s="4"/>
      <c r="D10" s="4"/>
      <c r="E10" s="4"/>
      <c r="F10" s="4" t="s">
        <v>6785</v>
      </c>
      <c r="G10" s="14">
        <v>37.33</v>
      </c>
      <c r="H10" s="14">
        <v>2</v>
      </c>
      <c r="I10" s="4" t="s">
        <v>8606</v>
      </c>
      <c r="J10" s="4" t="s">
        <v>6663</v>
      </c>
      <c r="K10" s="4" t="s">
        <v>6786</v>
      </c>
      <c r="L10" s="4"/>
      <c r="M10" s="72">
        <v>18.437999999999999</v>
      </c>
      <c r="N10" s="72"/>
      <c r="O10" s="72">
        <v>15.645</v>
      </c>
      <c r="P10" s="72"/>
      <c r="Q10" s="72">
        <v>38.542000000000002</v>
      </c>
      <c r="R10" s="72"/>
      <c r="S10" s="7">
        <v>0.84852000000000005</v>
      </c>
      <c r="T10" s="7"/>
      <c r="U10" s="7">
        <v>2.09036</v>
      </c>
      <c r="V10" s="7"/>
      <c r="W10" s="5"/>
      <c r="X10" s="6"/>
      <c r="Y10" s="10">
        <v>241</v>
      </c>
      <c r="Z10" s="10">
        <v>9.7200000000000006</v>
      </c>
      <c r="AA10" s="4">
        <v>3.95</v>
      </c>
      <c r="AB10" s="11"/>
      <c r="AC10" s="11"/>
      <c r="AD10" s="4"/>
      <c r="AE10" s="4"/>
      <c r="AF10" s="4"/>
      <c r="AG10" s="8"/>
      <c r="AH10" s="8"/>
      <c r="AI10" s="8"/>
      <c r="AJ10" s="8" t="s">
        <v>5636</v>
      </c>
      <c r="AK10" s="8" t="s">
        <v>7186</v>
      </c>
      <c r="AL10" s="141">
        <v>224</v>
      </c>
      <c r="AM10" s="142">
        <v>9.6987000000000005</v>
      </c>
      <c r="AN10" s="142">
        <v>3.9540000000000002</v>
      </c>
      <c r="AO10" s="4" t="s">
        <v>7171</v>
      </c>
      <c r="AP10" s="4" t="s">
        <v>7351</v>
      </c>
      <c r="AQ10" s="4" t="s">
        <v>8311</v>
      </c>
      <c r="AR10" s="4" t="s">
        <v>7868</v>
      </c>
      <c r="AS10" s="4"/>
    </row>
    <row r="11" spans="1:45" customFormat="1">
      <c r="A11" s="4" t="s">
        <v>7187</v>
      </c>
      <c r="B11" s="4">
        <v>8</v>
      </c>
      <c r="C11" s="4"/>
      <c r="D11" s="4"/>
      <c r="E11" s="4"/>
      <c r="F11" s="4" t="s">
        <v>6785</v>
      </c>
      <c r="G11" s="14">
        <v>37.33</v>
      </c>
      <c r="H11" s="14">
        <v>2</v>
      </c>
      <c r="I11" s="4" t="s">
        <v>8606</v>
      </c>
      <c r="J11" s="4" t="s">
        <v>6663</v>
      </c>
      <c r="K11" s="4" t="s">
        <v>6786</v>
      </c>
      <c r="L11" s="4"/>
      <c r="M11" s="72">
        <v>18.631</v>
      </c>
      <c r="N11" s="72"/>
      <c r="O11" s="72">
        <v>15.682</v>
      </c>
      <c r="P11" s="72"/>
      <c r="Q11" s="72">
        <v>38.82</v>
      </c>
      <c r="R11" s="72"/>
      <c r="S11" s="7">
        <v>0.84172000000000002</v>
      </c>
      <c r="T11" s="7"/>
      <c r="U11" s="7">
        <v>2.0836199999999998</v>
      </c>
      <c r="V11" s="7"/>
      <c r="W11" s="5"/>
      <c r="X11" s="6"/>
      <c r="Y11" s="10">
        <v>150</v>
      </c>
      <c r="Z11" s="10">
        <v>9.77</v>
      </c>
      <c r="AA11" s="4">
        <v>3.97</v>
      </c>
      <c r="AB11" s="11"/>
      <c r="AC11" s="11"/>
      <c r="AD11" s="4"/>
      <c r="AE11" s="4"/>
      <c r="AF11" s="4"/>
      <c r="AG11" s="8"/>
      <c r="AH11" s="8"/>
      <c r="AI11" s="8"/>
      <c r="AJ11" s="8" t="s">
        <v>5636</v>
      </c>
      <c r="AK11" s="8" t="s">
        <v>7188</v>
      </c>
      <c r="AL11" s="141">
        <v>152</v>
      </c>
      <c r="AM11" s="142">
        <v>9.8026999999999997</v>
      </c>
      <c r="AN11" s="142">
        <v>3.9834999999999998</v>
      </c>
      <c r="AO11" s="4" t="s">
        <v>7171</v>
      </c>
      <c r="AP11" s="4" t="s">
        <v>7351</v>
      </c>
      <c r="AQ11" s="4" t="s">
        <v>8311</v>
      </c>
      <c r="AR11" s="4" t="s">
        <v>7868</v>
      </c>
      <c r="AS11" s="4"/>
    </row>
    <row r="12" spans="1:45" customFormat="1">
      <c r="A12" s="4" t="s">
        <v>7189</v>
      </c>
      <c r="B12" s="4">
        <v>9</v>
      </c>
      <c r="C12" s="4"/>
      <c r="D12" s="4"/>
      <c r="E12" s="4"/>
      <c r="F12" s="4" t="s">
        <v>6785</v>
      </c>
      <c r="G12" s="14">
        <v>37.33</v>
      </c>
      <c r="H12" s="14">
        <v>2</v>
      </c>
      <c r="I12" s="4" t="s">
        <v>8606</v>
      </c>
      <c r="J12" s="4" t="s">
        <v>6663</v>
      </c>
      <c r="K12" s="4" t="s">
        <v>6786</v>
      </c>
      <c r="L12" s="4"/>
      <c r="M12" s="72">
        <v>18.574000000000002</v>
      </c>
      <c r="N12" s="72"/>
      <c r="O12" s="72">
        <v>15.664</v>
      </c>
      <c r="P12" s="72"/>
      <c r="Q12" s="72">
        <v>38.765999999999998</v>
      </c>
      <c r="R12" s="72"/>
      <c r="S12" s="7">
        <v>0.84333000000000002</v>
      </c>
      <c r="T12" s="7"/>
      <c r="U12" s="7">
        <v>2.08711</v>
      </c>
      <c r="V12" s="7"/>
      <c r="W12" s="5"/>
      <c r="X12" s="6"/>
      <c r="Y12" s="10">
        <v>168</v>
      </c>
      <c r="Z12" s="10">
        <v>9.74</v>
      </c>
      <c r="AA12" s="4">
        <v>3.98</v>
      </c>
      <c r="AB12" s="11"/>
      <c r="AC12" s="11"/>
      <c r="AD12" s="4"/>
      <c r="AE12" s="4"/>
      <c r="AF12" s="4"/>
      <c r="AG12" s="8"/>
      <c r="AH12" s="8"/>
      <c r="AI12" s="8"/>
      <c r="AJ12" s="8" t="s">
        <v>5636</v>
      </c>
      <c r="AK12" s="8" t="s">
        <v>7190</v>
      </c>
      <c r="AL12" s="141">
        <v>159</v>
      </c>
      <c r="AM12" s="142">
        <v>9.7443000000000008</v>
      </c>
      <c r="AN12" s="142">
        <v>3.9870000000000001</v>
      </c>
      <c r="AO12" s="4" t="s">
        <v>7171</v>
      </c>
      <c r="AP12" s="4" t="s">
        <v>7351</v>
      </c>
      <c r="AQ12" s="4" t="s">
        <v>8311</v>
      </c>
      <c r="AR12" s="4" t="s">
        <v>7868</v>
      </c>
      <c r="AS12" s="4"/>
    </row>
    <row r="13" spans="1:45" customFormat="1">
      <c r="A13" s="4" t="s">
        <v>7191</v>
      </c>
      <c r="B13" s="4">
        <v>10</v>
      </c>
      <c r="C13" s="4"/>
      <c r="D13" s="4"/>
      <c r="E13" s="4"/>
      <c r="F13" s="4" t="s">
        <v>6785</v>
      </c>
      <c r="G13" s="14">
        <v>37.33</v>
      </c>
      <c r="H13" s="14">
        <v>2</v>
      </c>
      <c r="I13" s="4" t="s">
        <v>8606</v>
      </c>
      <c r="J13" s="4" t="s">
        <v>6663</v>
      </c>
      <c r="K13" s="4" t="s">
        <v>6786</v>
      </c>
      <c r="L13" s="4"/>
      <c r="M13" s="72">
        <v>18.486999999999998</v>
      </c>
      <c r="N13" s="72"/>
      <c r="O13" s="72">
        <v>15.596</v>
      </c>
      <c r="P13" s="72"/>
      <c r="Q13" s="72">
        <v>38.5</v>
      </c>
      <c r="R13" s="72"/>
      <c r="S13" s="7">
        <v>0.84362000000000004</v>
      </c>
      <c r="T13" s="7"/>
      <c r="U13" s="7">
        <v>2.0825399999999998</v>
      </c>
      <c r="V13" s="7"/>
      <c r="W13" s="5"/>
      <c r="X13" s="6"/>
      <c r="Y13" s="10">
        <v>148</v>
      </c>
      <c r="Z13" s="10">
        <v>9.6199999999999992</v>
      </c>
      <c r="AA13" s="4">
        <v>3.89</v>
      </c>
      <c r="AB13" s="11"/>
      <c r="AC13" s="11"/>
      <c r="AD13" s="4"/>
      <c r="AE13" s="4"/>
      <c r="AF13" s="4"/>
      <c r="AG13" s="8"/>
      <c r="AH13" s="8"/>
      <c r="AI13" s="8"/>
      <c r="AJ13" s="8" t="s">
        <v>5636</v>
      </c>
      <c r="AK13" s="8" t="s">
        <v>7170</v>
      </c>
      <c r="AL13" s="141">
        <v>90</v>
      </c>
      <c r="AM13" s="142">
        <v>9.4978999999999996</v>
      </c>
      <c r="AN13" s="142">
        <v>3.8818999999999999</v>
      </c>
      <c r="AO13" s="4" t="s">
        <v>7171</v>
      </c>
      <c r="AP13" s="4" t="s">
        <v>7351</v>
      </c>
      <c r="AQ13" s="4" t="s">
        <v>8311</v>
      </c>
      <c r="AR13" s="4" t="s">
        <v>7868</v>
      </c>
      <c r="AS13" s="4"/>
    </row>
    <row r="14" spans="1:45" customFormat="1">
      <c r="A14" s="4" t="s">
        <v>7192</v>
      </c>
      <c r="B14" s="4" t="s">
        <v>7193</v>
      </c>
      <c r="C14" s="4"/>
      <c r="D14" s="4"/>
      <c r="E14" s="4"/>
      <c r="F14" s="4" t="s">
        <v>6785</v>
      </c>
      <c r="G14" s="14">
        <v>37.33</v>
      </c>
      <c r="H14" s="14">
        <v>2</v>
      </c>
      <c r="I14" s="4" t="s">
        <v>8606</v>
      </c>
      <c r="J14" s="4" t="s">
        <v>6663</v>
      </c>
      <c r="K14" s="4" t="s">
        <v>6786</v>
      </c>
      <c r="L14" s="4"/>
      <c r="M14" s="72">
        <v>18.571999999999999</v>
      </c>
      <c r="N14" s="72"/>
      <c r="O14" s="72">
        <v>15.657999999999999</v>
      </c>
      <c r="P14" s="72"/>
      <c r="Q14" s="72">
        <v>38.628</v>
      </c>
      <c r="R14" s="72"/>
      <c r="S14" s="7">
        <v>0.84309999999999996</v>
      </c>
      <c r="T14" s="7"/>
      <c r="U14" s="7">
        <v>2.0799099999999999</v>
      </c>
      <c r="V14" s="7"/>
      <c r="W14" s="5"/>
      <c r="X14" s="6"/>
      <c r="Y14" s="10">
        <v>162</v>
      </c>
      <c r="Z14" s="10">
        <v>9.73</v>
      </c>
      <c r="AA14" s="4">
        <v>3.92</v>
      </c>
      <c r="AB14" s="11"/>
      <c r="AC14" s="11"/>
      <c r="AD14" s="4"/>
      <c r="AE14" s="4"/>
      <c r="AF14" s="4"/>
      <c r="AG14" s="8"/>
      <c r="AH14" s="8"/>
      <c r="AI14" s="8"/>
      <c r="AJ14" s="8" t="s">
        <v>5636</v>
      </c>
      <c r="AK14" s="8" t="s">
        <v>7170</v>
      </c>
      <c r="AL14" s="141">
        <v>149</v>
      </c>
      <c r="AM14" s="142">
        <v>9.7212999999999994</v>
      </c>
      <c r="AN14" s="142">
        <v>3.9148999999999998</v>
      </c>
      <c r="AO14" s="4" t="s">
        <v>7171</v>
      </c>
      <c r="AP14" s="4" t="s">
        <v>7351</v>
      </c>
      <c r="AQ14" s="4" t="s">
        <v>8311</v>
      </c>
      <c r="AR14" s="4" t="s">
        <v>7868</v>
      </c>
      <c r="AS14" s="4"/>
    </row>
    <row r="15" spans="1:45" customFormat="1">
      <c r="A15" s="4" t="s">
        <v>7194</v>
      </c>
      <c r="B15" s="4">
        <v>11</v>
      </c>
      <c r="C15" s="4"/>
      <c r="D15" s="4"/>
      <c r="E15" s="4"/>
      <c r="F15" s="4" t="s">
        <v>6785</v>
      </c>
      <c r="G15" s="14">
        <v>37.33</v>
      </c>
      <c r="H15" s="14">
        <v>2</v>
      </c>
      <c r="I15" s="4" t="s">
        <v>8606</v>
      </c>
      <c r="J15" s="4" t="s">
        <v>6663</v>
      </c>
      <c r="K15" s="4" t="s">
        <v>6786</v>
      </c>
      <c r="L15" s="4"/>
      <c r="M15" s="72">
        <v>18.689</v>
      </c>
      <c r="N15" s="72"/>
      <c r="O15" s="72">
        <v>15.689</v>
      </c>
      <c r="P15" s="72"/>
      <c r="Q15" s="72">
        <v>38.829000000000001</v>
      </c>
      <c r="R15" s="72"/>
      <c r="S15" s="7">
        <v>0.83948</v>
      </c>
      <c r="T15" s="7"/>
      <c r="U15" s="7">
        <v>2.0776400000000002</v>
      </c>
      <c r="V15" s="7"/>
      <c r="W15" s="5"/>
      <c r="X15" s="6"/>
      <c r="Y15" s="10">
        <v>117</v>
      </c>
      <c r="Z15" s="10">
        <v>9.7799999999999994</v>
      </c>
      <c r="AA15" s="4">
        <v>3.95</v>
      </c>
      <c r="AB15" s="11"/>
      <c r="AC15" s="11"/>
      <c r="AD15" s="4"/>
      <c r="AE15" s="4"/>
      <c r="AF15" s="4"/>
      <c r="AG15" s="8"/>
      <c r="AH15" s="8"/>
      <c r="AI15" s="8"/>
      <c r="AJ15" s="8" t="s">
        <v>5636</v>
      </c>
      <c r="AK15" s="8" t="s">
        <v>7170</v>
      </c>
      <c r="AL15" s="141">
        <v>122</v>
      </c>
      <c r="AM15" s="142">
        <v>9.8181999999999992</v>
      </c>
      <c r="AN15" s="142">
        <v>3.9525999999999999</v>
      </c>
      <c r="AO15" s="4" t="s">
        <v>7171</v>
      </c>
      <c r="AP15" s="4" t="s">
        <v>7351</v>
      </c>
      <c r="AQ15" s="4" t="s">
        <v>8311</v>
      </c>
      <c r="AR15" s="4" t="s">
        <v>7868</v>
      </c>
      <c r="AS15" s="4"/>
    </row>
    <row r="16" spans="1:45" customFormat="1">
      <c r="A16" s="4" t="s">
        <v>7195</v>
      </c>
      <c r="B16" s="4" t="s">
        <v>7196</v>
      </c>
      <c r="C16" s="4"/>
      <c r="D16" s="4"/>
      <c r="E16" s="4"/>
      <c r="F16" s="4" t="s">
        <v>6785</v>
      </c>
      <c r="G16" s="14">
        <v>37.33</v>
      </c>
      <c r="H16" s="14">
        <v>2</v>
      </c>
      <c r="I16" s="4" t="s">
        <v>8606</v>
      </c>
      <c r="J16" s="4" t="s">
        <v>6663</v>
      </c>
      <c r="K16" s="4" t="s">
        <v>6786</v>
      </c>
      <c r="L16" s="4"/>
      <c r="M16" s="72">
        <v>18.672000000000001</v>
      </c>
      <c r="N16" s="72"/>
      <c r="O16" s="72">
        <v>15.663</v>
      </c>
      <c r="P16" s="72"/>
      <c r="Q16" s="72">
        <v>38.771999999999998</v>
      </c>
      <c r="R16" s="72"/>
      <c r="S16" s="7">
        <v>0.83884999999999998</v>
      </c>
      <c r="T16" s="7"/>
      <c r="U16" s="7">
        <v>2.0764800000000001</v>
      </c>
      <c r="V16" s="7"/>
      <c r="W16" s="5"/>
      <c r="X16" s="6"/>
      <c r="Y16" s="10">
        <v>97</v>
      </c>
      <c r="Z16" s="10">
        <v>9.73</v>
      </c>
      <c r="AA16" s="4">
        <v>3.92</v>
      </c>
      <c r="AB16" s="11"/>
      <c r="AC16" s="11"/>
      <c r="AD16" s="4"/>
      <c r="AE16" s="4"/>
      <c r="AF16" s="4"/>
      <c r="AG16" s="8"/>
      <c r="AH16" s="8"/>
      <c r="AI16" s="8"/>
      <c r="AJ16" s="8" t="s">
        <v>5636</v>
      </c>
      <c r="AK16" s="8" t="s">
        <v>7170</v>
      </c>
      <c r="AL16" s="141">
        <v>84</v>
      </c>
      <c r="AM16" s="142">
        <v>9.7210000000000001</v>
      </c>
      <c r="AN16" s="142">
        <v>3.9253999999999998</v>
      </c>
      <c r="AO16" s="4" t="s">
        <v>7171</v>
      </c>
      <c r="AP16" s="4" t="s">
        <v>7351</v>
      </c>
      <c r="AQ16" s="4" t="s">
        <v>8311</v>
      </c>
      <c r="AR16" s="4" t="s">
        <v>7868</v>
      </c>
      <c r="AS16" s="4"/>
    </row>
    <row r="17" spans="1:45" customFormat="1">
      <c r="A17" s="4" t="s">
        <v>7197</v>
      </c>
      <c r="B17" s="4">
        <v>12</v>
      </c>
      <c r="C17" s="4"/>
      <c r="D17" s="4"/>
      <c r="E17" s="4"/>
      <c r="F17" s="4" t="s">
        <v>6785</v>
      </c>
      <c r="G17" s="14">
        <v>37.33</v>
      </c>
      <c r="H17" s="14">
        <v>2</v>
      </c>
      <c r="I17" s="4" t="s">
        <v>8606</v>
      </c>
      <c r="J17" s="4" t="s">
        <v>6663</v>
      </c>
      <c r="K17" s="4" t="s">
        <v>6786</v>
      </c>
      <c r="L17" s="4"/>
      <c r="M17" s="72">
        <v>18.771000000000001</v>
      </c>
      <c r="N17" s="72"/>
      <c r="O17" s="72">
        <v>15.682</v>
      </c>
      <c r="P17" s="72"/>
      <c r="Q17" s="72">
        <v>38.843000000000004</v>
      </c>
      <c r="R17" s="72"/>
      <c r="S17" s="7">
        <v>0.83543999999999996</v>
      </c>
      <c r="T17" s="7"/>
      <c r="U17" s="7">
        <v>2.0693100000000002</v>
      </c>
      <c r="V17" s="7"/>
      <c r="W17" s="5"/>
      <c r="X17" s="6"/>
      <c r="Y17" s="10">
        <v>50</v>
      </c>
      <c r="Z17" s="10">
        <v>9.76</v>
      </c>
      <c r="AA17" s="4">
        <v>3.91</v>
      </c>
      <c r="AB17" s="11"/>
      <c r="AC17" s="11"/>
      <c r="AD17" s="4"/>
      <c r="AE17" s="4"/>
      <c r="AF17" s="4"/>
      <c r="AG17" s="8"/>
      <c r="AH17" s="8"/>
      <c r="AI17" s="8"/>
      <c r="AJ17" s="8" t="s">
        <v>5636</v>
      </c>
      <c r="AK17" s="8" t="s">
        <v>7198</v>
      </c>
      <c r="AL17" s="141">
        <v>47</v>
      </c>
      <c r="AM17" s="142">
        <v>9.7756000000000007</v>
      </c>
      <c r="AN17" s="142">
        <v>3.9043999999999999</v>
      </c>
      <c r="AO17" s="4" t="s">
        <v>7171</v>
      </c>
      <c r="AP17" s="4" t="s">
        <v>7351</v>
      </c>
      <c r="AQ17" s="4" t="s">
        <v>8311</v>
      </c>
      <c r="AR17" s="4" t="s">
        <v>7868</v>
      </c>
      <c r="AS17" s="4"/>
    </row>
    <row r="18" spans="1:45" customFormat="1">
      <c r="A18" s="4" t="s">
        <v>7199</v>
      </c>
      <c r="B18" s="4">
        <v>13</v>
      </c>
      <c r="C18" s="4"/>
      <c r="D18" s="4"/>
      <c r="E18" s="4"/>
      <c r="F18" s="4" t="s">
        <v>6785</v>
      </c>
      <c r="G18" s="14">
        <v>37.33</v>
      </c>
      <c r="H18" s="14">
        <v>2</v>
      </c>
      <c r="I18" s="4" t="s">
        <v>8606</v>
      </c>
      <c r="J18" s="4" t="s">
        <v>6663</v>
      </c>
      <c r="K18" s="4" t="s">
        <v>6786</v>
      </c>
      <c r="L18" s="4"/>
      <c r="M18" s="72">
        <v>18.524999999999999</v>
      </c>
      <c r="N18" s="72"/>
      <c r="O18" s="72">
        <v>15.670999999999999</v>
      </c>
      <c r="P18" s="72"/>
      <c r="Q18" s="72">
        <v>38.682000000000002</v>
      </c>
      <c r="R18" s="72"/>
      <c r="S18" s="7">
        <v>0.84594000000000003</v>
      </c>
      <c r="T18" s="7"/>
      <c r="U18" s="7">
        <v>2.0880999999999998</v>
      </c>
      <c r="V18" s="7"/>
      <c r="W18" s="5"/>
      <c r="X18" s="6"/>
      <c r="Y18" s="10">
        <v>211</v>
      </c>
      <c r="Z18" s="10">
        <v>9.76</v>
      </c>
      <c r="AA18" s="4">
        <v>3.97</v>
      </c>
      <c r="AB18" s="11"/>
      <c r="AC18" s="11"/>
      <c r="AD18" s="4"/>
      <c r="AE18" s="4"/>
      <c r="AF18" s="4"/>
      <c r="AG18" s="8"/>
      <c r="AH18" s="8"/>
      <c r="AI18" s="8"/>
      <c r="AJ18" s="8" t="s">
        <v>5636</v>
      </c>
      <c r="AK18" s="8" t="s">
        <v>7200</v>
      </c>
      <c r="AL18" s="141">
        <v>209</v>
      </c>
      <c r="AM18" s="142">
        <v>9.7819000000000003</v>
      </c>
      <c r="AN18" s="142">
        <v>3.9784999999999999</v>
      </c>
      <c r="AO18" s="4" t="s">
        <v>7171</v>
      </c>
      <c r="AP18" s="4" t="s">
        <v>7351</v>
      </c>
      <c r="AQ18" s="4" t="s">
        <v>8311</v>
      </c>
      <c r="AR18" s="4" t="s">
        <v>7868</v>
      </c>
      <c r="AS18" s="4"/>
    </row>
    <row r="19" spans="1:45" customFormat="1">
      <c r="A19" s="4" t="s">
        <v>7201</v>
      </c>
      <c r="B19" s="4">
        <v>14</v>
      </c>
      <c r="C19" s="4"/>
      <c r="D19" s="4"/>
      <c r="E19" s="4"/>
      <c r="F19" s="4" t="s">
        <v>6785</v>
      </c>
      <c r="G19" s="14">
        <v>37.33</v>
      </c>
      <c r="H19" s="14">
        <v>2</v>
      </c>
      <c r="I19" s="4" t="s">
        <v>8606</v>
      </c>
      <c r="J19" s="4" t="s">
        <v>6663</v>
      </c>
      <c r="K19" s="4" t="s">
        <v>7179</v>
      </c>
      <c r="L19" s="4"/>
      <c r="M19" s="72">
        <v>18.687999999999999</v>
      </c>
      <c r="N19" s="72"/>
      <c r="O19" s="72">
        <v>15.646000000000001</v>
      </c>
      <c r="P19" s="72"/>
      <c r="Q19" s="72">
        <v>38.712000000000003</v>
      </c>
      <c r="R19" s="72"/>
      <c r="S19" s="7">
        <v>0.83721999999999996</v>
      </c>
      <c r="T19" s="7"/>
      <c r="U19" s="7">
        <v>2.0714899999999998</v>
      </c>
      <c r="V19" s="7"/>
      <c r="W19" s="5"/>
      <c r="X19" s="6"/>
      <c r="Y19" s="10">
        <v>64</v>
      </c>
      <c r="Z19" s="10">
        <v>9.6999999999999993</v>
      </c>
      <c r="AA19" s="4">
        <v>3.89</v>
      </c>
      <c r="AB19" s="11"/>
      <c r="AC19" s="11"/>
      <c r="AD19" s="4"/>
      <c r="AE19" s="4"/>
      <c r="AF19" s="4"/>
      <c r="AG19" s="8"/>
      <c r="AH19" s="8"/>
      <c r="AI19" s="8"/>
      <c r="AJ19" s="8" t="s">
        <v>5636</v>
      </c>
      <c r="AK19" s="8" t="s">
        <v>7202</v>
      </c>
      <c r="AL19" s="141">
        <v>37</v>
      </c>
      <c r="AM19" s="142">
        <v>9.6526999999999994</v>
      </c>
      <c r="AN19" s="142">
        <v>3.8786</v>
      </c>
      <c r="AO19" s="4" t="s">
        <v>7171</v>
      </c>
      <c r="AP19" s="4" t="s">
        <v>7351</v>
      </c>
      <c r="AQ19" s="4" t="s">
        <v>8311</v>
      </c>
      <c r="AR19" s="4" t="s">
        <v>7868</v>
      </c>
      <c r="AS19" s="4"/>
    </row>
    <row r="20" spans="1:45" customFormat="1">
      <c r="A20" s="4" t="s">
        <v>7203</v>
      </c>
      <c r="B20" s="4">
        <v>15</v>
      </c>
      <c r="C20" s="4"/>
      <c r="D20" s="4"/>
      <c r="E20" s="4"/>
      <c r="F20" s="4" t="s">
        <v>6785</v>
      </c>
      <c r="G20" s="14">
        <v>37.33</v>
      </c>
      <c r="H20" s="14">
        <v>2</v>
      </c>
      <c r="I20" s="4" t="s">
        <v>8606</v>
      </c>
      <c r="J20" s="4" t="s">
        <v>6663</v>
      </c>
      <c r="K20" s="4" t="s">
        <v>7204</v>
      </c>
      <c r="L20" s="4"/>
      <c r="M20" s="72">
        <v>18.68</v>
      </c>
      <c r="N20" s="72"/>
      <c r="O20" s="72">
        <v>15.669</v>
      </c>
      <c r="P20" s="72"/>
      <c r="Q20" s="72">
        <v>38.777000000000001</v>
      </c>
      <c r="R20" s="72"/>
      <c r="S20" s="7">
        <v>0.83880999999999994</v>
      </c>
      <c r="T20" s="7"/>
      <c r="U20" s="7">
        <v>2.07586</v>
      </c>
      <c r="V20" s="7"/>
      <c r="W20" s="5"/>
      <c r="X20" s="6"/>
      <c r="Y20" s="10">
        <v>99</v>
      </c>
      <c r="Z20" s="10">
        <v>9.74</v>
      </c>
      <c r="AA20" s="4">
        <v>3.92</v>
      </c>
      <c r="AB20" s="11"/>
      <c r="AC20" s="11"/>
      <c r="AD20" s="4"/>
      <c r="AE20" s="4"/>
      <c r="AF20" s="4"/>
      <c r="AG20" s="8"/>
      <c r="AH20" s="8"/>
      <c r="AI20" s="8"/>
      <c r="AJ20" s="8" t="s">
        <v>5636</v>
      </c>
      <c r="AK20" s="8" t="s">
        <v>7205</v>
      </c>
      <c r="AL20" s="141">
        <v>90</v>
      </c>
      <c r="AM20" s="142">
        <v>9.7425999999999995</v>
      </c>
      <c r="AN20" s="142">
        <v>3.9249000000000001</v>
      </c>
      <c r="AO20" s="4" t="s">
        <v>7171</v>
      </c>
      <c r="AP20" s="4" t="s">
        <v>7351</v>
      </c>
      <c r="AQ20" s="4" t="s">
        <v>8311</v>
      </c>
      <c r="AR20" s="4" t="s">
        <v>7868</v>
      </c>
      <c r="AS20" s="4"/>
    </row>
    <row r="21" spans="1:45" customFormat="1">
      <c r="A21" s="4" t="s">
        <v>7206</v>
      </c>
      <c r="B21" s="4">
        <v>16</v>
      </c>
      <c r="C21" s="4"/>
      <c r="D21" s="4"/>
      <c r="E21" s="4"/>
      <c r="F21" s="4" t="s">
        <v>6785</v>
      </c>
      <c r="G21" s="14">
        <v>37.33</v>
      </c>
      <c r="H21" s="14">
        <v>2</v>
      </c>
      <c r="I21" s="4" t="s">
        <v>8606</v>
      </c>
      <c r="J21" s="4" t="s">
        <v>6663</v>
      </c>
      <c r="K21" s="4" t="s">
        <v>6786</v>
      </c>
      <c r="L21" s="4"/>
      <c r="M21" s="72">
        <v>18.616</v>
      </c>
      <c r="N21" s="72"/>
      <c r="O21" s="72">
        <v>15.657</v>
      </c>
      <c r="P21" s="72"/>
      <c r="Q21" s="72">
        <v>38.655999999999999</v>
      </c>
      <c r="R21" s="72"/>
      <c r="S21" s="7">
        <v>0.84104999999999996</v>
      </c>
      <c r="T21" s="7"/>
      <c r="U21" s="7">
        <v>2.0764900000000002</v>
      </c>
      <c r="V21" s="7"/>
      <c r="W21" s="5"/>
      <c r="X21" s="6"/>
      <c r="Y21" s="10">
        <v>130</v>
      </c>
      <c r="Z21" s="10">
        <v>9.73</v>
      </c>
      <c r="AA21" s="4">
        <v>3.9</v>
      </c>
      <c r="AB21" s="11"/>
      <c r="AC21" s="11"/>
      <c r="AD21" s="4"/>
      <c r="AE21" s="4"/>
      <c r="AF21" s="4"/>
      <c r="AG21" s="8"/>
      <c r="AH21" s="8"/>
      <c r="AI21" s="8"/>
      <c r="AJ21" s="8" t="s">
        <v>5636</v>
      </c>
      <c r="AK21" s="8" t="s">
        <v>7202</v>
      </c>
      <c r="AL21" s="141">
        <v>114</v>
      </c>
      <c r="AM21" s="142">
        <v>9.7087000000000003</v>
      </c>
      <c r="AN21" s="142">
        <v>3.9003999999999999</v>
      </c>
      <c r="AO21" s="4" t="s">
        <v>7171</v>
      </c>
      <c r="AP21" s="4" t="s">
        <v>7351</v>
      </c>
      <c r="AQ21" s="4" t="s">
        <v>8311</v>
      </c>
      <c r="AR21" s="4" t="s">
        <v>7868</v>
      </c>
      <c r="AS21" s="4"/>
    </row>
    <row r="22" spans="1:45" customFormat="1">
      <c r="A22" s="4" t="s">
        <v>7207</v>
      </c>
      <c r="B22" s="4">
        <v>17</v>
      </c>
      <c r="C22" s="4"/>
      <c r="D22" s="4"/>
      <c r="E22" s="4"/>
      <c r="F22" s="4" t="s">
        <v>6785</v>
      </c>
      <c r="G22" s="14">
        <v>37.33</v>
      </c>
      <c r="H22" s="14">
        <v>2</v>
      </c>
      <c r="I22" s="4" t="s">
        <v>8606</v>
      </c>
      <c r="J22" s="4" t="s">
        <v>6663</v>
      </c>
      <c r="K22" s="4" t="s">
        <v>7204</v>
      </c>
      <c r="L22" s="4"/>
      <c r="M22" s="72">
        <v>18.457999999999998</v>
      </c>
      <c r="N22" s="72"/>
      <c r="O22" s="72">
        <v>15.635999999999999</v>
      </c>
      <c r="P22" s="72"/>
      <c r="Q22" s="72">
        <v>38.551000000000002</v>
      </c>
      <c r="R22" s="72"/>
      <c r="S22" s="7">
        <v>0.84711000000000003</v>
      </c>
      <c r="T22" s="7"/>
      <c r="U22" s="7">
        <v>2.0885799999999999</v>
      </c>
      <c r="V22" s="7"/>
      <c r="W22" s="5"/>
      <c r="X22" s="6"/>
      <c r="Y22" s="10">
        <v>217</v>
      </c>
      <c r="Z22" s="10">
        <v>9.6999999999999993</v>
      </c>
      <c r="AA22" s="4">
        <v>3.94</v>
      </c>
      <c r="AB22" s="11"/>
      <c r="AC22" s="11"/>
      <c r="AD22" s="4"/>
      <c r="AE22" s="4"/>
      <c r="AF22" s="4"/>
      <c r="AG22" s="8"/>
      <c r="AH22" s="8"/>
      <c r="AI22" s="8"/>
      <c r="AJ22" s="8" t="s">
        <v>5636</v>
      </c>
      <c r="AK22" s="8" t="s">
        <v>7208</v>
      </c>
      <c r="AL22" s="141">
        <v>192</v>
      </c>
      <c r="AM22" s="142">
        <v>9.6591000000000005</v>
      </c>
      <c r="AN22" s="142">
        <v>3.9422000000000001</v>
      </c>
      <c r="AO22" s="4" t="s">
        <v>7171</v>
      </c>
      <c r="AP22" s="4" t="s">
        <v>7351</v>
      </c>
      <c r="AQ22" s="4" t="s">
        <v>8311</v>
      </c>
      <c r="AR22" s="4" t="s">
        <v>7868</v>
      </c>
      <c r="AS22" s="4"/>
    </row>
    <row r="23" spans="1:45" customFormat="1">
      <c r="A23" s="4" t="s">
        <v>7209</v>
      </c>
      <c r="B23" s="4">
        <v>18</v>
      </c>
      <c r="C23" s="4"/>
      <c r="D23" s="4"/>
      <c r="E23" s="4"/>
      <c r="F23" s="4" t="s">
        <v>6785</v>
      </c>
      <c r="G23" s="14">
        <v>37.33</v>
      </c>
      <c r="H23" s="14">
        <v>2</v>
      </c>
      <c r="I23" s="4" t="s">
        <v>8606</v>
      </c>
      <c r="J23" s="4" t="s">
        <v>6663</v>
      </c>
      <c r="K23" s="4" t="s">
        <v>6786</v>
      </c>
      <c r="L23" s="4"/>
      <c r="M23" s="72">
        <v>18.611000000000001</v>
      </c>
      <c r="N23" s="72"/>
      <c r="O23" s="72">
        <v>15.638</v>
      </c>
      <c r="P23" s="72"/>
      <c r="Q23" s="72">
        <v>38.698</v>
      </c>
      <c r="R23" s="72"/>
      <c r="S23" s="7">
        <v>0.84026000000000001</v>
      </c>
      <c r="T23" s="7"/>
      <c r="U23" s="7">
        <v>2.07931</v>
      </c>
      <c r="V23" s="7"/>
      <c r="W23" s="5"/>
      <c r="X23" s="6"/>
      <c r="Y23" s="10">
        <v>110</v>
      </c>
      <c r="Z23" s="10">
        <v>9.69</v>
      </c>
      <c r="AA23" s="4">
        <v>3.92</v>
      </c>
      <c r="AB23" s="11"/>
      <c r="AC23" s="11"/>
      <c r="AD23" s="4"/>
      <c r="AE23" s="4"/>
      <c r="AF23" s="4"/>
      <c r="AG23" s="8"/>
      <c r="AH23" s="8"/>
      <c r="AI23" s="8"/>
      <c r="AJ23" s="8" t="s">
        <v>5636</v>
      </c>
      <c r="AK23" s="8" t="s">
        <v>7210</v>
      </c>
      <c r="AL23" s="141">
        <v>80</v>
      </c>
      <c r="AM23" s="142">
        <v>9.6363000000000003</v>
      </c>
      <c r="AN23" s="142">
        <v>3.9182999999999999</v>
      </c>
      <c r="AO23" s="4" t="s">
        <v>7171</v>
      </c>
      <c r="AP23" s="4" t="s">
        <v>7351</v>
      </c>
      <c r="AQ23" s="4" t="s">
        <v>8311</v>
      </c>
      <c r="AR23" s="4" t="s">
        <v>7868</v>
      </c>
      <c r="AS23" s="4"/>
    </row>
    <row r="24" spans="1:45" customFormat="1">
      <c r="A24" s="4" t="s">
        <v>7211</v>
      </c>
      <c r="B24" s="4">
        <v>19</v>
      </c>
      <c r="C24" s="4"/>
      <c r="D24" s="4"/>
      <c r="E24" s="4"/>
      <c r="F24" s="4" t="s">
        <v>6785</v>
      </c>
      <c r="G24" s="14">
        <v>37.33</v>
      </c>
      <c r="H24" s="14">
        <v>2</v>
      </c>
      <c r="I24" s="4" t="s">
        <v>8606</v>
      </c>
      <c r="J24" s="4" t="s">
        <v>6663</v>
      </c>
      <c r="K24" s="4" t="s">
        <v>6786</v>
      </c>
      <c r="L24" s="4"/>
      <c r="M24" s="72">
        <v>18.422000000000001</v>
      </c>
      <c r="N24" s="72"/>
      <c r="O24" s="72">
        <v>15.603999999999999</v>
      </c>
      <c r="P24" s="72"/>
      <c r="Q24" s="72">
        <v>38.433999999999997</v>
      </c>
      <c r="R24" s="72"/>
      <c r="S24" s="7">
        <v>0.84702999999999995</v>
      </c>
      <c r="T24" s="7"/>
      <c r="U24" s="7">
        <v>2.0863100000000001</v>
      </c>
      <c r="V24" s="7"/>
      <c r="W24" s="5"/>
      <c r="X24" s="6"/>
      <c r="Y24" s="10">
        <v>205</v>
      </c>
      <c r="Z24" s="10">
        <v>9.64</v>
      </c>
      <c r="AA24" s="4">
        <v>3.9</v>
      </c>
      <c r="AB24" s="11"/>
      <c r="AC24" s="11"/>
      <c r="AD24" s="4"/>
      <c r="AE24" s="4"/>
      <c r="AF24" s="4"/>
      <c r="AG24" s="8"/>
      <c r="AH24" s="8"/>
      <c r="AI24" s="8"/>
      <c r="AJ24" s="8" t="s">
        <v>5636</v>
      </c>
      <c r="AK24" s="8" t="s">
        <v>7198</v>
      </c>
      <c r="AL24" s="141">
        <v>156</v>
      </c>
      <c r="AM24" s="142">
        <v>9.5418000000000003</v>
      </c>
      <c r="AN24" s="142">
        <v>3.8931</v>
      </c>
      <c r="AO24" s="4" t="s">
        <v>7171</v>
      </c>
      <c r="AP24" s="4" t="s">
        <v>7351</v>
      </c>
      <c r="AQ24" s="4" t="s">
        <v>8311</v>
      </c>
      <c r="AR24" s="4" t="s">
        <v>7868</v>
      </c>
      <c r="AS24" s="4"/>
    </row>
    <row r="25" spans="1:45" customFormat="1">
      <c r="A25" s="4" t="s">
        <v>7212</v>
      </c>
      <c r="B25" s="4">
        <v>20</v>
      </c>
      <c r="C25" s="4"/>
      <c r="D25" s="4"/>
      <c r="E25" s="4"/>
      <c r="F25" s="4" t="s">
        <v>6785</v>
      </c>
      <c r="G25" s="14">
        <v>37.33</v>
      </c>
      <c r="H25" s="14">
        <v>2</v>
      </c>
      <c r="I25" s="4" t="s">
        <v>8606</v>
      </c>
      <c r="J25" s="4" t="s">
        <v>6663</v>
      </c>
      <c r="K25" s="4" t="s">
        <v>7213</v>
      </c>
      <c r="L25" s="4"/>
      <c r="M25" s="72">
        <v>18.678999999999998</v>
      </c>
      <c r="N25" s="72"/>
      <c r="O25" s="72">
        <v>15.667</v>
      </c>
      <c r="P25" s="72"/>
      <c r="Q25" s="72">
        <v>38.790999999999997</v>
      </c>
      <c r="R25" s="72"/>
      <c r="S25" s="7">
        <v>0.83875</v>
      </c>
      <c r="T25" s="7"/>
      <c r="U25" s="7">
        <v>2.0767199999999999</v>
      </c>
      <c r="V25" s="7"/>
      <c r="W25" s="5"/>
      <c r="X25" s="6"/>
      <c r="Y25" s="10">
        <v>96</v>
      </c>
      <c r="Z25" s="10">
        <v>9.74</v>
      </c>
      <c r="AA25" s="4">
        <v>3.93</v>
      </c>
      <c r="AB25" s="11"/>
      <c r="AC25" s="11"/>
      <c r="AD25" s="4"/>
      <c r="AE25" s="4"/>
      <c r="AF25" s="4"/>
      <c r="AG25" s="8"/>
      <c r="AH25" s="8"/>
      <c r="AI25" s="8"/>
      <c r="AJ25" s="8" t="s">
        <v>5636</v>
      </c>
      <c r="AK25" s="8" t="s">
        <v>1168</v>
      </c>
      <c r="AL25" s="141">
        <v>86</v>
      </c>
      <c r="AM25" s="142">
        <v>9.7350999999999992</v>
      </c>
      <c r="AN25" s="142">
        <v>3.9319999999999999</v>
      </c>
      <c r="AO25" s="4" t="s">
        <v>7171</v>
      </c>
      <c r="AP25" s="4" t="s">
        <v>7351</v>
      </c>
      <c r="AQ25" s="4" t="s">
        <v>8311</v>
      </c>
      <c r="AR25" s="4" t="s">
        <v>7868</v>
      </c>
      <c r="AS25" s="4"/>
    </row>
    <row r="26" spans="1:45" customFormat="1">
      <c r="A26" s="4" t="s">
        <v>7214</v>
      </c>
      <c r="B26" s="4">
        <v>21</v>
      </c>
      <c r="C26" s="4"/>
      <c r="D26" s="4"/>
      <c r="E26" s="4"/>
      <c r="F26" s="4" t="s">
        <v>6785</v>
      </c>
      <c r="G26" s="14">
        <v>37.33</v>
      </c>
      <c r="H26" s="14">
        <v>2</v>
      </c>
      <c r="I26" s="4" t="s">
        <v>8606</v>
      </c>
      <c r="J26" s="4" t="s">
        <v>6663</v>
      </c>
      <c r="K26" s="4" t="s">
        <v>7204</v>
      </c>
      <c r="L26" s="4"/>
      <c r="M26" s="72">
        <v>18.631</v>
      </c>
      <c r="N26" s="72"/>
      <c r="O26" s="72">
        <v>15.653</v>
      </c>
      <c r="P26" s="72"/>
      <c r="Q26" s="72">
        <v>38.720999999999997</v>
      </c>
      <c r="R26" s="72"/>
      <c r="S26" s="7">
        <v>0.84016000000000002</v>
      </c>
      <c r="T26" s="7"/>
      <c r="U26" s="7">
        <v>2.0783100000000001</v>
      </c>
      <c r="V26" s="7"/>
      <c r="W26" s="5"/>
      <c r="X26" s="6"/>
      <c r="Y26" s="10">
        <v>114</v>
      </c>
      <c r="Z26" s="10">
        <v>9.7200000000000006</v>
      </c>
      <c r="AA26" s="4">
        <v>3.92</v>
      </c>
      <c r="AB26" s="11"/>
      <c r="AC26" s="11"/>
      <c r="AD26" s="4"/>
      <c r="AE26" s="4"/>
      <c r="AF26" s="4"/>
      <c r="AG26" s="8"/>
      <c r="AH26" s="8"/>
      <c r="AI26" s="8"/>
      <c r="AJ26" s="8" t="s">
        <v>5636</v>
      </c>
      <c r="AK26" s="8" t="s">
        <v>7205</v>
      </c>
      <c r="AL26" s="141">
        <v>95</v>
      </c>
      <c r="AM26" s="142">
        <v>9.6903000000000006</v>
      </c>
      <c r="AN26" s="142">
        <v>3.9224000000000001</v>
      </c>
      <c r="AO26" s="4" t="s">
        <v>7171</v>
      </c>
      <c r="AP26" s="4" t="s">
        <v>7351</v>
      </c>
      <c r="AQ26" s="4" t="s">
        <v>8311</v>
      </c>
      <c r="AR26" s="4" t="s">
        <v>7868</v>
      </c>
      <c r="AS26" s="4"/>
    </row>
    <row r="27" spans="1:45" customFormat="1">
      <c r="A27" s="4" t="s">
        <v>7215</v>
      </c>
      <c r="B27" s="4">
        <v>22</v>
      </c>
      <c r="C27" s="4"/>
      <c r="D27" s="4"/>
      <c r="E27" s="4"/>
      <c r="F27" s="4" t="s">
        <v>6785</v>
      </c>
      <c r="G27" s="14">
        <v>37.33</v>
      </c>
      <c r="H27" s="14">
        <v>2</v>
      </c>
      <c r="I27" s="4" t="s">
        <v>8606</v>
      </c>
      <c r="J27" s="4" t="s">
        <v>6663</v>
      </c>
      <c r="K27" s="4" t="s">
        <v>6786</v>
      </c>
      <c r="L27" s="4"/>
      <c r="M27" s="72">
        <v>18.689</v>
      </c>
      <c r="N27" s="72"/>
      <c r="O27" s="72">
        <v>15.66</v>
      </c>
      <c r="P27" s="72"/>
      <c r="Q27" s="72">
        <v>38.770000000000003</v>
      </c>
      <c r="R27" s="72"/>
      <c r="S27" s="7">
        <v>0.83792999999999995</v>
      </c>
      <c r="T27" s="7"/>
      <c r="U27" s="7">
        <v>2.0744799999999999</v>
      </c>
      <c r="V27" s="7"/>
      <c r="W27" s="5"/>
      <c r="X27" s="6"/>
      <c r="Y27" s="10">
        <v>81</v>
      </c>
      <c r="Z27" s="10">
        <v>9.73</v>
      </c>
      <c r="AA27" s="4">
        <v>3.91</v>
      </c>
      <c r="AB27" s="11"/>
      <c r="AC27" s="11"/>
      <c r="AD27" s="4"/>
      <c r="AE27" s="4"/>
      <c r="AF27" s="4"/>
      <c r="AG27" s="8"/>
      <c r="AH27" s="8"/>
      <c r="AI27" s="8"/>
      <c r="AJ27" s="8" t="s">
        <v>5636</v>
      </c>
      <c r="AK27" s="8" t="s">
        <v>7170</v>
      </c>
      <c r="AL27" s="141">
        <v>65</v>
      </c>
      <c r="AM27" s="142">
        <v>9.7063000000000006</v>
      </c>
      <c r="AN27" s="142">
        <v>3.9123000000000001</v>
      </c>
      <c r="AO27" s="4" t="s">
        <v>7171</v>
      </c>
      <c r="AP27" s="4" t="s">
        <v>7351</v>
      </c>
      <c r="AQ27" s="4" t="s">
        <v>8311</v>
      </c>
      <c r="AR27" s="4" t="s">
        <v>7868</v>
      </c>
      <c r="AS27" s="4"/>
    </row>
    <row r="28" spans="1:45" customFormat="1">
      <c r="A28" s="4" t="s">
        <v>7216</v>
      </c>
      <c r="B28" s="4">
        <v>23</v>
      </c>
      <c r="C28" s="4"/>
      <c r="D28" s="4"/>
      <c r="E28" s="4"/>
      <c r="F28" s="4" t="s">
        <v>6785</v>
      </c>
      <c r="G28" s="14">
        <v>37.33</v>
      </c>
      <c r="H28" s="14">
        <v>2</v>
      </c>
      <c r="I28" s="4" t="s">
        <v>8606</v>
      </c>
      <c r="J28" s="4" t="s">
        <v>6663</v>
      </c>
      <c r="K28" s="4" t="s">
        <v>6786</v>
      </c>
      <c r="L28" s="4"/>
      <c r="M28" s="72">
        <v>18.809999999999999</v>
      </c>
      <c r="N28" s="72"/>
      <c r="O28" s="72">
        <v>15.672000000000001</v>
      </c>
      <c r="P28" s="72"/>
      <c r="Q28" s="72">
        <v>38.823</v>
      </c>
      <c r="R28" s="72"/>
      <c r="S28" s="7">
        <v>0.83316999999999997</v>
      </c>
      <c r="T28" s="7"/>
      <c r="U28" s="7">
        <v>2.0639599999999998</v>
      </c>
      <c r="V28" s="7"/>
      <c r="W28" s="5"/>
      <c r="X28" s="6"/>
      <c r="Y28" s="10">
        <v>9</v>
      </c>
      <c r="Z28" s="10">
        <v>9.74</v>
      </c>
      <c r="AA28" s="4">
        <v>3.87</v>
      </c>
      <c r="AB28" s="11"/>
      <c r="AC28" s="11"/>
      <c r="AD28" s="4"/>
      <c r="AE28" s="4"/>
      <c r="AF28" s="4"/>
      <c r="AG28" s="8"/>
      <c r="AH28" s="8"/>
      <c r="AI28" s="8"/>
      <c r="AJ28" s="8" t="s">
        <v>5636</v>
      </c>
      <c r="AK28" s="8" t="s">
        <v>7205</v>
      </c>
      <c r="AL28" s="141">
        <v>-2</v>
      </c>
      <c r="AM28" s="142">
        <v>9.7302999999999997</v>
      </c>
      <c r="AN28" s="142">
        <v>3.8662000000000001</v>
      </c>
      <c r="AO28" s="4" t="s">
        <v>7171</v>
      </c>
      <c r="AP28" s="4" t="s">
        <v>7351</v>
      </c>
      <c r="AQ28" s="4" t="s">
        <v>8311</v>
      </c>
      <c r="AR28" s="4" t="s">
        <v>7868</v>
      </c>
      <c r="AS28" s="4"/>
    </row>
    <row r="29" spans="1:45" customFormat="1">
      <c r="A29" s="4" t="s">
        <v>7217</v>
      </c>
      <c r="B29" s="4">
        <v>24</v>
      </c>
      <c r="C29" s="4"/>
      <c r="D29" s="4"/>
      <c r="E29" s="4"/>
      <c r="F29" s="4" t="s">
        <v>6785</v>
      </c>
      <c r="G29" s="14">
        <v>37.33</v>
      </c>
      <c r="H29" s="14">
        <v>2</v>
      </c>
      <c r="I29" s="4" t="s">
        <v>8606</v>
      </c>
      <c r="J29" s="4" t="s">
        <v>6663</v>
      </c>
      <c r="K29" s="4" t="s">
        <v>7179</v>
      </c>
      <c r="L29" s="4"/>
      <c r="M29" s="72">
        <v>18.638999999999999</v>
      </c>
      <c r="N29" s="72"/>
      <c r="O29" s="72">
        <v>15.661</v>
      </c>
      <c r="P29" s="72"/>
      <c r="Q29" s="72">
        <v>38.704999999999998</v>
      </c>
      <c r="R29" s="72"/>
      <c r="S29" s="7">
        <v>0.84023000000000003</v>
      </c>
      <c r="T29" s="7"/>
      <c r="U29" s="7">
        <v>2.0765600000000002</v>
      </c>
      <c r="V29" s="7"/>
      <c r="W29" s="5"/>
      <c r="X29" s="6"/>
      <c r="Y29" s="10">
        <v>118</v>
      </c>
      <c r="Z29" s="10">
        <v>9.73</v>
      </c>
      <c r="AA29" s="4">
        <v>3.91</v>
      </c>
      <c r="AB29" s="11"/>
      <c r="AC29" s="11"/>
      <c r="AD29" s="4"/>
      <c r="AE29" s="4"/>
      <c r="AF29" s="4"/>
      <c r="AG29" s="8"/>
      <c r="AH29" s="8"/>
      <c r="AI29" s="8"/>
      <c r="AJ29" s="8" t="s">
        <v>5636</v>
      </c>
      <c r="AK29" s="8" t="s">
        <v>7170</v>
      </c>
      <c r="AL29" s="141">
        <v>105</v>
      </c>
      <c r="AM29" s="142">
        <v>9.7196999999999996</v>
      </c>
      <c r="AN29" s="142">
        <v>3.9119999999999999</v>
      </c>
      <c r="AO29" s="4" t="s">
        <v>7171</v>
      </c>
      <c r="AP29" s="4" t="s">
        <v>7351</v>
      </c>
      <c r="AQ29" s="4" t="s">
        <v>8311</v>
      </c>
      <c r="AR29" s="4" t="s">
        <v>7868</v>
      </c>
      <c r="AS29" s="4"/>
    </row>
    <row r="30" spans="1:45" customFormat="1">
      <c r="A30" s="4" t="s">
        <v>7218</v>
      </c>
      <c r="B30" s="4">
        <v>25</v>
      </c>
      <c r="C30" s="4"/>
      <c r="D30" s="4"/>
      <c r="E30" s="4"/>
      <c r="F30" s="4" t="s">
        <v>6785</v>
      </c>
      <c r="G30" s="14">
        <v>37.33</v>
      </c>
      <c r="H30" s="14">
        <v>2</v>
      </c>
      <c r="I30" s="4" t="s">
        <v>8606</v>
      </c>
      <c r="J30" s="4" t="s">
        <v>6663</v>
      </c>
      <c r="K30" s="4" t="s">
        <v>7175</v>
      </c>
      <c r="L30" s="4"/>
      <c r="M30" s="72">
        <v>18.718</v>
      </c>
      <c r="N30" s="72"/>
      <c r="O30" s="72">
        <v>15.670999999999999</v>
      </c>
      <c r="P30" s="72"/>
      <c r="Q30" s="72">
        <v>38.771000000000001</v>
      </c>
      <c r="R30" s="72"/>
      <c r="S30" s="7">
        <v>0.83721999999999996</v>
      </c>
      <c r="T30" s="7"/>
      <c r="U30" s="7">
        <v>2.0713200000000001</v>
      </c>
      <c r="V30" s="7"/>
      <c r="W30" s="5"/>
      <c r="X30" s="6"/>
      <c r="Y30" s="10">
        <v>73</v>
      </c>
      <c r="Z30" s="10">
        <v>9.74</v>
      </c>
      <c r="AA30" s="4">
        <v>3.9</v>
      </c>
      <c r="AB30" s="11"/>
      <c r="AC30" s="11"/>
      <c r="AD30" s="4"/>
      <c r="AE30" s="4"/>
      <c r="AF30" s="4"/>
      <c r="AG30" s="8"/>
      <c r="AH30" s="8"/>
      <c r="AI30" s="8"/>
      <c r="AJ30" s="8" t="s">
        <v>5636</v>
      </c>
      <c r="AK30" s="8" t="s">
        <v>7198</v>
      </c>
      <c r="AL30" s="141">
        <v>65</v>
      </c>
      <c r="AM30" s="142">
        <v>9.7431999999999999</v>
      </c>
      <c r="AN30" s="142">
        <v>3.8982000000000001</v>
      </c>
      <c r="AO30" s="4" t="s">
        <v>7171</v>
      </c>
      <c r="AP30" s="4" t="s">
        <v>7351</v>
      </c>
      <c r="AQ30" s="4" t="s">
        <v>8311</v>
      </c>
      <c r="AR30" s="4" t="s">
        <v>7868</v>
      </c>
      <c r="AS30" s="4"/>
    </row>
    <row r="31" spans="1:45" customFormat="1">
      <c r="A31" s="4" t="s">
        <v>7219</v>
      </c>
      <c r="B31" s="4">
        <v>26</v>
      </c>
      <c r="C31" s="4"/>
      <c r="D31" s="4"/>
      <c r="E31" s="4"/>
      <c r="F31" s="4" t="s">
        <v>6785</v>
      </c>
      <c r="G31" s="14">
        <v>37.33</v>
      </c>
      <c r="H31" s="14">
        <v>2</v>
      </c>
      <c r="I31" s="4" t="s">
        <v>8606</v>
      </c>
      <c r="J31" s="4" t="s">
        <v>6663</v>
      </c>
      <c r="K31" s="4" t="s">
        <v>7175</v>
      </c>
      <c r="L31" s="4"/>
      <c r="M31" s="72">
        <v>18.712</v>
      </c>
      <c r="N31" s="72"/>
      <c r="O31" s="72">
        <v>15.657999999999999</v>
      </c>
      <c r="P31" s="72"/>
      <c r="Q31" s="72">
        <v>38.744999999999997</v>
      </c>
      <c r="R31" s="72"/>
      <c r="S31" s="7">
        <v>0.83679000000000003</v>
      </c>
      <c r="T31" s="7"/>
      <c r="U31" s="7">
        <v>2.0706000000000002</v>
      </c>
      <c r="V31" s="7"/>
      <c r="W31" s="5"/>
      <c r="X31" s="6"/>
      <c r="Y31" s="10">
        <v>62</v>
      </c>
      <c r="Z31" s="10">
        <v>9.7200000000000006</v>
      </c>
      <c r="AA31" s="4">
        <v>3.89</v>
      </c>
      <c r="AB31" s="11"/>
      <c r="AC31" s="11"/>
      <c r="AD31" s="4"/>
      <c r="AE31" s="4"/>
      <c r="AF31" s="4"/>
      <c r="AG31" s="8"/>
      <c r="AH31" s="8"/>
      <c r="AI31" s="8"/>
      <c r="AJ31" s="8" t="s">
        <v>5636</v>
      </c>
      <c r="AK31" s="8" t="s">
        <v>7184</v>
      </c>
      <c r="AL31" s="141">
        <v>43</v>
      </c>
      <c r="AM31" s="142">
        <v>9.6943000000000001</v>
      </c>
      <c r="AN31" s="142">
        <v>3.8841999999999999</v>
      </c>
      <c r="AO31" s="4" t="s">
        <v>7171</v>
      </c>
      <c r="AP31" s="4" t="s">
        <v>7351</v>
      </c>
      <c r="AQ31" s="4" t="s">
        <v>8311</v>
      </c>
      <c r="AR31" s="4" t="s">
        <v>7868</v>
      </c>
      <c r="AS31" s="4"/>
    </row>
  </sheetData>
  <pageMargins left="0.75" right="0.75" top="1" bottom="1" header="0.5" footer="0.5"/>
  <extLst>
    <ext xmlns:mx="http://schemas.microsoft.com/office/mac/excel/2008/main" uri="{64002731-A6B0-56B0-2670-7721B7C09600}">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
  <sheetViews>
    <sheetView workbookViewId="0">
      <selection sqref="A1:XFD1"/>
    </sheetView>
  </sheetViews>
  <sheetFormatPr baseColWidth="10" defaultRowHeight="15" x14ac:dyDescent="0"/>
  <cols>
    <col min="1" max="16384" width="10.83203125" style="125"/>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4" customHeight="1">
      <c r="A2" s="4" t="s">
        <v>8188</v>
      </c>
      <c r="B2" s="4">
        <v>64</v>
      </c>
      <c r="C2" s="4" t="s">
        <v>95</v>
      </c>
      <c r="D2" s="4" t="s">
        <v>284</v>
      </c>
      <c r="E2" s="4" t="s">
        <v>8189</v>
      </c>
      <c r="F2" s="4"/>
      <c r="G2" s="14">
        <v>43.348613999999998</v>
      </c>
      <c r="H2" s="14">
        <v>-5.128253</v>
      </c>
      <c r="I2" s="4" t="s">
        <v>8606</v>
      </c>
      <c r="J2" s="4" t="s">
        <v>6693</v>
      </c>
      <c r="K2" s="4" t="s">
        <v>8190</v>
      </c>
      <c r="L2" s="4"/>
      <c r="M2" s="71">
        <v>18.327000000000002</v>
      </c>
      <c r="N2" s="71">
        <v>9.4999999999999998E-3</v>
      </c>
      <c r="O2" s="71">
        <v>15.633800000000001</v>
      </c>
      <c r="P2" s="71">
        <v>8.0000000000000002E-3</v>
      </c>
      <c r="Q2" s="71">
        <v>38.434399999999997</v>
      </c>
      <c r="R2" s="71">
        <v>0.192</v>
      </c>
      <c r="S2" s="126">
        <v>0.85299999999999998</v>
      </c>
      <c r="T2" s="73">
        <v>1E-4</v>
      </c>
      <c r="U2" s="73">
        <v>2.0972</v>
      </c>
      <c r="V2" s="73">
        <v>2.9999999999999997E-4</v>
      </c>
      <c r="W2" s="5"/>
      <c r="X2" s="6"/>
      <c r="Y2" s="11"/>
      <c r="Z2" s="10"/>
      <c r="AA2" s="10"/>
      <c r="AB2" s="4"/>
      <c r="AC2" s="4"/>
      <c r="AD2" s="4"/>
      <c r="AE2" s="4"/>
      <c r="AF2" s="4"/>
      <c r="AG2" s="8"/>
      <c r="AH2" s="8"/>
      <c r="AI2" s="8"/>
      <c r="AJ2" s="8" t="s">
        <v>5624</v>
      </c>
      <c r="AK2" s="8"/>
      <c r="AL2" s="141">
        <v>286</v>
      </c>
      <c r="AM2" s="142">
        <v>9.6793999999999993</v>
      </c>
      <c r="AN2" s="142">
        <v>3.9676</v>
      </c>
      <c r="AO2" s="4" t="s">
        <v>8191</v>
      </c>
      <c r="AP2" s="4" t="s">
        <v>7412</v>
      </c>
      <c r="AQ2" s="4" t="s">
        <v>8307</v>
      </c>
      <c r="AR2" s="4" t="s">
        <v>7868</v>
      </c>
      <c r="AS2" s="4"/>
    </row>
    <row r="3" spans="1:45" ht="14" customHeight="1">
      <c r="A3" s="4" t="s">
        <v>8192</v>
      </c>
      <c r="B3" s="4">
        <v>278</v>
      </c>
      <c r="C3" s="4" t="s">
        <v>95</v>
      </c>
      <c r="D3" s="4" t="s">
        <v>284</v>
      </c>
      <c r="E3" s="4" t="s">
        <v>7639</v>
      </c>
      <c r="F3" s="4"/>
      <c r="G3" s="14">
        <v>43.348613999999998</v>
      </c>
      <c r="H3" s="14">
        <v>-5.128253</v>
      </c>
      <c r="I3" s="4" t="s">
        <v>8606</v>
      </c>
      <c r="J3" s="4" t="s">
        <v>6693</v>
      </c>
      <c r="K3" s="4" t="s">
        <v>8193</v>
      </c>
      <c r="L3" s="4"/>
      <c r="M3" s="71">
        <v>18.3127</v>
      </c>
      <c r="N3" s="71">
        <v>9.1999999999999998E-3</v>
      </c>
      <c r="O3" s="71">
        <v>15.6365</v>
      </c>
      <c r="P3" s="71">
        <v>8.3999999999999995E-3</v>
      </c>
      <c r="Q3" s="71">
        <v>38.438000000000002</v>
      </c>
      <c r="R3" s="71">
        <v>2.1600000000000001E-2</v>
      </c>
      <c r="S3" s="126">
        <v>0.85389999999999999</v>
      </c>
      <c r="T3" s="73">
        <v>1E-4</v>
      </c>
      <c r="U3" s="73">
        <v>2.0990000000000002</v>
      </c>
      <c r="V3" s="73">
        <v>4.0000000000000002E-4</v>
      </c>
      <c r="W3" s="5"/>
      <c r="X3" s="6"/>
      <c r="Y3" s="11"/>
      <c r="Z3" s="10"/>
      <c r="AA3" s="10"/>
      <c r="AB3" s="4"/>
      <c r="AC3" s="4"/>
      <c r="AD3" s="4"/>
      <c r="AE3" s="4"/>
      <c r="AF3" s="4"/>
      <c r="AG3" s="8"/>
      <c r="AH3" s="8"/>
      <c r="AI3" s="8"/>
      <c r="AJ3" s="8" t="s">
        <v>5624</v>
      </c>
      <c r="AK3" s="8"/>
      <c r="AL3" s="141">
        <v>302</v>
      </c>
      <c r="AM3" s="142">
        <v>9.6935000000000002</v>
      </c>
      <c r="AN3" s="142">
        <v>3.9802</v>
      </c>
      <c r="AO3" s="4" t="s">
        <v>8191</v>
      </c>
      <c r="AP3" s="4" t="s">
        <v>7412</v>
      </c>
      <c r="AQ3" s="4" t="s">
        <v>8307</v>
      </c>
      <c r="AR3" s="4" t="s">
        <v>7868</v>
      </c>
      <c r="AS3" s="4"/>
    </row>
    <row r="4" spans="1:45" ht="14" customHeight="1">
      <c r="A4" s="4" t="s">
        <v>8194</v>
      </c>
      <c r="B4" s="4">
        <v>279</v>
      </c>
      <c r="C4" s="4" t="s">
        <v>95</v>
      </c>
      <c r="D4" s="4" t="s">
        <v>284</v>
      </c>
      <c r="E4" s="4" t="s">
        <v>8195</v>
      </c>
      <c r="F4" s="4" t="s">
        <v>8196</v>
      </c>
      <c r="G4" s="14">
        <v>43.548229999999997</v>
      </c>
      <c r="H4" s="14">
        <v>-6.7191450000000001</v>
      </c>
      <c r="I4" s="4" t="s">
        <v>8606</v>
      </c>
      <c r="J4" s="4" t="s">
        <v>6693</v>
      </c>
      <c r="K4" s="4" t="s">
        <v>8197</v>
      </c>
      <c r="L4" s="4"/>
      <c r="M4" s="71">
        <v>18.436499999999999</v>
      </c>
      <c r="N4" s="71">
        <v>1.1599999999999999E-2</v>
      </c>
      <c r="O4" s="71">
        <v>15.648300000000001</v>
      </c>
      <c r="P4" s="71">
        <v>1.09E-2</v>
      </c>
      <c r="Q4" s="71">
        <v>38.611800000000002</v>
      </c>
      <c r="R4" s="71">
        <v>2.8799999999999999E-2</v>
      </c>
      <c r="S4" s="126">
        <v>0.8488</v>
      </c>
      <c r="T4" s="73">
        <v>1E-4</v>
      </c>
      <c r="U4" s="73">
        <v>2.0943000000000001</v>
      </c>
      <c r="V4" s="73">
        <v>4.0000000000000002E-4</v>
      </c>
      <c r="W4" s="5"/>
      <c r="X4" s="6"/>
      <c r="Y4" s="11"/>
      <c r="Z4" s="10"/>
      <c r="AA4" s="10"/>
      <c r="AB4" s="4"/>
      <c r="AC4" s="4"/>
      <c r="AD4" s="4"/>
      <c r="AE4" s="4"/>
      <c r="AF4" s="4"/>
      <c r="AG4" s="8"/>
      <c r="AH4" s="8"/>
      <c r="AI4" s="8"/>
      <c r="AJ4" s="8" t="s">
        <v>5624</v>
      </c>
      <c r="AK4" s="8"/>
      <c r="AL4" s="141">
        <v>232</v>
      </c>
      <c r="AM4" s="142">
        <v>9.7119999999999997</v>
      </c>
      <c r="AN4" s="142">
        <v>3.9929999999999999</v>
      </c>
      <c r="AO4" s="4" t="s">
        <v>8191</v>
      </c>
      <c r="AP4" s="4" t="s">
        <v>7412</v>
      </c>
      <c r="AQ4" s="4" t="s">
        <v>8307</v>
      </c>
      <c r="AR4" s="4" t="s">
        <v>7868</v>
      </c>
      <c r="AS4" s="4"/>
    </row>
    <row r="5" spans="1:45" ht="14" customHeight="1">
      <c r="A5" s="4" t="s">
        <v>8198</v>
      </c>
      <c r="B5" s="4">
        <v>221</v>
      </c>
      <c r="C5" s="4" t="s">
        <v>95</v>
      </c>
      <c r="D5" s="4" t="s">
        <v>8199</v>
      </c>
      <c r="E5" s="4"/>
      <c r="F5" s="4"/>
      <c r="G5" s="14">
        <v>42.999285</v>
      </c>
      <c r="H5" s="14">
        <v>-6.0508110000000004</v>
      </c>
      <c r="I5" s="4" t="s">
        <v>8606</v>
      </c>
      <c r="J5" s="4" t="s">
        <v>6693</v>
      </c>
      <c r="K5" s="4" t="s">
        <v>8200</v>
      </c>
      <c r="L5" s="4"/>
      <c r="M5" s="71">
        <v>25.590199999999999</v>
      </c>
      <c r="N5" s="71">
        <v>8.8000000000000005E-3</v>
      </c>
      <c r="O5" s="71">
        <v>16.047899999999998</v>
      </c>
      <c r="P5" s="71">
        <v>5.7999999999999996E-3</v>
      </c>
      <c r="Q5" s="71">
        <v>38.5441</v>
      </c>
      <c r="R5" s="71">
        <v>1.44E-2</v>
      </c>
      <c r="S5" s="126">
        <v>0.62709999999999999</v>
      </c>
      <c r="T5" s="73">
        <v>1E-4</v>
      </c>
      <c r="U5" s="73">
        <v>1.5062</v>
      </c>
      <c r="V5" s="73">
        <v>2.0000000000000001E-4</v>
      </c>
      <c r="W5" s="5"/>
      <c r="X5" s="6"/>
      <c r="Y5" s="11"/>
      <c r="Z5" s="10"/>
      <c r="AA5" s="10"/>
      <c r="AB5" s="4"/>
      <c r="AC5" s="4"/>
      <c r="AD5" s="4"/>
      <c r="AE5" s="4"/>
      <c r="AF5" s="4"/>
      <c r="AG5" s="8"/>
      <c r="AH5" s="8"/>
      <c r="AI5" s="8"/>
      <c r="AJ5" s="8" t="s">
        <v>5624</v>
      </c>
      <c r="AK5" s="8"/>
      <c r="AL5" s="141">
        <v>-5256</v>
      </c>
      <c r="AM5" s="142">
        <v>10.729100000000001</v>
      </c>
      <c r="AN5" s="142">
        <v>1.6052999999999999</v>
      </c>
      <c r="AO5" s="4" t="s">
        <v>8191</v>
      </c>
      <c r="AP5" s="4" t="s">
        <v>7412</v>
      </c>
      <c r="AQ5" s="4" t="s">
        <v>8307</v>
      </c>
      <c r="AR5" s="4" t="s">
        <v>7868</v>
      </c>
      <c r="AS5" s="4"/>
    </row>
    <row r="6" spans="1:45" ht="14" customHeight="1">
      <c r="A6" s="4" t="s">
        <v>8201</v>
      </c>
      <c r="B6" s="4">
        <v>119</v>
      </c>
      <c r="C6" s="4" t="s">
        <v>95</v>
      </c>
      <c r="D6" s="4" t="s">
        <v>3131</v>
      </c>
      <c r="E6" s="4" t="s">
        <v>8202</v>
      </c>
      <c r="F6" s="4"/>
      <c r="G6" s="14">
        <v>40.150367000000003</v>
      </c>
      <c r="H6" s="14">
        <v>-3.61294</v>
      </c>
      <c r="I6" s="4" t="s">
        <v>8606</v>
      </c>
      <c r="J6" s="4" t="s">
        <v>6693</v>
      </c>
      <c r="K6" s="4" t="s">
        <v>8203</v>
      </c>
      <c r="L6" s="4"/>
      <c r="M6" s="71">
        <v>18.7209</v>
      </c>
      <c r="N6" s="71">
        <v>6.3E-3</v>
      </c>
      <c r="O6" s="71">
        <v>15.682600000000001</v>
      </c>
      <c r="P6" s="71">
        <v>5.4000000000000003E-3</v>
      </c>
      <c r="Q6" s="71">
        <v>38.657499999999999</v>
      </c>
      <c r="R6" s="71">
        <v>1.41E-2</v>
      </c>
      <c r="S6" s="126">
        <v>0.8377</v>
      </c>
      <c r="T6" s="73">
        <v>1E-4</v>
      </c>
      <c r="U6" s="73">
        <v>2.0649000000000002</v>
      </c>
      <c r="V6" s="73">
        <v>2.0000000000000001E-4</v>
      </c>
      <c r="W6" s="5"/>
      <c r="X6" s="6"/>
      <c r="Y6" s="11"/>
      <c r="Z6" s="10"/>
      <c r="AA6" s="10"/>
      <c r="AB6" s="4"/>
      <c r="AC6" s="4"/>
      <c r="AD6" s="4"/>
      <c r="AE6" s="4"/>
      <c r="AF6" s="4"/>
      <c r="AG6" s="8"/>
      <c r="AH6" s="8"/>
      <c r="AI6" s="8"/>
      <c r="AJ6" s="8" t="s">
        <v>5624</v>
      </c>
      <c r="AK6" s="8"/>
      <c r="AL6" s="141">
        <v>86</v>
      </c>
      <c r="AM6" s="142">
        <v>9.7873000000000001</v>
      </c>
      <c r="AN6" s="142">
        <v>3.8431999999999999</v>
      </c>
      <c r="AO6" s="4" t="s">
        <v>8191</v>
      </c>
      <c r="AP6" s="4" t="s">
        <v>7412</v>
      </c>
      <c r="AQ6" s="4" t="s">
        <v>8307</v>
      </c>
      <c r="AR6" s="4" t="s">
        <v>7868</v>
      </c>
      <c r="AS6" s="4"/>
    </row>
    <row r="7" spans="1:45" ht="14" customHeight="1">
      <c r="A7" s="4" t="s">
        <v>8204</v>
      </c>
      <c r="B7" s="4">
        <v>120</v>
      </c>
      <c r="C7" s="4" t="s">
        <v>95</v>
      </c>
      <c r="D7" s="4" t="s">
        <v>3131</v>
      </c>
      <c r="E7" s="4" t="s">
        <v>8202</v>
      </c>
      <c r="F7" s="4"/>
      <c r="G7" s="14">
        <v>40.150367000000003</v>
      </c>
      <c r="H7" s="14">
        <v>-3.61294</v>
      </c>
      <c r="I7" s="4" t="s">
        <v>8606</v>
      </c>
      <c r="J7" s="4" t="s">
        <v>6693</v>
      </c>
      <c r="K7" s="4" t="s">
        <v>8203</v>
      </c>
      <c r="L7" s="4"/>
      <c r="M7" s="71">
        <v>18.465299999999999</v>
      </c>
      <c r="N7" s="71">
        <v>2.2700000000000001E-2</v>
      </c>
      <c r="O7" s="71">
        <v>15.636100000000001</v>
      </c>
      <c r="P7" s="71">
        <v>2.0199999999999999E-2</v>
      </c>
      <c r="Q7" s="71">
        <v>38.465600000000002</v>
      </c>
      <c r="R7" s="71">
        <v>4.9000000000000002E-2</v>
      </c>
      <c r="S7" s="126">
        <v>0.8468</v>
      </c>
      <c r="T7" s="73">
        <v>2.0000000000000001E-4</v>
      </c>
      <c r="U7" s="73">
        <v>2.0832000000000002</v>
      </c>
      <c r="V7" s="73">
        <v>5.9999999999999995E-4</v>
      </c>
      <c r="W7" s="5"/>
      <c r="X7" s="6"/>
      <c r="Y7" s="11"/>
      <c r="Z7" s="10"/>
      <c r="AA7" s="10"/>
      <c r="AB7" s="4"/>
      <c r="AC7" s="4"/>
      <c r="AD7" s="4"/>
      <c r="AE7" s="4"/>
      <c r="AF7" s="4"/>
      <c r="AG7" s="8"/>
      <c r="AH7" s="8"/>
      <c r="AI7" s="8"/>
      <c r="AJ7" s="8" t="s">
        <v>5624</v>
      </c>
      <c r="AK7" s="8"/>
      <c r="AL7" s="141">
        <v>186</v>
      </c>
      <c r="AM7" s="142">
        <v>9.6579999999999995</v>
      </c>
      <c r="AN7" s="142">
        <v>3.8925999999999998</v>
      </c>
      <c r="AO7" s="4" t="s">
        <v>8191</v>
      </c>
      <c r="AP7" s="4" t="s">
        <v>7412</v>
      </c>
      <c r="AQ7" s="4" t="s">
        <v>8307</v>
      </c>
      <c r="AR7" s="4" t="s">
        <v>7868</v>
      </c>
      <c r="AS7" s="4"/>
    </row>
    <row r="8" spans="1:45" ht="14" customHeight="1">
      <c r="A8" s="4" t="s">
        <v>8205</v>
      </c>
      <c r="B8" s="4">
        <v>219</v>
      </c>
      <c r="C8" s="4" t="s">
        <v>95</v>
      </c>
      <c r="D8" s="4" t="s">
        <v>128</v>
      </c>
      <c r="E8" s="4" t="s">
        <v>8206</v>
      </c>
      <c r="F8" s="4"/>
      <c r="G8" s="14">
        <v>37.964602999999997</v>
      </c>
      <c r="H8" s="14">
        <v>-2.439454</v>
      </c>
      <c r="I8" s="4" t="s">
        <v>8606</v>
      </c>
      <c r="J8" s="4" t="s">
        <v>6693</v>
      </c>
      <c r="K8" s="4" t="s">
        <v>8207</v>
      </c>
      <c r="L8" s="4"/>
      <c r="M8" s="71">
        <v>18.438800000000001</v>
      </c>
      <c r="N8" s="71">
        <v>7.4999999999999997E-3</v>
      </c>
      <c r="O8" s="71">
        <v>15.6394</v>
      </c>
      <c r="P8" s="71">
        <v>7.7000000000000002E-3</v>
      </c>
      <c r="Q8" s="71">
        <v>38.496699999999997</v>
      </c>
      <c r="R8" s="71">
        <v>2.29E-2</v>
      </c>
      <c r="S8" s="126">
        <v>0.84819999999999995</v>
      </c>
      <c r="T8" s="73">
        <v>1E-4</v>
      </c>
      <c r="U8" s="73">
        <v>2.0878000000000001</v>
      </c>
      <c r="V8" s="73">
        <v>5.9999999999999995E-4</v>
      </c>
      <c r="W8" s="5"/>
      <c r="X8" s="6"/>
      <c r="Y8" s="11"/>
      <c r="Z8" s="10"/>
      <c r="AA8" s="10"/>
      <c r="AB8" s="4"/>
      <c r="AC8" s="4"/>
      <c r="AD8" s="4"/>
      <c r="AE8" s="4"/>
      <c r="AF8" s="4"/>
      <c r="AG8" s="8"/>
      <c r="AH8" s="8"/>
      <c r="AI8" s="8"/>
      <c r="AJ8" s="8" t="s">
        <v>5624</v>
      </c>
      <c r="AK8" s="8"/>
      <c r="AL8" s="141">
        <v>213</v>
      </c>
      <c r="AM8" s="142">
        <v>9.6765000000000008</v>
      </c>
      <c r="AN8" s="142">
        <v>3.9276</v>
      </c>
      <c r="AO8" s="4" t="s">
        <v>8191</v>
      </c>
      <c r="AP8" s="4" t="s">
        <v>7412</v>
      </c>
      <c r="AQ8" s="4" t="s">
        <v>8307</v>
      </c>
      <c r="AR8" s="4" t="s">
        <v>7868</v>
      </c>
      <c r="AS8" s="4"/>
    </row>
    <row r="9" spans="1:45" ht="14" customHeight="1">
      <c r="A9" s="4" t="s">
        <v>8208</v>
      </c>
      <c r="B9" s="4">
        <v>220</v>
      </c>
      <c r="C9" s="4" t="s">
        <v>95</v>
      </c>
      <c r="D9" s="4" t="s">
        <v>128</v>
      </c>
      <c r="E9" s="4" t="s">
        <v>8206</v>
      </c>
      <c r="F9" s="4"/>
      <c r="G9" s="14">
        <v>37.964602999999997</v>
      </c>
      <c r="H9" s="14">
        <v>-2.439454</v>
      </c>
      <c r="I9" s="4" t="s">
        <v>8606</v>
      </c>
      <c r="J9" s="4" t="s">
        <v>6693</v>
      </c>
      <c r="K9" s="4" t="s">
        <v>8209</v>
      </c>
      <c r="L9" s="4"/>
      <c r="M9" s="71">
        <v>18.307099999999998</v>
      </c>
      <c r="N9" s="71">
        <v>5.7999999999999996E-3</v>
      </c>
      <c r="O9" s="71">
        <v>15.631399999999999</v>
      </c>
      <c r="P9" s="71">
        <v>5.3E-3</v>
      </c>
      <c r="Q9" s="71">
        <v>38.243200000000002</v>
      </c>
      <c r="R9" s="71">
        <v>1.34E-2</v>
      </c>
      <c r="S9" s="126">
        <v>0.85389999999999999</v>
      </c>
      <c r="T9" s="73">
        <v>1E-4</v>
      </c>
      <c r="U9" s="73">
        <v>2.089</v>
      </c>
      <c r="V9" s="73">
        <v>2.9999999999999997E-4</v>
      </c>
      <c r="W9" s="5"/>
      <c r="X9" s="6"/>
      <c r="Y9" s="11"/>
      <c r="Z9" s="10"/>
      <c r="AA9" s="10"/>
      <c r="AB9" s="4"/>
      <c r="AC9" s="4"/>
      <c r="AD9" s="4"/>
      <c r="AE9" s="4"/>
      <c r="AF9" s="4"/>
      <c r="AG9" s="8"/>
      <c r="AH9" s="8"/>
      <c r="AI9" s="8"/>
      <c r="AJ9" s="8" t="s">
        <v>5624</v>
      </c>
      <c r="AK9" s="8"/>
      <c r="AL9" s="141">
        <v>296</v>
      </c>
      <c r="AM9" s="142">
        <v>9.6745999999999999</v>
      </c>
      <c r="AN9" s="142">
        <v>3.8774000000000002</v>
      </c>
      <c r="AO9" s="4" t="s">
        <v>8191</v>
      </c>
      <c r="AP9" s="4" t="s">
        <v>7412</v>
      </c>
      <c r="AQ9" s="4" t="s">
        <v>8307</v>
      </c>
      <c r="AR9" s="4" t="s">
        <v>7868</v>
      </c>
      <c r="AS9" s="4"/>
    </row>
    <row r="10" spans="1:45" ht="14" customHeight="1">
      <c r="A10" s="4" t="s">
        <v>8210</v>
      </c>
      <c r="B10" s="4">
        <v>224</v>
      </c>
      <c r="C10" s="4" t="s">
        <v>95</v>
      </c>
      <c r="D10" s="4"/>
      <c r="E10" s="4"/>
      <c r="F10" s="4" t="s">
        <v>8211</v>
      </c>
      <c r="G10" s="14">
        <v>36.874257999999998</v>
      </c>
      <c r="H10" s="14">
        <v>-4.1461170000000003</v>
      </c>
      <c r="I10" s="4" t="s">
        <v>8606</v>
      </c>
      <c r="J10" s="4" t="s">
        <v>6693</v>
      </c>
      <c r="K10" s="4" t="s">
        <v>8212</v>
      </c>
      <c r="L10" s="4"/>
      <c r="M10" s="71">
        <v>18.3797</v>
      </c>
      <c r="N10" s="71">
        <v>8.5000000000000006E-3</v>
      </c>
      <c r="O10" s="71">
        <v>15.636799999999999</v>
      </c>
      <c r="P10" s="71">
        <v>8.3999999999999995E-3</v>
      </c>
      <c r="Q10" s="71">
        <v>38.395800000000001</v>
      </c>
      <c r="R10" s="71">
        <v>2.3599999999999999E-2</v>
      </c>
      <c r="S10" s="126">
        <v>0.8508</v>
      </c>
      <c r="T10" s="73">
        <v>1E-4</v>
      </c>
      <c r="U10" s="73">
        <v>2.0891000000000002</v>
      </c>
      <c r="V10" s="73">
        <v>5.0000000000000001E-4</v>
      </c>
      <c r="W10" s="5"/>
      <c r="X10" s="6"/>
      <c r="Y10" s="11"/>
      <c r="Z10" s="10"/>
      <c r="AA10" s="10"/>
      <c r="AB10" s="4"/>
      <c r="AC10" s="4"/>
      <c r="AD10" s="4"/>
      <c r="AE10" s="4"/>
      <c r="AF10" s="4"/>
      <c r="AG10" s="8"/>
      <c r="AH10" s="8"/>
      <c r="AI10" s="8"/>
      <c r="AJ10" s="8" t="s">
        <v>5624</v>
      </c>
      <c r="AK10" s="8"/>
      <c r="AL10" s="141">
        <v>252</v>
      </c>
      <c r="AM10" s="142">
        <v>9.6792999999999996</v>
      </c>
      <c r="AN10" s="142">
        <v>3.9125999999999999</v>
      </c>
      <c r="AO10" s="4" t="s">
        <v>8191</v>
      </c>
      <c r="AP10" s="4" t="s">
        <v>7412</v>
      </c>
      <c r="AQ10" s="4" t="s">
        <v>8307</v>
      </c>
      <c r="AR10" s="4" t="s">
        <v>7868</v>
      </c>
      <c r="AS10" s="4"/>
    </row>
    <row r="11" spans="1:45">
      <c r="C11" s="127"/>
    </row>
  </sheetData>
  <pageMargins left="0.75" right="0.75" top="1" bottom="1" header="0.5" footer="0.5"/>
  <extLst>
    <ext xmlns:mx="http://schemas.microsoft.com/office/mac/excel/2008/main" uri="{64002731-A6B0-56B0-2670-7721B7C09600}">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
  <sheetViews>
    <sheetView workbookViewId="0">
      <selection sqref="A1:XFD1"/>
    </sheetView>
  </sheetViews>
  <sheetFormatPr baseColWidth="10" defaultRowHeight="15" x14ac:dyDescent="0"/>
  <cols>
    <col min="1" max="16384" width="10.83203125" style="9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06" t="s">
        <v>7815</v>
      </c>
      <c r="B2" s="97" t="s">
        <v>7814</v>
      </c>
      <c r="C2" s="106" t="s">
        <v>95</v>
      </c>
      <c r="D2" s="97" t="s">
        <v>1277</v>
      </c>
      <c r="E2" s="97" t="s">
        <v>2103</v>
      </c>
      <c r="F2" s="97" t="s">
        <v>7813</v>
      </c>
      <c r="G2" s="105">
        <v>38.903846000000001</v>
      </c>
      <c r="H2" s="105">
        <v>1.4209830000000001</v>
      </c>
      <c r="I2" s="105" t="s">
        <v>8606</v>
      </c>
      <c r="J2" s="97" t="s">
        <v>6663</v>
      </c>
      <c r="K2" s="97" t="s">
        <v>2423</v>
      </c>
      <c r="L2" s="97"/>
      <c r="M2" s="104">
        <v>18.696999999999999</v>
      </c>
      <c r="N2" s="104"/>
      <c r="O2" s="104">
        <v>15.647</v>
      </c>
      <c r="P2" s="104"/>
      <c r="Q2" s="104">
        <v>38.901000000000003</v>
      </c>
      <c r="R2" s="103"/>
      <c r="S2" s="103">
        <v>0.83689999999999998</v>
      </c>
      <c r="T2" s="102"/>
      <c r="U2" s="103">
        <v>2.0806</v>
      </c>
      <c r="V2" s="102"/>
      <c r="W2" s="99"/>
      <c r="X2" s="98"/>
      <c r="Y2" s="101"/>
      <c r="Z2" s="100"/>
      <c r="AA2" s="100"/>
      <c r="AB2" s="97"/>
      <c r="AC2" s="97"/>
      <c r="AD2" s="97"/>
      <c r="AE2" s="97"/>
      <c r="AF2" s="97"/>
      <c r="AG2" s="97"/>
      <c r="AH2" s="97"/>
      <c r="AI2" s="97"/>
      <c r="AJ2" s="97" t="s">
        <v>5636</v>
      </c>
      <c r="AK2" s="100"/>
      <c r="AL2" s="141">
        <v>33</v>
      </c>
      <c r="AM2" s="142">
        <v>9.6548999999999996</v>
      </c>
      <c r="AN2" s="142">
        <v>3.9685999999999999</v>
      </c>
      <c r="AO2" s="97" t="s">
        <v>7812</v>
      </c>
      <c r="AP2" s="97" t="s">
        <v>7411</v>
      </c>
      <c r="AQ2" s="4" t="s">
        <v>8295</v>
      </c>
      <c r="AR2" s="4" t="s">
        <v>3048</v>
      </c>
      <c r="AS2" s="97"/>
    </row>
    <row r="3" spans="1:45">
      <c r="A3" s="106" t="s">
        <v>7811</v>
      </c>
      <c r="B3" s="97" t="s">
        <v>7810</v>
      </c>
      <c r="C3" s="106" t="s">
        <v>95</v>
      </c>
      <c r="D3" s="97" t="s">
        <v>3142</v>
      </c>
      <c r="E3" s="97" t="s">
        <v>7806</v>
      </c>
      <c r="F3" s="97" t="s">
        <v>7805</v>
      </c>
      <c r="G3" s="105">
        <v>40.140281999999999</v>
      </c>
      <c r="H3" s="105">
        <v>0.167883</v>
      </c>
      <c r="I3" s="105" t="s">
        <v>8606</v>
      </c>
      <c r="J3" s="97" t="s">
        <v>6663</v>
      </c>
      <c r="K3" s="97" t="s">
        <v>2423</v>
      </c>
      <c r="L3" s="97"/>
      <c r="M3" s="104">
        <v>18.684000000000001</v>
      </c>
      <c r="N3" s="104"/>
      <c r="O3" s="104">
        <v>15.637</v>
      </c>
      <c r="P3" s="104"/>
      <c r="Q3" s="104">
        <v>38.853999999999999</v>
      </c>
      <c r="R3" s="103"/>
      <c r="S3" s="103">
        <v>0.83699999999999997</v>
      </c>
      <c r="T3" s="102"/>
      <c r="U3" s="103">
        <v>2.0769000000000002</v>
      </c>
      <c r="V3" s="102"/>
      <c r="W3" s="99"/>
      <c r="X3" s="98"/>
      <c r="Y3" s="101"/>
      <c r="Z3" s="100"/>
      <c r="AA3" s="100"/>
      <c r="AB3" s="97"/>
      <c r="AC3" s="97"/>
      <c r="AD3" s="97"/>
      <c r="AE3" s="97"/>
      <c r="AF3" s="97"/>
      <c r="AG3" s="97"/>
      <c r="AH3" s="97"/>
      <c r="AI3" s="97"/>
      <c r="AJ3" s="97" t="s">
        <v>5636</v>
      </c>
      <c r="AK3" s="100"/>
      <c r="AL3" s="141">
        <v>22</v>
      </c>
      <c r="AM3" s="142">
        <v>9.6189</v>
      </c>
      <c r="AN3" s="142">
        <v>3.9496000000000002</v>
      </c>
      <c r="AO3" s="97" t="s">
        <v>7809</v>
      </c>
      <c r="AP3" s="97" t="s">
        <v>7411</v>
      </c>
      <c r="AQ3" s="4" t="s">
        <v>8295</v>
      </c>
      <c r="AR3" s="4" t="s">
        <v>3048</v>
      </c>
      <c r="AS3" s="97"/>
    </row>
    <row r="4" spans="1:45">
      <c r="A4" s="106" t="s">
        <v>7808</v>
      </c>
      <c r="B4" s="97" t="s">
        <v>7807</v>
      </c>
      <c r="C4" s="106" t="s">
        <v>95</v>
      </c>
      <c r="D4" s="97" t="s">
        <v>3142</v>
      </c>
      <c r="E4" s="97" t="s">
        <v>7806</v>
      </c>
      <c r="F4" s="97" t="s">
        <v>7805</v>
      </c>
      <c r="G4" s="105">
        <v>40.140281999999999</v>
      </c>
      <c r="H4" s="105">
        <v>0.167883</v>
      </c>
      <c r="I4" s="105" t="s">
        <v>8606</v>
      </c>
      <c r="J4" s="97" t="s">
        <v>6663</v>
      </c>
      <c r="K4" s="97" t="s">
        <v>2423</v>
      </c>
      <c r="L4" s="97"/>
      <c r="M4" s="104">
        <v>18.655999999999999</v>
      </c>
      <c r="N4" s="104"/>
      <c r="O4" s="104">
        <v>15.622999999999999</v>
      </c>
      <c r="P4" s="104"/>
      <c r="Q4" s="104">
        <v>38.85</v>
      </c>
      <c r="R4" s="103"/>
      <c r="S4" s="103">
        <v>0.83750000000000002</v>
      </c>
      <c r="T4" s="102"/>
      <c r="U4" s="103">
        <v>2.0825999999999998</v>
      </c>
      <c r="V4" s="102"/>
      <c r="W4" s="99"/>
      <c r="X4" s="98"/>
      <c r="Y4" s="101"/>
      <c r="Z4" s="100"/>
      <c r="AA4" s="100"/>
      <c r="AB4" s="97"/>
      <c r="AC4" s="97"/>
      <c r="AD4" s="97"/>
      <c r="AE4" s="97"/>
      <c r="AF4" s="97"/>
      <c r="AG4" s="97"/>
      <c r="AH4" s="97"/>
      <c r="AI4" s="97"/>
      <c r="AJ4" s="97" t="s">
        <v>5636</v>
      </c>
      <c r="AK4" s="100"/>
      <c r="AL4" s="141">
        <v>15</v>
      </c>
      <c r="AM4" s="142">
        <v>9.5703999999999994</v>
      </c>
      <c r="AN4" s="142">
        <v>3.9607000000000001</v>
      </c>
      <c r="AO4" s="97" t="s">
        <v>7804</v>
      </c>
      <c r="AP4" s="97" t="s">
        <v>7411</v>
      </c>
      <c r="AQ4" s="4" t="s">
        <v>8295</v>
      </c>
      <c r="AR4" s="4" t="s">
        <v>3048</v>
      </c>
      <c r="AS4" s="97"/>
    </row>
  </sheetData>
  <pageMargins left="0.75" right="0.75" top="1" bottom="1" header="0.5" footer="0.5"/>
  <extLst>
    <ext xmlns:mx="http://schemas.microsoft.com/office/mac/excel/2008/main" uri="{64002731-A6B0-56B0-2670-7721B7C09600}">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5"/>
  <sheetViews>
    <sheetView zoomScale="85" zoomScaleNormal="85" zoomScalePageLayoutView="85" workbookViewId="0">
      <selection sqref="A1:XFD1"/>
    </sheetView>
  </sheetViews>
  <sheetFormatPr baseColWidth="10" defaultRowHeight="15" x14ac:dyDescent="0"/>
  <cols>
    <col min="1" max="9" width="10.83203125" style="36"/>
    <col min="10" max="10" width="16.1640625" style="36" bestFit="1" customWidth="1"/>
    <col min="11"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4923</v>
      </c>
      <c r="B2" s="4" t="s">
        <v>6150</v>
      </c>
      <c r="C2" s="4" t="s">
        <v>399</v>
      </c>
      <c r="D2" s="4" t="s">
        <v>8480</v>
      </c>
      <c r="E2" s="4" t="s">
        <v>6151</v>
      </c>
      <c r="F2" s="4" t="s">
        <v>6152</v>
      </c>
      <c r="G2" s="14">
        <v>40.098863999999999</v>
      </c>
      <c r="H2" s="14">
        <v>-8.4939180000000007</v>
      </c>
      <c r="I2" s="4" t="s">
        <v>8606</v>
      </c>
      <c r="J2" s="4" t="s">
        <v>6663</v>
      </c>
      <c r="K2" s="4" t="s">
        <v>6153</v>
      </c>
      <c r="L2" s="4"/>
      <c r="M2" s="72">
        <v>18.263999999999999</v>
      </c>
      <c r="N2" s="72">
        <v>0.12</v>
      </c>
      <c r="O2" s="72">
        <v>15.643000000000001</v>
      </c>
      <c r="P2" s="72">
        <v>0.08</v>
      </c>
      <c r="Q2" s="72">
        <v>38.337000000000003</v>
      </c>
      <c r="R2" s="72">
        <v>0.18</v>
      </c>
      <c r="S2" s="74">
        <v>0.85599999999999998</v>
      </c>
      <c r="T2" s="74">
        <v>3.0000000000000001E-3</v>
      </c>
      <c r="U2" s="74">
        <v>2.1190000000000002</v>
      </c>
      <c r="V2" s="74">
        <v>4.0000000000000001E-3</v>
      </c>
      <c r="W2" s="5"/>
      <c r="X2" s="6"/>
      <c r="Y2" s="11"/>
      <c r="Z2" s="10"/>
      <c r="AA2" s="10"/>
      <c r="AB2" s="4"/>
      <c r="AC2" s="4"/>
      <c r="AD2" s="4"/>
      <c r="AE2" s="4"/>
      <c r="AF2" s="4"/>
      <c r="AG2" s="8"/>
      <c r="AH2" s="8"/>
      <c r="AI2" s="8" t="s">
        <v>6154</v>
      </c>
      <c r="AJ2" s="8" t="s">
        <v>5636</v>
      </c>
      <c r="AK2" s="8" t="s">
        <v>6155</v>
      </c>
      <c r="AL2" s="141">
        <v>350</v>
      </c>
      <c r="AM2" s="142">
        <v>9.7310999999999996</v>
      </c>
      <c r="AN2" s="142">
        <v>3.9611999999999998</v>
      </c>
      <c r="AO2" s="4" t="s">
        <v>6156</v>
      </c>
      <c r="AP2" s="4" t="s">
        <v>7484</v>
      </c>
      <c r="AQ2" s="4" t="s">
        <v>8312</v>
      </c>
      <c r="AR2" s="4" t="s">
        <v>6157</v>
      </c>
      <c r="AS2" s="4"/>
    </row>
    <row r="3" spans="1:45" customFormat="1">
      <c r="A3" s="4" t="s">
        <v>4924</v>
      </c>
      <c r="B3" s="4" t="s">
        <v>6159</v>
      </c>
      <c r="C3" s="4" t="s">
        <v>399</v>
      </c>
      <c r="D3" s="4" t="s">
        <v>8480</v>
      </c>
      <c r="E3" s="4" t="s">
        <v>6151</v>
      </c>
      <c r="F3" s="4" t="s">
        <v>6152</v>
      </c>
      <c r="G3" s="14">
        <v>40.098863999999999</v>
      </c>
      <c r="H3" s="14">
        <v>-8.4939180000000007</v>
      </c>
      <c r="I3" s="4" t="s">
        <v>8606</v>
      </c>
      <c r="J3" s="4" t="s">
        <v>6663</v>
      </c>
      <c r="K3" s="4" t="s">
        <v>6160</v>
      </c>
      <c r="L3" s="4"/>
      <c r="M3" s="72">
        <v>18.332000000000001</v>
      </c>
      <c r="N3" s="72">
        <v>0.08</v>
      </c>
      <c r="O3" s="72">
        <v>15.679</v>
      </c>
      <c r="P3" s="72">
        <v>0.04</v>
      </c>
      <c r="Q3" s="72">
        <v>38.909999999999997</v>
      </c>
      <c r="R3" s="72">
        <v>0.11</v>
      </c>
      <c r="S3" s="74">
        <v>0.85499999999999998</v>
      </c>
      <c r="T3" s="74">
        <v>3.0000000000000001E-3</v>
      </c>
      <c r="U3" s="74">
        <v>2.1219999999999999</v>
      </c>
      <c r="V3" s="74">
        <v>5.0000000000000001E-3</v>
      </c>
      <c r="W3" s="5"/>
      <c r="X3" s="6"/>
      <c r="Y3" s="11"/>
      <c r="Z3" s="10"/>
      <c r="AA3" s="10"/>
      <c r="AB3" s="4"/>
      <c r="AC3" s="4"/>
      <c r="AD3" s="4"/>
      <c r="AE3" s="4"/>
      <c r="AF3" s="4"/>
      <c r="AG3" s="8"/>
      <c r="AH3" s="8"/>
      <c r="AI3" s="8" t="s">
        <v>6154</v>
      </c>
      <c r="AJ3" s="8" t="s">
        <v>5636</v>
      </c>
      <c r="AK3" s="8" t="s">
        <v>6161</v>
      </c>
      <c r="AL3" s="141">
        <v>367</v>
      </c>
      <c r="AM3" s="142">
        <v>9.8583999999999996</v>
      </c>
      <c r="AN3" s="142">
        <v>4.2359</v>
      </c>
      <c r="AO3" s="4" t="s">
        <v>6156</v>
      </c>
      <c r="AP3" s="4" t="s">
        <v>7484</v>
      </c>
      <c r="AQ3" s="4" t="s">
        <v>8312</v>
      </c>
      <c r="AR3" s="4" t="s">
        <v>6157</v>
      </c>
      <c r="AS3" s="4"/>
    </row>
    <row r="4" spans="1:45" customFormat="1">
      <c r="A4" s="4" t="s">
        <v>4925</v>
      </c>
      <c r="B4" s="4" t="s">
        <v>6163</v>
      </c>
      <c r="C4" s="4" t="s">
        <v>399</v>
      </c>
      <c r="D4" s="4" t="s">
        <v>8480</v>
      </c>
      <c r="E4" s="4" t="s">
        <v>6151</v>
      </c>
      <c r="F4" s="4" t="s">
        <v>6152</v>
      </c>
      <c r="G4" s="14">
        <v>40.098863999999999</v>
      </c>
      <c r="H4" s="14">
        <v>-8.4939180000000007</v>
      </c>
      <c r="I4" s="4" t="s">
        <v>8606</v>
      </c>
      <c r="J4" s="4" t="s">
        <v>6663</v>
      </c>
      <c r="K4" s="4" t="s">
        <v>6153</v>
      </c>
      <c r="L4" s="4"/>
      <c r="M4" s="72">
        <v>18.308</v>
      </c>
      <c r="N4" s="72">
        <v>0.06</v>
      </c>
      <c r="O4" s="72">
        <v>15.664999999999999</v>
      </c>
      <c r="P4" s="72">
        <v>0.05</v>
      </c>
      <c r="Q4" s="72">
        <v>38.825000000000003</v>
      </c>
      <c r="R4" s="72">
        <v>0.11</v>
      </c>
      <c r="S4" s="74">
        <v>0.85499999999999998</v>
      </c>
      <c r="T4" s="74">
        <v>1E-3</v>
      </c>
      <c r="U4" s="74">
        <v>2.12</v>
      </c>
      <c r="V4" s="74">
        <v>8.9999999999999993E-3</v>
      </c>
      <c r="W4" s="5"/>
      <c r="X4" s="6"/>
      <c r="Y4" s="11"/>
      <c r="Z4" s="10"/>
      <c r="AA4" s="10"/>
      <c r="AB4" s="4"/>
      <c r="AC4" s="4"/>
      <c r="AD4" s="4"/>
      <c r="AE4" s="4"/>
      <c r="AF4" s="4"/>
      <c r="AG4" s="8"/>
      <c r="AH4" s="8"/>
      <c r="AI4" s="8" t="s">
        <v>6154</v>
      </c>
      <c r="AJ4" s="8" t="s">
        <v>5636</v>
      </c>
      <c r="AK4" s="8" t="s">
        <v>6155</v>
      </c>
      <c r="AL4" s="141">
        <v>359</v>
      </c>
      <c r="AM4" s="142">
        <v>9.8082999999999991</v>
      </c>
      <c r="AN4" s="142">
        <v>4.2022000000000004</v>
      </c>
      <c r="AO4" s="4" t="s">
        <v>6156</v>
      </c>
      <c r="AP4" s="4" t="s">
        <v>7484</v>
      </c>
      <c r="AQ4" s="4" t="s">
        <v>8312</v>
      </c>
      <c r="AR4" s="4" t="s">
        <v>6157</v>
      </c>
      <c r="AS4" s="4"/>
    </row>
    <row r="5" spans="1:45" customFormat="1">
      <c r="A5" s="4" t="s">
        <v>4926</v>
      </c>
      <c r="B5" s="4" t="s">
        <v>6165</v>
      </c>
      <c r="C5" s="4" t="s">
        <v>399</v>
      </c>
      <c r="D5" s="4" t="s">
        <v>8480</v>
      </c>
      <c r="E5" s="4" t="s">
        <v>6151</v>
      </c>
      <c r="F5" s="4" t="s">
        <v>6152</v>
      </c>
      <c r="G5" s="14">
        <v>40.098863999999999</v>
      </c>
      <c r="H5" s="14">
        <v>-8.4939180000000007</v>
      </c>
      <c r="I5" s="4" t="s">
        <v>8606</v>
      </c>
      <c r="J5" s="4" t="s">
        <v>6663</v>
      </c>
      <c r="K5" s="4" t="s">
        <v>6153</v>
      </c>
      <c r="L5" s="4"/>
      <c r="M5" s="72">
        <v>18.154</v>
      </c>
      <c r="N5" s="72">
        <v>0.06</v>
      </c>
      <c r="O5" s="72">
        <v>15.573</v>
      </c>
      <c r="P5" s="72">
        <v>0.05</v>
      </c>
      <c r="Q5" s="72">
        <v>38.241999999999997</v>
      </c>
      <c r="R5" s="72">
        <v>0.16</v>
      </c>
      <c r="S5" s="74">
        <v>0.85599999999999998</v>
      </c>
      <c r="T5" s="74">
        <v>2E-3</v>
      </c>
      <c r="U5" s="74">
        <v>2.121</v>
      </c>
      <c r="V5" s="74">
        <v>7.0000000000000001E-3</v>
      </c>
      <c r="W5" s="5"/>
      <c r="X5" s="6"/>
      <c r="Y5" s="11"/>
      <c r="Z5" s="10"/>
      <c r="AA5" s="10"/>
      <c r="AB5" s="4"/>
      <c r="AC5" s="4"/>
      <c r="AD5" s="4"/>
      <c r="AE5" s="4"/>
      <c r="AF5" s="4"/>
      <c r="AG5" s="8"/>
      <c r="AH5" s="8"/>
      <c r="AI5" s="8" t="s">
        <v>6154</v>
      </c>
      <c r="AJ5" s="8" t="s">
        <v>5636</v>
      </c>
      <c r="AK5" s="8" t="s">
        <v>6155</v>
      </c>
      <c r="AL5" s="141">
        <v>299</v>
      </c>
      <c r="AM5" s="142">
        <v>9.4786000000000001</v>
      </c>
      <c r="AN5" s="142">
        <v>3.9603000000000002</v>
      </c>
      <c r="AO5" s="4" t="s">
        <v>6156</v>
      </c>
      <c r="AP5" s="4" t="s">
        <v>7484</v>
      </c>
      <c r="AQ5" s="4" t="s">
        <v>8312</v>
      </c>
      <c r="AR5" s="4" t="s">
        <v>6157</v>
      </c>
      <c r="AS5" s="4"/>
    </row>
    <row r="6" spans="1:45" customFormat="1">
      <c r="A6" s="4" t="s">
        <v>4927</v>
      </c>
      <c r="B6" s="4" t="s">
        <v>6167</v>
      </c>
      <c r="C6" s="4" t="s">
        <v>399</v>
      </c>
      <c r="D6" s="4" t="s">
        <v>8480</v>
      </c>
      <c r="E6" s="4" t="s">
        <v>6151</v>
      </c>
      <c r="F6" s="4" t="s">
        <v>6152</v>
      </c>
      <c r="G6" s="14">
        <v>40.098863999999999</v>
      </c>
      <c r="H6" s="14">
        <v>-8.4939180000000007</v>
      </c>
      <c r="I6" s="4" t="s">
        <v>8606</v>
      </c>
      <c r="J6" s="4" t="s">
        <v>6663</v>
      </c>
      <c r="K6" s="4" t="s">
        <v>6153</v>
      </c>
      <c r="L6" s="4"/>
      <c r="M6" s="72">
        <v>18.152999999999999</v>
      </c>
      <c r="N6" s="72">
        <v>0.06</v>
      </c>
      <c r="O6" s="72">
        <v>15.593</v>
      </c>
      <c r="P6" s="72">
        <v>7.0000000000000007E-2</v>
      </c>
      <c r="Q6" s="72">
        <v>38.326999999999998</v>
      </c>
      <c r="R6" s="72">
        <v>0.2</v>
      </c>
      <c r="S6" s="74">
        <v>0.85499999999999998</v>
      </c>
      <c r="T6" s="74">
        <v>3.0000000000000001E-3</v>
      </c>
      <c r="U6" s="74">
        <v>2.1269999999999998</v>
      </c>
      <c r="V6" s="74">
        <v>1.0999999999999999E-2</v>
      </c>
      <c r="W6" s="5"/>
      <c r="X6" s="6"/>
      <c r="Y6" s="11"/>
      <c r="Z6" s="10"/>
      <c r="AA6" s="10"/>
      <c r="AB6" s="4"/>
      <c r="AC6" s="4"/>
      <c r="AD6" s="4"/>
      <c r="AE6" s="4"/>
      <c r="AF6" s="4"/>
      <c r="AG6" s="8"/>
      <c r="AH6" s="8"/>
      <c r="AI6" s="8" t="s">
        <v>6154</v>
      </c>
      <c r="AJ6" s="8" t="s">
        <v>5636</v>
      </c>
      <c r="AK6" s="8" t="s">
        <v>6155</v>
      </c>
      <c r="AL6" s="141">
        <v>339</v>
      </c>
      <c r="AM6" s="142">
        <v>9.5585000000000004</v>
      </c>
      <c r="AN6" s="142">
        <v>4.0148999999999999</v>
      </c>
      <c r="AO6" s="4" t="s">
        <v>6156</v>
      </c>
      <c r="AP6" s="4" t="s">
        <v>7484</v>
      </c>
      <c r="AQ6" s="4" t="s">
        <v>8312</v>
      </c>
      <c r="AR6" s="4" t="s">
        <v>6157</v>
      </c>
      <c r="AS6" s="4"/>
    </row>
    <row r="7" spans="1:45" customFormat="1">
      <c r="A7" s="4" t="s">
        <v>4928</v>
      </c>
      <c r="B7" s="4" t="s">
        <v>6169</v>
      </c>
      <c r="C7" s="4" t="s">
        <v>399</v>
      </c>
      <c r="D7" s="4" t="s">
        <v>8480</v>
      </c>
      <c r="E7" s="4" t="s">
        <v>6151</v>
      </c>
      <c r="F7" s="4" t="s">
        <v>6152</v>
      </c>
      <c r="G7" s="14">
        <v>40.098863999999999</v>
      </c>
      <c r="H7" s="14">
        <v>-8.4939180000000007</v>
      </c>
      <c r="I7" s="4" t="s">
        <v>8606</v>
      </c>
      <c r="J7" s="4" t="s">
        <v>6663</v>
      </c>
      <c r="K7" s="4" t="s">
        <v>6153</v>
      </c>
      <c r="L7" s="4"/>
      <c r="M7" s="72">
        <v>18.276</v>
      </c>
      <c r="N7" s="72">
        <v>0.04</v>
      </c>
      <c r="O7" s="72">
        <v>15.65</v>
      </c>
      <c r="P7" s="72">
        <v>0.05</v>
      </c>
      <c r="Q7" s="72">
        <v>38.625</v>
      </c>
      <c r="R7" s="72">
        <v>0.11</v>
      </c>
      <c r="S7" s="74">
        <v>0.85599999999999998</v>
      </c>
      <c r="T7" s="74">
        <v>2E-3</v>
      </c>
      <c r="U7" s="74">
        <v>2.113</v>
      </c>
      <c r="V7" s="74">
        <v>8.0000000000000002E-3</v>
      </c>
      <c r="W7" s="5"/>
      <c r="X7" s="6"/>
      <c r="Y7" s="11"/>
      <c r="Z7" s="10"/>
      <c r="AA7" s="10"/>
      <c r="AB7" s="4"/>
      <c r="AC7" s="4"/>
      <c r="AD7" s="4"/>
      <c r="AE7" s="4"/>
      <c r="AF7" s="4"/>
      <c r="AG7" s="8"/>
      <c r="AH7" s="8"/>
      <c r="AI7" s="8" t="s">
        <v>6154</v>
      </c>
      <c r="AJ7" s="8" t="s">
        <v>5636</v>
      </c>
      <c r="AK7" s="8" t="s">
        <v>6155</v>
      </c>
      <c r="AL7" s="141">
        <v>354</v>
      </c>
      <c r="AM7" s="142">
        <v>9.7561999999999998</v>
      </c>
      <c r="AN7" s="142">
        <v>4.1115000000000004</v>
      </c>
      <c r="AO7" s="4" t="s">
        <v>6156</v>
      </c>
      <c r="AP7" s="4" t="s">
        <v>7484</v>
      </c>
      <c r="AQ7" s="4" t="s">
        <v>8312</v>
      </c>
      <c r="AR7" s="4" t="s">
        <v>6157</v>
      </c>
      <c r="AS7" s="4"/>
    </row>
    <row r="8" spans="1:45" customFormat="1">
      <c r="A8" s="4" t="s">
        <v>4929</v>
      </c>
      <c r="B8" s="4" t="s">
        <v>6171</v>
      </c>
      <c r="C8" s="4" t="s">
        <v>399</v>
      </c>
      <c r="D8" s="4" t="s">
        <v>8480</v>
      </c>
      <c r="E8" s="4" t="s">
        <v>6151</v>
      </c>
      <c r="F8" s="4" t="s">
        <v>6152</v>
      </c>
      <c r="G8" s="14">
        <v>40.098863999999999</v>
      </c>
      <c r="H8" s="14">
        <v>-8.4939180000000007</v>
      </c>
      <c r="I8" s="4" t="s">
        <v>8606</v>
      </c>
      <c r="J8" s="4" t="s">
        <v>6663</v>
      </c>
      <c r="K8" s="4" t="s">
        <v>6172</v>
      </c>
      <c r="L8" s="4"/>
      <c r="M8" s="72">
        <v>18.332000000000001</v>
      </c>
      <c r="N8" s="72">
        <v>0.05</v>
      </c>
      <c r="O8" s="72">
        <v>15.72</v>
      </c>
      <c r="P8" s="72">
        <v>7.0000000000000007E-2</v>
      </c>
      <c r="Q8" s="72">
        <v>38.94</v>
      </c>
      <c r="R8" s="72">
        <v>0.12</v>
      </c>
      <c r="S8" s="74">
        <v>0.85699999999999998</v>
      </c>
      <c r="T8" s="74">
        <v>2E-3</v>
      </c>
      <c r="U8" s="74">
        <v>2.1240000000000001</v>
      </c>
      <c r="V8" s="74">
        <v>5.0000000000000001E-3</v>
      </c>
      <c r="W8" s="5"/>
      <c r="X8" s="6"/>
      <c r="Y8" s="11"/>
      <c r="Z8" s="10"/>
      <c r="AA8" s="10"/>
      <c r="AB8" s="4"/>
      <c r="AC8" s="4"/>
      <c r="AD8" s="4"/>
      <c r="AE8" s="4"/>
      <c r="AF8" s="4"/>
      <c r="AG8" s="8"/>
      <c r="AH8" s="8"/>
      <c r="AI8" s="8" t="s">
        <v>6154</v>
      </c>
      <c r="AJ8" s="8" t="s">
        <v>5636</v>
      </c>
      <c r="AK8" s="8" t="s">
        <v>6173</v>
      </c>
      <c r="AL8" s="141">
        <v>441</v>
      </c>
      <c r="AM8" s="142">
        <v>10.0238</v>
      </c>
      <c r="AN8" s="142">
        <v>4.2667999999999999</v>
      </c>
      <c r="AO8" s="4" t="s">
        <v>6156</v>
      </c>
      <c r="AP8" s="4" t="s">
        <v>7484</v>
      </c>
      <c r="AQ8" s="4" t="s">
        <v>8312</v>
      </c>
      <c r="AR8" s="4" t="s">
        <v>6157</v>
      </c>
      <c r="AS8" s="4"/>
    </row>
    <row r="9" spans="1:45" customFormat="1">
      <c r="A9" s="4" t="s">
        <v>4930</v>
      </c>
      <c r="B9" s="4" t="s">
        <v>6175</v>
      </c>
      <c r="C9" s="4" t="s">
        <v>399</v>
      </c>
      <c r="D9" s="4" t="s">
        <v>8480</v>
      </c>
      <c r="E9" s="4" t="s">
        <v>6151</v>
      </c>
      <c r="F9" s="4" t="s">
        <v>6152</v>
      </c>
      <c r="G9" s="14">
        <v>40.098863999999999</v>
      </c>
      <c r="H9" s="14">
        <v>-8.4939180000000007</v>
      </c>
      <c r="I9" s="4" t="s">
        <v>8606</v>
      </c>
      <c r="J9" s="4" t="s">
        <v>6663</v>
      </c>
      <c r="K9" s="4" t="s">
        <v>6176</v>
      </c>
      <c r="L9" s="4"/>
      <c r="M9" s="72">
        <v>18.292000000000002</v>
      </c>
      <c r="N9" s="72">
        <v>0.03</v>
      </c>
      <c r="O9" s="72">
        <v>15.634</v>
      </c>
      <c r="P9" s="72">
        <v>0.06</v>
      </c>
      <c r="Q9" s="72">
        <v>38.552</v>
      </c>
      <c r="R9" s="72">
        <v>0.15</v>
      </c>
      <c r="S9" s="74">
        <v>0.85499999999999998</v>
      </c>
      <c r="T9" s="74">
        <v>2E-3</v>
      </c>
      <c r="U9" s="74">
        <v>2.1080000000000001</v>
      </c>
      <c r="V9" s="74">
        <v>6.0000000000000001E-3</v>
      </c>
      <c r="W9" s="5"/>
      <c r="X9" s="6"/>
      <c r="Y9" s="11"/>
      <c r="Z9" s="10"/>
      <c r="AA9" s="10"/>
      <c r="AB9" s="4"/>
      <c r="AC9" s="4"/>
      <c r="AD9" s="4"/>
      <c r="AE9" s="4"/>
      <c r="AF9" s="4"/>
      <c r="AG9" s="8"/>
      <c r="AH9" s="8"/>
      <c r="AI9" s="8" t="s">
        <v>6154</v>
      </c>
      <c r="AJ9" s="8" t="s">
        <v>5636</v>
      </c>
      <c r="AK9" s="8" t="s">
        <v>6177</v>
      </c>
      <c r="AL9" s="141">
        <v>312</v>
      </c>
      <c r="AM9" s="142">
        <v>9.6883999999999997</v>
      </c>
      <c r="AN9" s="142">
        <v>4.0549999999999997</v>
      </c>
      <c r="AO9" s="4" t="s">
        <v>6156</v>
      </c>
      <c r="AP9" s="4" t="s">
        <v>7484</v>
      </c>
      <c r="AQ9" s="4" t="s">
        <v>8312</v>
      </c>
      <c r="AR9" s="4" t="s">
        <v>6157</v>
      </c>
      <c r="AS9" s="4"/>
    </row>
    <row r="10" spans="1:45" customFormat="1">
      <c r="A10" s="4" t="s">
        <v>4931</v>
      </c>
      <c r="B10" s="4" t="s">
        <v>6179</v>
      </c>
      <c r="C10" s="4" t="s">
        <v>399</v>
      </c>
      <c r="D10" s="4" t="s">
        <v>8480</v>
      </c>
      <c r="E10" s="4" t="s">
        <v>6151</v>
      </c>
      <c r="F10" s="4" t="s">
        <v>6152</v>
      </c>
      <c r="G10" s="14">
        <v>40.098863999999999</v>
      </c>
      <c r="H10" s="14">
        <v>-8.4939180000000007</v>
      </c>
      <c r="I10" s="4" t="s">
        <v>8606</v>
      </c>
      <c r="J10" s="4" t="s">
        <v>6663</v>
      </c>
      <c r="K10" s="4" t="s">
        <v>6153</v>
      </c>
      <c r="L10" s="4"/>
      <c r="M10" s="72">
        <v>18.295000000000002</v>
      </c>
      <c r="N10" s="72">
        <v>0.08</v>
      </c>
      <c r="O10" s="72">
        <v>15.666</v>
      </c>
      <c r="P10" s="72">
        <v>0.08</v>
      </c>
      <c r="Q10" s="72">
        <v>38.758000000000003</v>
      </c>
      <c r="R10" s="72">
        <v>0.16</v>
      </c>
      <c r="S10" s="74">
        <v>0.85599999999999998</v>
      </c>
      <c r="T10" s="74">
        <v>2E-3</v>
      </c>
      <c r="U10" s="74">
        <v>2.1179999999999999</v>
      </c>
      <c r="V10" s="74">
        <v>8.0000000000000002E-3</v>
      </c>
      <c r="W10" s="5"/>
      <c r="X10" s="6"/>
      <c r="Y10" s="11"/>
      <c r="Z10" s="10"/>
      <c r="AA10" s="10"/>
      <c r="AB10" s="4"/>
      <c r="AC10" s="4"/>
      <c r="AD10" s="4"/>
      <c r="AE10" s="4"/>
      <c r="AF10" s="4"/>
      <c r="AG10" s="8"/>
      <c r="AH10" s="8"/>
      <c r="AI10" s="8" t="s">
        <v>6154</v>
      </c>
      <c r="AJ10" s="8" t="s">
        <v>5636</v>
      </c>
      <c r="AK10" s="8" t="s">
        <v>6155</v>
      </c>
      <c r="AL10" s="141">
        <v>370</v>
      </c>
      <c r="AM10" s="142">
        <v>9.8155000000000001</v>
      </c>
      <c r="AN10" s="142">
        <v>4.1757</v>
      </c>
      <c r="AO10" s="4" t="s">
        <v>6156</v>
      </c>
      <c r="AP10" s="4" t="s">
        <v>7484</v>
      </c>
      <c r="AQ10" s="4" t="s">
        <v>8312</v>
      </c>
      <c r="AR10" s="4" t="s">
        <v>6157</v>
      </c>
      <c r="AS10" s="4"/>
    </row>
    <row r="11" spans="1:45" customFormat="1">
      <c r="A11" s="4" t="s">
        <v>4932</v>
      </c>
      <c r="B11" s="4" t="s">
        <v>6181</v>
      </c>
      <c r="C11" s="4" t="s">
        <v>399</v>
      </c>
      <c r="D11" s="4" t="s">
        <v>8480</v>
      </c>
      <c r="E11" s="4" t="s">
        <v>6151</v>
      </c>
      <c r="F11" s="4" t="s">
        <v>6152</v>
      </c>
      <c r="G11" s="14">
        <v>40.098863999999999</v>
      </c>
      <c r="H11" s="14">
        <v>-8.4939180000000007</v>
      </c>
      <c r="I11" s="4" t="s">
        <v>8606</v>
      </c>
      <c r="J11" s="4" t="s">
        <v>6663</v>
      </c>
      <c r="K11" s="4" t="s">
        <v>6182</v>
      </c>
      <c r="L11" s="4"/>
      <c r="M11" s="72">
        <v>18.367999999999999</v>
      </c>
      <c r="N11" s="72">
        <v>0.05</v>
      </c>
      <c r="O11" s="72">
        <v>15.723000000000001</v>
      </c>
      <c r="P11" s="72">
        <v>0.05</v>
      </c>
      <c r="Q11" s="72">
        <v>38.917000000000002</v>
      </c>
      <c r="R11" s="72">
        <v>0.08</v>
      </c>
      <c r="S11" s="74">
        <v>0.85599999999999998</v>
      </c>
      <c r="T11" s="74">
        <v>3.0000000000000001E-3</v>
      </c>
      <c r="U11" s="74">
        <v>2.1190000000000002</v>
      </c>
      <c r="V11" s="74">
        <v>4.0000000000000001E-3</v>
      </c>
      <c r="W11" s="5"/>
      <c r="X11" s="6"/>
      <c r="Y11" s="11"/>
      <c r="Z11" s="10"/>
      <c r="AA11" s="10"/>
      <c r="AB11" s="4"/>
      <c r="AC11" s="4"/>
      <c r="AD11" s="4"/>
      <c r="AE11" s="4"/>
      <c r="AF11" s="4"/>
      <c r="AG11" s="8"/>
      <c r="AH11" s="8"/>
      <c r="AI11" s="8" t="s">
        <v>6154</v>
      </c>
      <c r="AJ11" s="8" t="s">
        <v>5636</v>
      </c>
      <c r="AK11" s="8" t="s">
        <v>6183</v>
      </c>
      <c r="AL11" s="141">
        <v>421</v>
      </c>
      <c r="AM11" s="142">
        <v>10.026400000000001</v>
      </c>
      <c r="AN11" s="142">
        <v>4.2295999999999996</v>
      </c>
      <c r="AO11" s="4" t="s">
        <v>6156</v>
      </c>
      <c r="AP11" s="4" t="s">
        <v>7484</v>
      </c>
      <c r="AQ11" s="4" t="s">
        <v>8312</v>
      </c>
      <c r="AR11" s="4" t="s">
        <v>6157</v>
      </c>
      <c r="AS11" s="4"/>
    </row>
    <row r="12" spans="1:45" customFormat="1">
      <c r="A12" s="4" t="s">
        <v>4933</v>
      </c>
      <c r="B12" s="4" t="s">
        <v>6185</v>
      </c>
      <c r="C12" s="4" t="s">
        <v>399</v>
      </c>
      <c r="D12" s="4" t="s">
        <v>8480</v>
      </c>
      <c r="E12" s="4" t="s">
        <v>6151</v>
      </c>
      <c r="F12" s="4" t="s">
        <v>6152</v>
      </c>
      <c r="G12" s="14">
        <v>40.098863999999999</v>
      </c>
      <c r="H12" s="14">
        <v>-8.4939180000000007</v>
      </c>
      <c r="I12" s="4" t="s">
        <v>8606</v>
      </c>
      <c r="J12" s="4" t="s">
        <v>6663</v>
      </c>
      <c r="K12" s="4" t="s">
        <v>6176</v>
      </c>
      <c r="L12" s="4"/>
      <c r="M12" s="72">
        <v>18.175999999999998</v>
      </c>
      <c r="N12" s="72">
        <v>0.09</v>
      </c>
      <c r="O12" s="72">
        <v>15.590999999999999</v>
      </c>
      <c r="P12" s="72">
        <v>0.06</v>
      </c>
      <c r="Q12" s="72">
        <v>38.228000000000002</v>
      </c>
      <c r="R12" s="72">
        <v>0.15</v>
      </c>
      <c r="S12" s="74">
        <v>0.85699999999999998</v>
      </c>
      <c r="T12" s="74">
        <v>2E-3</v>
      </c>
      <c r="U12" s="74">
        <v>2.1030000000000002</v>
      </c>
      <c r="V12" s="74">
        <v>7.0000000000000001E-3</v>
      </c>
      <c r="W12" s="5"/>
      <c r="X12" s="6"/>
      <c r="Y12" s="11"/>
      <c r="Z12" s="10"/>
      <c r="AA12" s="10"/>
      <c r="AB12" s="4"/>
      <c r="AC12" s="4"/>
      <c r="AD12" s="4"/>
      <c r="AE12" s="4"/>
      <c r="AF12" s="4"/>
      <c r="AG12" s="8"/>
      <c r="AH12" s="8"/>
      <c r="AI12" s="8" t="s">
        <v>6154</v>
      </c>
      <c r="AJ12" s="8" t="s">
        <v>5636</v>
      </c>
      <c r="AK12" s="8" t="s">
        <v>6177</v>
      </c>
      <c r="AL12" s="141">
        <v>317</v>
      </c>
      <c r="AM12" s="142">
        <v>9.5449999999999999</v>
      </c>
      <c r="AN12" s="142">
        <v>3.9438</v>
      </c>
      <c r="AO12" s="4" t="s">
        <v>6156</v>
      </c>
      <c r="AP12" s="4" t="s">
        <v>7484</v>
      </c>
      <c r="AQ12" s="4" t="s">
        <v>8312</v>
      </c>
      <c r="AR12" s="4" t="s">
        <v>6157</v>
      </c>
      <c r="AS12" s="4"/>
    </row>
    <row r="13" spans="1:45" customFormat="1">
      <c r="A13" s="4" t="s">
        <v>4934</v>
      </c>
      <c r="B13" s="4" t="s">
        <v>6187</v>
      </c>
      <c r="C13" s="4" t="s">
        <v>399</v>
      </c>
      <c r="D13" s="4" t="s">
        <v>8480</v>
      </c>
      <c r="E13" s="4" t="s">
        <v>6151</v>
      </c>
      <c r="F13" s="4" t="s">
        <v>6152</v>
      </c>
      <c r="G13" s="14">
        <v>40.098863999999999</v>
      </c>
      <c r="H13" s="14">
        <v>-8.4939180000000007</v>
      </c>
      <c r="I13" s="4" t="s">
        <v>8606</v>
      </c>
      <c r="J13" s="4" t="s">
        <v>6663</v>
      </c>
      <c r="K13" s="4" t="s">
        <v>6176</v>
      </c>
      <c r="L13" s="4"/>
      <c r="M13" s="72">
        <v>18.189</v>
      </c>
      <c r="N13" s="72">
        <v>7.0000000000000007E-2</v>
      </c>
      <c r="O13" s="72">
        <v>15.61</v>
      </c>
      <c r="P13" s="72">
        <v>0.12</v>
      </c>
      <c r="Q13" s="72">
        <v>38.299999999999997</v>
      </c>
      <c r="R13" s="72">
        <v>0.15</v>
      </c>
      <c r="S13" s="74">
        <v>0.85799999999999998</v>
      </c>
      <c r="T13" s="74">
        <v>4.0000000000000001E-3</v>
      </c>
      <c r="U13" s="74">
        <v>2.105</v>
      </c>
      <c r="V13" s="74">
        <v>3.0000000000000001E-3</v>
      </c>
      <c r="W13" s="5"/>
      <c r="X13" s="6"/>
      <c r="Y13" s="11"/>
      <c r="Z13" s="10"/>
      <c r="AA13" s="10"/>
      <c r="AB13" s="4"/>
      <c r="AC13" s="4"/>
      <c r="AD13" s="4"/>
      <c r="AE13" s="4"/>
      <c r="AF13" s="4"/>
      <c r="AG13" s="8"/>
      <c r="AH13" s="8"/>
      <c r="AI13" s="8" t="s">
        <v>6154</v>
      </c>
      <c r="AJ13" s="8" t="s">
        <v>5636</v>
      </c>
      <c r="AK13" s="8" t="s">
        <v>6177</v>
      </c>
      <c r="AL13" s="141">
        <v>344</v>
      </c>
      <c r="AM13" s="142">
        <v>9.6175999999999995</v>
      </c>
      <c r="AN13" s="142">
        <v>3.9809999999999999</v>
      </c>
      <c r="AO13" s="4" t="s">
        <v>6156</v>
      </c>
      <c r="AP13" s="4" t="s">
        <v>7484</v>
      </c>
      <c r="AQ13" s="4" t="s">
        <v>8312</v>
      </c>
      <c r="AR13" s="4" t="s">
        <v>6157</v>
      </c>
      <c r="AS13" s="4"/>
    </row>
    <row r="14" spans="1:45" customFormat="1">
      <c r="A14" s="4" t="s">
        <v>4935</v>
      </c>
      <c r="B14" s="4" t="s">
        <v>6189</v>
      </c>
      <c r="C14" s="4" t="s">
        <v>399</v>
      </c>
      <c r="D14" s="4" t="s">
        <v>8480</v>
      </c>
      <c r="E14" s="4" t="s">
        <v>6151</v>
      </c>
      <c r="F14" s="4" t="s">
        <v>6152</v>
      </c>
      <c r="G14" s="14">
        <v>40.098863999999999</v>
      </c>
      <c r="H14" s="14">
        <v>-8.4939180000000007</v>
      </c>
      <c r="I14" s="4" t="s">
        <v>8606</v>
      </c>
      <c r="J14" s="4" t="s">
        <v>6663</v>
      </c>
      <c r="K14" s="4" t="s">
        <v>6176</v>
      </c>
      <c r="L14" s="4"/>
      <c r="M14" s="72">
        <v>18.158999999999999</v>
      </c>
      <c r="N14" s="72">
        <v>7.0000000000000007E-2</v>
      </c>
      <c r="O14" s="72">
        <v>15.555999999999999</v>
      </c>
      <c r="P14" s="72">
        <v>0.04</v>
      </c>
      <c r="Q14" s="72">
        <v>38.122999999999998</v>
      </c>
      <c r="R14" s="72">
        <v>0.11</v>
      </c>
      <c r="S14" s="74">
        <v>0.85699999999999998</v>
      </c>
      <c r="T14" s="74">
        <v>2E-3</v>
      </c>
      <c r="U14" s="74">
        <v>2.0990000000000002</v>
      </c>
      <c r="V14" s="74">
        <v>6.0000000000000001E-3</v>
      </c>
      <c r="W14" s="5"/>
      <c r="X14" s="6"/>
      <c r="Y14" s="11"/>
      <c r="Z14" s="10"/>
      <c r="AA14" s="10"/>
      <c r="AB14" s="4"/>
      <c r="AC14" s="4"/>
      <c r="AD14" s="4"/>
      <c r="AE14" s="4"/>
      <c r="AF14" s="4"/>
      <c r="AG14" s="8"/>
      <c r="AH14" s="8"/>
      <c r="AI14" s="8" t="s">
        <v>6154</v>
      </c>
      <c r="AJ14" s="8" t="s">
        <v>5636</v>
      </c>
      <c r="AK14" s="8" t="s">
        <v>6177</v>
      </c>
      <c r="AL14" s="141">
        <v>262</v>
      </c>
      <c r="AM14" s="142">
        <v>9.4101999999999997</v>
      </c>
      <c r="AN14" s="142">
        <v>3.8854000000000002</v>
      </c>
      <c r="AO14" s="4" t="s">
        <v>6156</v>
      </c>
      <c r="AP14" s="4" t="s">
        <v>7484</v>
      </c>
      <c r="AQ14" s="4" t="s">
        <v>8312</v>
      </c>
      <c r="AR14" s="4" t="s">
        <v>6157</v>
      </c>
      <c r="AS14" s="4"/>
    </row>
    <row r="15" spans="1:45" customFormat="1">
      <c r="A15" s="4" t="s">
        <v>4936</v>
      </c>
      <c r="B15" s="4" t="s">
        <v>6191</v>
      </c>
      <c r="C15" s="4" t="s">
        <v>399</v>
      </c>
      <c r="D15" s="4" t="s">
        <v>8480</v>
      </c>
      <c r="E15" s="4" t="s">
        <v>6151</v>
      </c>
      <c r="F15" s="4" t="s">
        <v>6152</v>
      </c>
      <c r="G15" s="14">
        <v>40.098863999999999</v>
      </c>
      <c r="H15" s="14">
        <v>-8.4939180000000007</v>
      </c>
      <c r="I15" s="4" t="s">
        <v>8606</v>
      </c>
      <c r="J15" s="4" t="s">
        <v>6663</v>
      </c>
      <c r="K15" s="4" t="s">
        <v>6176</v>
      </c>
      <c r="L15" s="4"/>
      <c r="M15" s="72">
        <v>18.172000000000001</v>
      </c>
      <c r="N15" s="72">
        <v>0.06</v>
      </c>
      <c r="O15" s="72">
        <v>15.579000000000001</v>
      </c>
      <c r="P15" s="72">
        <v>0.08</v>
      </c>
      <c r="Q15" s="72">
        <v>38.189</v>
      </c>
      <c r="R15" s="72">
        <v>0.23</v>
      </c>
      <c r="S15" s="74">
        <v>0.85699999999999998</v>
      </c>
      <c r="T15" s="74">
        <v>2E-3</v>
      </c>
      <c r="U15" s="74">
        <v>2.101</v>
      </c>
      <c r="V15" s="74">
        <v>6.0000000000000001E-3</v>
      </c>
      <c r="W15" s="5"/>
      <c r="X15" s="6"/>
      <c r="Y15" s="11"/>
      <c r="Z15" s="10"/>
      <c r="AA15" s="10"/>
      <c r="AB15" s="4"/>
      <c r="AC15" s="4"/>
      <c r="AD15" s="4"/>
      <c r="AE15" s="4"/>
      <c r="AF15" s="4"/>
      <c r="AG15" s="8"/>
      <c r="AH15" s="8"/>
      <c r="AI15" s="8" t="s">
        <v>6154</v>
      </c>
      <c r="AJ15" s="8" t="s">
        <v>5636</v>
      </c>
      <c r="AK15" s="8" t="s">
        <v>6177</v>
      </c>
      <c r="AL15" s="141">
        <v>297</v>
      </c>
      <c r="AM15" s="142">
        <v>9.4982000000000006</v>
      </c>
      <c r="AN15" s="142">
        <v>3.9209000000000001</v>
      </c>
      <c r="AO15" s="4" t="s">
        <v>6156</v>
      </c>
      <c r="AP15" s="4" t="s">
        <v>7484</v>
      </c>
      <c r="AQ15" s="4" t="s">
        <v>8312</v>
      </c>
      <c r="AR15" s="4" t="s">
        <v>6157</v>
      </c>
      <c r="AS15" s="4"/>
    </row>
    <row r="16" spans="1:45" customFormat="1">
      <c r="A16" s="4" t="s">
        <v>4937</v>
      </c>
      <c r="B16" s="4" t="s">
        <v>6193</v>
      </c>
      <c r="C16" s="4" t="s">
        <v>399</v>
      </c>
      <c r="D16" s="4" t="s">
        <v>8480</v>
      </c>
      <c r="E16" s="4" t="s">
        <v>6151</v>
      </c>
      <c r="F16" s="4" t="s">
        <v>6152</v>
      </c>
      <c r="G16" s="14">
        <v>40.098863999999999</v>
      </c>
      <c r="H16" s="14">
        <v>-8.4939180000000007</v>
      </c>
      <c r="I16" s="4" t="s">
        <v>8606</v>
      </c>
      <c r="J16" s="4" t="s">
        <v>6663</v>
      </c>
      <c r="K16" s="4" t="s">
        <v>6176</v>
      </c>
      <c r="L16" s="4"/>
      <c r="M16" s="72">
        <v>18.234999999999999</v>
      </c>
      <c r="N16" s="72">
        <v>0.03</v>
      </c>
      <c r="O16" s="72">
        <v>15.675000000000001</v>
      </c>
      <c r="P16" s="72">
        <v>0.02</v>
      </c>
      <c r="Q16" s="72">
        <v>38.463000000000001</v>
      </c>
      <c r="R16" s="72">
        <v>0.15</v>
      </c>
      <c r="S16" s="74">
        <v>0.86</v>
      </c>
      <c r="T16" s="74">
        <v>2E-3</v>
      </c>
      <c r="U16" s="74">
        <v>2.109</v>
      </c>
      <c r="V16" s="74">
        <v>8.0000000000000002E-3</v>
      </c>
      <c r="W16" s="5"/>
      <c r="X16" s="6"/>
      <c r="Y16" s="11"/>
      <c r="Z16" s="10"/>
      <c r="AA16" s="10"/>
      <c r="AB16" s="4"/>
      <c r="AC16" s="4"/>
      <c r="AD16" s="4"/>
      <c r="AE16" s="4"/>
      <c r="AF16" s="4"/>
      <c r="AG16" s="8"/>
      <c r="AH16" s="8"/>
      <c r="AI16" s="8" t="s">
        <v>6154</v>
      </c>
      <c r="AJ16" s="8" t="s">
        <v>5636</v>
      </c>
      <c r="AK16" s="8" t="s">
        <v>6177</v>
      </c>
      <c r="AL16" s="141">
        <v>431</v>
      </c>
      <c r="AM16" s="142">
        <v>9.8673999999999999</v>
      </c>
      <c r="AN16" s="142">
        <v>4.0609000000000002</v>
      </c>
      <c r="AO16" s="4" t="s">
        <v>6156</v>
      </c>
      <c r="AP16" s="4" t="s">
        <v>7484</v>
      </c>
      <c r="AQ16" s="4" t="s">
        <v>8312</v>
      </c>
      <c r="AR16" s="4" t="s">
        <v>6157</v>
      </c>
      <c r="AS16" s="4"/>
    </row>
    <row r="17" spans="1:45" customFormat="1">
      <c r="A17" s="4" t="s">
        <v>4938</v>
      </c>
      <c r="B17" s="4" t="s">
        <v>6195</v>
      </c>
      <c r="C17" s="4" t="s">
        <v>399</v>
      </c>
      <c r="D17" s="4" t="s">
        <v>8480</v>
      </c>
      <c r="E17" s="4" t="s">
        <v>6151</v>
      </c>
      <c r="F17" s="4" t="s">
        <v>6152</v>
      </c>
      <c r="G17" s="14">
        <v>40.098863999999999</v>
      </c>
      <c r="H17" s="14">
        <v>-8.4939180000000007</v>
      </c>
      <c r="I17" s="4" t="s">
        <v>8606</v>
      </c>
      <c r="J17" s="4" t="s">
        <v>6663</v>
      </c>
      <c r="K17" s="4" t="s">
        <v>6176</v>
      </c>
      <c r="L17" s="4"/>
      <c r="M17" s="72">
        <v>18.166</v>
      </c>
      <c r="N17" s="72">
        <v>0.08</v>
      </c>
      <c r="O17" s="72">
        <v>15.583</v>
      </c>
      <c r="P17" s="72">
        <v>0.05</v>
      </c>
      <c r="Q17" s="72">
        <v>38.325000000000003</v>
      </c>
      <c r="R17" s="72">
        <v>0.16</v>
      </c>
      <c r="S17" s="74">
        <v>0.85899999999999999</v>
      </c>
      <c r="T17" s="74">
        <v>3.0000000000000001E-3</v>
      </c>
      <c r="U17" s="74">
        <v>2.11</v>
      </c>
      <c r="V17" s="74">
        <v>7.0000000000000001E-3</v>
      </c>
      <c r="W17" s="5"/>
      <c r="X17" s="6"/>
      <c r="Y17" s="11"/>
      <c r="Z17" s="10"/>
      <c r="AA17" s="10"/>
      <c r="AB17" s="4"/>
      <c r="AC17" s="4"/>
      <c r="AD17" s="4"/>
      <c r="AE17" s="4"/>
      <c r="AF17" s="4"/>
      <c r="AG17" s="8"/>
      <c r="AH17" s="8"/>
      <c r="AI17" s="8" t="s">
        <v>6154</v>
      </c>
      <c r="AJ17" s="8" t="s">
        <v>5636</v>
      </c>
      <c r="AK17" s="8" t="s">
        <v>6177</v>
      </c>
      <c r="AL17" s="141">
        <v>309</v>
      </c>
      <c r="AM17" s="142">
        <v>9.5154999999999994</v>
      </c>
      <c r="AN17" s="142">
        <v>4.0011000000000001</v>
      </c>
      <c r="AO17" s="4" t="s">
        <v>6156</v>
      </c>
      <c r="AP17" s="4" t="s">
        <v>7484</v>
      </c>
      <c r="AQ17" s="4" t="s">
        <v>8312</v>
      </c>
      <c r="AR17" s="4" t="s">
        <v>6157</v>
      </c>
      <c r="AS17" s="4"/>
    </row>
    <row r="18" spans="1:45" customFormat="1">
      <c r="A18" s="4" t="s">
        <v>4939</v>
      </c>
      <c r="B18" s="4" t="s">
        <v>6197</v>
      </c>
      <c r="C18" s="4" t="s">
        <v>399</v>
      </c>
      <c r="D18" s="4" t="s">
        <v>8480</v>
      </c>
      <c r="E18" s="4" t="s">
        <v>6151</v>
      </c>
      <c r="F18" s="4" t="s">
        <v>6152</v>
      </c>
      <c r="G18" s="14">
        <v>40.098863999999999</v>
      </c>
      <c r="H18" s="14">
        <v>-8.4939180000000007</v>
      </c>
      <c r="I18" s="4" t="s">
        <v>8606</v>
      </c>
      <c r="J18" s="4" t="s">
        <v>6663</v>
      </c>
      <c r="K18" s="4" t="s">
        <v>6153</v>
      </c>
      <c r="L18" s="4"/>
      <c r="M18" s="72">
        <v>18.213999999999999</v>
      </c>
      <c r="N18" s="72">
        <v>0.05</v>
      </c>
      <c r="O18" s="72">
        <v>15.581</v>
      </c>
      <c r="P18" s="72">
        <v>7.0000000000000007E-2</v>
      </c>
      <c r="Q18" s="72">
        <v>38.314999999999998</v>
      </c>
      <c r="R18" s="72">
        <v>0.21</v>
      </c>
      <c r="S18" s="74">
        <v>0.85499999999999998</v>
      </c>
      <c r="T18" s="74">
        <v>3.0000000000000001E-3</v>
      </c>
      <c r="U18" s="74">
        <v>2.1030000000000002</v>
      </c>
      <c r="V18" s="74">
        <v>1.0999999999999999E-2</v>
      </c>
      <c r="W18" s="5"/>
      <c r="X18" s="6"/>
      <c r="Y18" s="11"/>
      <c r="Z18" s="10"/>
      <c r="AA18" s="10"/>
      <c r="AB18" s="4"/>
      <c r="AC18" s="4"/>
      <c r="AD18" s="4"/>
      <c r="AE18" s="4"/>
      <c r="AF18" s="4"/>
      <c r="AG18" s="8"/>
      <c r="AH18" s="8"/>
      <c r="AI18" s="8" t="s">
        <v>6154</v>
      </c>
      <c r="AJ18" s="8" t="s">
        <v>5636</v>
      </c>
      <c r="AK18" s="8" t="s">
        <v>6155</v>
      </c>
      <c r="AL18" s="141">
        <v>269</v>
      </c>
      <c r="AM18" s="142">
        <v>9.4963999999999995</v>
      </c>
      <c r="AN18" s="142">
        <v>3.9615999999999998</v>
      </c>
      <c r="AO18" s="4" t="s">
        <v>6156</v>
      </c>
      <c r="AP18" s="4" t="s">
        <v>7484</v>
      </c>
      <c r="AQ18" s="4" t="s">
        <v>8312</v>
      </c>
      <c r="AR18" s="4" t="s">
        <v>6157</v>
      </c>
      <c r="AS18" s="4"/>
    </row>
    <row r="19" spans="1:45" customFormat="1">
      <c r="A19" s="4" t="s">
        <v>4940</v>
      </c>
      <c r="B19" s="4" t="s">
        <v>6199</v>
      </c>
      <c r="C19" s="4" t="s">
        <v>399</v>
      </c>
      <c r="D19" s="4" t="s">
        <v>8480</v>
      </c>
      <c r="E19" s="4" t="s">
        <v>6151</v>
      </c>
      <c r="F19" s="4" t="s">
        <v>6152</v>
      </c>
      <c r="G19" s="14">
        <v>40.098863999999999</v>
      </c>
      <c r="H19" s="14">
        <v>-8.4939180000000007</v>
      </c>
      <c r="I19" s="4" t="s">
        <v>8606</v>
      </c>
      <c r="J19" s="4" t="s">
        <v>6663</v>
      </c>
      <c r="K19" s="4" t="s">
        <v>6153</v>
      </c>
      <c r="L19" s="4"/>
      <c r="M19" s="72">
        <v>18.256</v>
      </c>
      <c r="N19" s="72">
        <v>0.04</v>
      </c>
      <c r="O19" s="72">
        <v>15.661</v>
      </c>
      <c r="P19" s="72">
        <v>0.06</v>
      </c>
      <c r="Q19" s="72">
        <v>38.450000000000003</v>
      </c>
      <c r="R19" s="72">
        <v>0.12</v>
      </c>
      <c r="S19" s="74">
        <v>0.85799999999999998</v>
      </c>
      <c r="T19" s="74">
        <v>2E-3</v>
      </c>
      <c r="U19" s="74">
        <v>2.1059999999999999</v>
      </c>
      <c r="V19" s="74">
        <v>4.0000000000000001E-3</v>
      </c>
      <c r="W19" s="5"/>
      <c r="X19" s="6"/>
      <c r="Y19" s="11"/>
      <c r="Z19" s="10"/>
      <c r="AA19" s="10"/>
      <c r="AB19" s="4"/>
      <c r="AC19" s="4"/>
      <c r="AD19" s="4"/>
      <c r="AE19" s="4"/>
      <c r="AF19" s="4"/>
      <c r="AG19" s="8"/>
      <c r="AH19" s="8"/>
      <c r="AI19" s="8" t="s">
        <v>6154</v>
      </c>
      <c r="AJ19" s="8" t="s">
        <v>5636</v>
      </c>
      <c r="AK19" s="8" t="s">
        <v>6155</v>
      </c>
      <c r="AL19" s="141">
        <v>390</v>
      </c>
      <c r="AM19" s="142">
        <v>9.8054000000000006</v>
      </c>
      <c r="AN19" s="142">
        <v>4.0343</v>
      </c>
      <c r="AO19" s="4" t="s">
        <v>6156</v>
      </c>
      <c r="AP19" s="4" t="s">
        <v>7484</v>
      </c>
      <c r="AQ19" s="4" t="s">
        <v>8312</v>
      </c>
      <c r="AR19" s="4" t="s">
        <v>6157</v>
      </c>
      <c r="AS19" s="4"/>
    </row>
    <row r="20" spans="1:45" customFormat="1">
      <c r="A20" s="4" t="s">
        <v>4941</v>
      </c>
      <c r="B20" s="4" t="s">
        <v>6201</v>
      </c>
      <c r="C20" s="4" t="s">
        <v>399</v>
      </c>
      <c r="D20" s="4" t="s">
        <v>8480</v>
      </c>
      <c r="E20" s="4" t="s">
        <v>6151</v>
      </c>
      <c r="F20" s="4" t="s">
        <v>6152</v>
      </c>
      <c r="G20" s="14">
        <v>40.098863999999999</v>
      </c>
      <c r="H20" s="14">
        <v>-8.4939180000000007</v>
      </c>
      <c r="I20" s="4" t="s">
        <v>8606</v>
      </c>
      <c r="J20" s="4" t="s">
        <v>6663</v>
      </c>
      <c r="K20" s="4" t="s">
        <v>6153</v>
      </c>
      <c r="L20" s="4"/>
      <c r="M20" s="72">
        <v>18.151</v>
      </c>
      <c r="N20" s="72">
        <v>0.05</v>
      </c>
      <c r="O20" s="72">
        <v>15.567</v>
      </c>
      <c r="P20" s="72">
        <v>0.09</v>
      </c>
      <c r="Q20" s="72">
        <v>38.25</v>
      </c>
      <c r="R20" s="72">
        <v>0.23</v>
      </c>
      <c r="S20" s="74">
        <v>0.85799999999999998</v>
      </c>
      <c r="T20" s="74">
        <v>3.0000000000000001E-3</v>
      </c>
      <c r="U20" s="74">
        <v>2.1070000000000002</v>
      </c>
      <c r="V20" s="74">
        <v>7.0000000000000001E-3</v>
      </c>
      <c r="W20" s="5"/>
      <c r="X20" s="6"/>
      <c r="Y20" s="11"/>
      <c r="Z20" s="10"/>
      <c r="AA20" s="10"/>
      <c r="AB20" s="4"/>
      <c r="AC20" s="4"/>
      <c r="AD20" s="4"/>
      <c r="AE20" s="4"/>
      <c r="AF20" s="4"/>
      <c r="AG20" s="8"/>
      <c r="AH20" s="8"/>
      <c r="AI20" s="8" t="s">
        <v>6154</v>
      </c>
      <c r="AJ20" s="8" t="s">
        <v>5636</v>
      </c>
      <c r="AK20" s="8" t="s">
        <v>6155</v>
      </c>
      <c r="AL20" s="141">
        <v>290</v>
      </c>
      <c r="AM20" s="142">
        <v>9.4555000000000007</v>
      </c>
      <c r="AN20" s="142">
        <v>3.9645999999999999</v>
      </c>
      <c r="AO20" s="4" t="s">
        <v>6156</v>
      </c>
      <c r="AP20" s="4" t="s">
        <v>7484</v>
      </c>
      <c r="AQ20" s="4" t="s">
        <v>8312</v>
      </c>
      <c r="AR20" s="4" t="s">
        <v>6157</v>
      </c>
      <c r="AS20" s="4"/>
    </row>
    <row r="21" spans="1:45" customFormat="1">
      <c r="A21" s="4" t="s">
        <v>4942</v>
      </c>
      <c r="B21" s="4" t="s">
        <v>6203</v>
      </c>
      <c r="C21" s="4" t="s">
        <v>399</v>
      </c>
      <c r="D21" s="4" t="s">
        <v>8480</v>
      </c>
      <c r="E21" s="4" t="s">
        <v>6151</v>
      </c>
      <c r="F21" s="4" t="s">
        <v>6152</v>
      </c>
      <c r="G21" s="14">
        <v>40.098863999999999</v>
      </c>
      <c r="H21" s="14">
        <v>-8.4939180000000007</v>
      </c>
      <c r="I21" s="4" t="s">
        <v>8606</v>
      </c>
      <c r="J21" s="4" t="s">
        <v>6663</v>
      </c>
      <c r="K21" s="4" t="s">
        <v>6153</v>
      </c>
      <c r="L21" s="4"/>
      <c r="M21" s="72">
        <v>18.158000000000001</v>
      </c>
      <c r="N21" s="72">
        <v>0.05</v>
      </c>
      <c r="O21" s="72">
        <v>15.586</v>
      </c>
      <c r="P21" s="72">
        <v>0.08</v>
      </c>
      <c r="Q21" s="72">
        <v>38.213999999999999</v>
      </c>
      <c r="R21" s="72">
        <v>0.2</v>
      </c>
      <c r="S21" s="74">
        <v>0.85799999999999998</v>
      </c>
      <c r="T21" s="74">
        <v>3.0000000000000001E-3</v>
      </c>
      <c r="U21" s="74">
        <v>2.1040000000000001</v>
      </c>
      <c r="V21" s="74">
        <v>8.9999999999999993E-3</v>
      </c>
      <c r="W21" s="5"/>
      <c r="X21" s="6"/>
      <c r="Y21" s="11"/>
      <c r="Z21" s="10"/>
      <c r="AA21" s="10"/>
      <c r="AB21" s="4"/>
      <c r="AC21" s="4"/>
      <c r="AD21" s="4"/>
      <c r="AE21" s="4"/>
      <c r="AF21" s="4"/>
      <c r="AG21" s="8"/>
      <c r="AH21" s="8"/>
      <c r="AI21" s="8" t="s">
        <v>6154</v>
      </c>
      <c r="AJ21" s="8" t="s">
        <v>5636</v>
      </c>
      <c r="AK21" s="8" t="s">
        <v>6155</v>
      </c>
      <c r="AL21" s="141">
        <v>321</v>
      </c>
      <c r="AM21" s="142">
        <v>9.5294000000000008</v>
      </c>
      <c r="AN21" s="142">
        <v>3.9466999999999999</v>
      </c>
      <c r="AO21" s="4" t="s">
        <v>6156</v>
      </c>
      <c r="AP21" s="4" t="s">
        <v>7484</v>
      </c>
      <c r="AQ21" s="4" t="s">
        <v>8312</v>
      </c>
      <c r="AR21" s="4" t="s">
        <v>6157</v>
      </c>
      <c r="AS21" s="4"/>
    </row>
    <row r="22" spans="1:45" customFormat="1">
      <c r="A22" s="4" t="s">
        <v>4943</v>
      </c>
      <c r="B22" s="4" t="s">
        <v>6205</v>
      </c>
      <c r="C22" s="4" t="s">
        <v>399</v>
      </c>
      <c r="D22" s="4" t="s">
        <v>8480</v>
      </c>
      <c r="E22" s="4" t="s">
        <v>6151</v>
      </c>
      <c r="F22" s="4" t="s">
        <v>6152</v>
      </c>
      <c r="G22" s="14">
        <v>40.098863999999999</v>
      </c>
      <c r="H22" s="14">
        <v>-8.4939180000000007</v>
      </c>
      <c r="I22" s="4" t="s">
        <v>8606</v>
      </c>
      <c r="J22" s="4" t="s">
        <v>6663</v>
      </c>
      <c r="K22" s="4" t="s">
        <v>6153</v>
      </c>
      <c r="L22" s="4"/>
      <c r="M22" s="72">
        <v>18.184000000000001</v>
      </c>
      <c r="N22" s="72">
        <v>0.04</v>
      </c>
      <c r="O22" s="72">
        <v>15.63</v>
      </c>
      <c r="P22" s="72">
        <v>0.06</v>
      </c>
      <c r="Q22" s="72">
        <v>38.26</v>
      </c>
      <c r="R22" s="72">
        <v>0.16</v>
      </c>
      <c r="S22" s="74">
        <v>0.85899999999999999</v>
      </c>
      <c r="T22" s="74">
        <v>3.0000000000000001E-3</v>
      </c>
      <c r="U22" s="74">
        <v>2.1040000000000001</v>
      </c>
      <c r="V22" s="74">
        <v>8.0000000000000002E-3</v>
      </c>
      <c r="W22" s="5"/>
      <c r="X22" s="6"/>
      <c r="Y22" s="11"/>
      <c r="Z22" s="10"/>
      <c r="AA22" s="10"/>
      <c r="AB22" s="4"/>
      <c r="AC22" s="4"/>
      <c r="AD22" s="4"/>
      <c r="AE22" s="4"/>
      <c r="AF22" s="4"/>
      <c r="AG22" s="8"/>
      <c r="AH22" s="8"/>
      <c r="AI22" s="8" t="s">
        <v>6154</v>
      </c>
      <c r="AJ22" s="8" t="s">
        <v>5636</v>
      </c>
      <c r="AK22" s="8" t="s">
        <v>6155</v>
      </c>
      <c r="AL22" s="141">
        <v>385</v>
      </c>
      <c r="AM22" s="142">
        <v>9.6989999999999998</v>
      </c>
      <c r="AN22" s="142">
        <v>3.9695</v>
      </c>
      <c r="AO22" s="4" t="s">
        <v>6156</v>
      </c>
      <c r="AP22" s="4" t="s">
        <v>7484</v>
      </c>
      <c r="AQ22" s="4" t="s">
        <v>8312</v>
      </c>
      <c r="AR22" s="4" t="s">
        <v>6157</v>
      </c>
      <c r="AS22" s="4"/>
    </row>
    <row r="23" spans="1:45" customFormat="1">
      <c r="A23" s="4" t="s">
        <v>4944</v>
      </c>
      <c r="B23" s="4" t="s">
        <v>6207</v>
      </c>
      <c r="C23" s="4" t="s">
        <v>399</v>
      </c>
      <c r="D23" s="4" t="s">
        <v>8480</v>
      </c>
      <c r="E23" s="4" t="s">
        <v>6151</v>
      </c>
      <c r="F23" s="4" t="s">
        <v>6152</v>
      </c>
      <c r="G23" s="14">
        <v>40.098863999999999</v>
      </c>
      <c r="H23" s="14">
        <v>-8.4939180000000007</v>
      </c>
      <c r="I23" s="4" t="s">
        <v>8606</v>
      </c>
      <c r="J23" s="4" t="s">
        <v>6663</v>
      </c>
      <c r="K23" s="4" t="s">
        <v>6153</v>
      </c>
      <c r="L23" s="4"/>
      <c r="M23" s="72">
        <v>18.123000000000001</v>
      </c>
      <c r="N23" s="72">
        <v>0.04</v>
      </c>
      <c r="O23" s="72">
        <v>15.574999999999999</v>
      </c>
      <c r="P23" s="72">
        <v>0.04</v>
      </c>
      <c r="Q23" s="72">
        <v>38.177999999999997</v>
      </c>
      <c r="R23" s="72">
        <v>0.12</v>
      </c>
      <c r="S23" s="74">
        <v>0.85899999999999999</v>
      </c>
      <c r="T23" s="74">
        <v>1E-3</v>
      </c>
      <c r="U23" s="74">
        <v>2.1059999999999999</v>
      </c>
      <c r="V23" s="74">
        <v>5.0000000000000001E-3</v>
      </c>
      <c r="W23" s="5"/>
      <c r="X23" s="6"/>
      <c r="Y23" s="11"/>
      <c r="Z23" s="10"/>
      <c r="AA23" s="10"/>
      <c r="AB23" s="4"/>
      <c r="AC23" s="4"/>
      <c r="AD23" s="4"/>
      <c r="AE23" s="4"/>
      <c r="AF23" s="4"/>
      <c r="AG23" s="8"/>
      <c r="AH23" s="8"/>
      <c r="AI23" s="8" t="s">
        <v>6154</v>
      </c>
      <c r="AJ23" s="8" t="s">
        <v>5636</v>
      </c>
      <c r="AK23" s="8" t="s">
        <v>6155</v>
      </c>
      <c r="AL23" s="141">
        <v>327</v>
      </c>
      <c r="AM23" s="142">
        <v>9.4939</v>
      </c>
      <c r="AN23" s="142">
        <v>3.9472</v>
      </c>
      <c r="AO23" s="4" t="s">
        <v>6156</v>
      </c>
      <c r="AP23" s="4" t="s">
        <v>7484</v>
      </c>
      <c r="AQ23" s="4" t="s">
        <v>8312</v>
      </c>
      <c r="AR23" s="4" t="s">
        <v>6157</v>
      </c>
      <c r="AS23" s="4"/>
    </row>
    <row r="24" spans="1:45" customFormat="1">
      <c r="A24" s="4" t="s">
        <v>4945</v>
      </c>
      <c r="B24" s="4" t="s">
        <v>6209</v>
      </c>
      <c r="C24" s="4" t="s">
        <v>399</v>
      </c>
      <c r="D24" s="4" t="s">
        <v>8480</v>
      </c>
      <c r="E24" s="4" t="s">
        <v>6151</v>
      </c>
      <c r="F24" s="4" t="s">
        <v>6152</v>
      </c>
      <c r="G24" s="14">
        <v>40.098863999999999</v>
      </c>
      <c r="H24" s="14">
        <v>-8.4939180000000007</v>
      </c>
      <c r="I24" s="4" t="s">
        <v>8606</v>
      </c>
      <c r="J24" s="4" t="s">
        <v>6663</v>
      </c>
      <c r="K24" s="4" t="s">
        <v>6153</v>
      </c>
      <c r="L24" s="4"/>
      <c r="M24" s="72">
        <v>18.161999999999999</v>
      </c>
      <c r="N24" s="72">
        <v>0.11</v>
      </c>
      <c r="O24" s="72">
        <v>15.608000000000001</v>
      </c>
      <c r="P24" s="72">
        <v>0.09</v>
      </c>
      <c r="Q24" s="72">
        <v>38.186</v>
      </c>
      <c r="R24" s="72">
        <v>0.24</v>
      </c>
      <c r="S24" s="74">
        <v>0.85899999999999999</v>
      </c>
      <c r="T24" s="74">
        <v>3.0000000000000001E-3</v>
      </c>
      <c r="U24" s="74">
        <v>2.1019999999999999</v>
      </c>
      <c r="V24" s="74">
        <v>0.01</v>
      </c>
      <c r="W24" s="5"/>
      <c r="X24" s="6"/>
      <c r="Y24" s="11"/>
      <c r="Z24" s="10"/>
      <c r="AA24" s="10"/>
      <c r="AB24" s="4"/>
      <c r="AC24" s="4"/>
      <c r="AD24" s="4"/>
      <c r="AE24" s="4"/>
      <c r="AF24" s="4"/>
      <c r="AG24" s="8"/>
      <c r="AH24" s="8"/>
      <c r="AI24" s="8" t="s">
        <v>6154</v>
      </c>
      <c r="AJ24" s="8" t="s">
        <v>5636</v>
      </c>
      <c r="AK24" s="8" t="s">
        <v>6155</v>
      </c>
      <c r="AL24" s="141">
        <v>360</v>
      </c>
      <c r="AM24" s="142">
        <v>9.6163000000000007</v>
      </c>
      <c r="AN24" s="142">
        <v>3.9363000000000001</v>
      </c>
      <c r="AO24" s="4" t="s">
        <v>6156</v>
      </c>
      <c r="AP24" s="4" t="s">
        <v>7484</v>
      </c>
      <c r="AQ24" s="4" t="s">
        <v>8312</v>
      </c>
      <c r="AR24" s="4" t="s">
        <v>6157</v>
      </c>
      <c r="AS24" s="4"/>
    </row>
    <row r="25" spans="1:45" customFormat="1">
      <c r="A25" s="4" t="s">
        <v>4946</v>
      </c>
      <c r="B25" s="4" t="s">
        <v>6211</v>
      </c>
      <c r="C25" s="4" t="s">
        <v>399</v>
      </c>
      <c r="D25" s="4" t="s">
        <v>8480</v>
      </c>
      <c r="E25" s="4" t="s">
        <v>6151</v>
      </c>
      <c r="F25" s="4" t="s">
        <v>6152</v>
      </c>
      <c r="G25" s="14">
        <v>40.098863999999999</v>
      </c>
      <c r="H25" s="14">
        <v>-8.4939180000000007</v>
      </c>
      <c r="I25" s="4" t="s">
        <v>8606</v>
      </c>
      <c r="J25" s="4" t="s">
        <v>6663</v>
      </c>
      <c r="K25" s="4" t="s">
        <v>6153</v>
      </c>
      <c r="L25" s="4"/>
      <c r="M25" s="72">
        <v>18.184999999999999</v>
      </c>
      <c r="N25" s="72">
        <v>0.06</v>
      </c>
      <c r="O25" s="72">
        <v>15.634</v>
      </c>
      <c r="P25" s="72">
        <v>0.05</v>
      </c>
      <c r="Q25" s="72">
        <v>38.201999999999998</v>
      </c>
      <c r="R25" s="72">
        <v>0.09</v>
      </c>
      <c r="S25" s="74">
        <v>0.86</v>
      </c>
      <c r="T25" s="74">
        <v>2E-3</v>
      </c>
      <c r="U25" s="74">
        <v>2.101</v>
      </c>
      <c r="V25" s="74">
        <v>3.0000000000000001E-3</v>
      </c>
      <c r="W25" s="5"/>
      <c r="X25" s="6"/>
      <c r="Y25" s="11"/>
      <c r="Z25" s="10"/>
      <c r="AA25" s="10"/>
      <c r="AB25" s="4"/>
      <c r="AC25" s="4"/>
      <c r="AD25" s="4"/>
      <c r="AE25" s="4"/>
      <c r="AF25" s="4"/>
      <c r="AG25" s="8"/>
      <c r="AH25" s="8"/>
      <c r="AI25" s="8" t="s">
        <v>6154</v>
      </c>
      <c r="AJ25" s="8" t="s">
        <v>5636</v>
      </c>
      <c r="AK25" s="8" t="s">
        <v>6155</v>
      </c>
      <c r="AL25" s="141">
        <v>392</v>
      </c>
      <c r="AM25" s="142">
        <v>9.7149000000000001</v>
      </c>
      <c r="AN25" s="142">
        <v>3.9382999999999999</v>
      </c>
      <c r="AO25" s="4" t="s">
        <v>6156</v>
      </c>
      <c r="AP25" s="4" t="s">
        <v>7484</v>
      </c>
      <c r="AQ25" s="4" t="s">
        <v>8312</v>
      </c>
      <c r="AR25" s="4" t="s">
        <v>6157</v>
      </c>
      <c r="AS25" s="4"/>
    </row>
    <row r="26" spans="1:45" customFormat="1">
      <c r="A26" s="4" t="s">
        <v>4947</v>
      </c>
      <c r="B26" s="4" t="s">
        <v>6213</v>
      </c>
      <c r="C26" s="4" t="s">
        <v>399</v>
      </c>
      <c r="D26" s="4" t="s">
        <v>8480</v>
      </c>
      <c r="E26" s="4" t="s">
        <v>6151</v>
      </c>
      <c r="F26" s="4" t="s">
        <v>6152</v>
      </c>
      <c r="G26" s="14">
        <v>40.098863999999999</v>
      </c>
      <c r="H26" s="14">
        <v>-8.4939180000000007</v>
      </c>
      <c r="I26" s="4" t="s">
        <v>8606</v>
      </c>
      <c r="J26" s="4" t="s">
        <v>6663</v>
      </c>
      <c r="K26" s="4" t="s">
        <v>6153</v>
      </c>
      <c r="L26" s="4"/>
      <c r="M26" s="72">
        <v>18.274999999999999</v>
      </c>
      <c r="N26" s="72">
        <v>0.05</v>
      </c>
      <c r="O26" s="72">
        <v>15.656000000000001</v>
      </c>
      <c r="P26" s="72">
        <v>0.06</v>
      </c>
      <c r="Q26" s="72">
        <v>38.276000000000003</v>
      </c>
      <c r="R26" s="72">
        <v>0.12</v>
      </c>
      <c r="S26" s="74">
        <v>0.85699999999999998</v>
      </c>
      <c r="T26" s="74">
        <v>4.0000000000000001E-3</v>
      </c>
      <c r="U26" s="74">
        <v>2.0939999999999999</v>
      </c>
      <c r="V26" s="74">
        <v>4.0000000000000001E-3</v>
      </c>
      <c r="W26" s="5"/>
      <c r="X26" s="6"/>
      <c r="Y26" s="11"/>
      <c r="Z26" s="10"/>
      <c r="AA26" s="10"/>
      <c r="AB26" s="4"/>
      <c r="AC26" s="4"/>
      <c r="AD26" s="4"/>
      <c r="AE26" s="4"/>
      <c r="AF26" s="4"/>
      <c r="AG26" s="8"/>
      <c r="AH26" s="8"/>
      <c r="AI26" s="8" t="s">
        <v>6154</v>
      </c>
      <c r="AJ26" s="8" t="s">
        <v>5636</v>
      </c>
      <c r="AK26" s="8" t="s">
        <v>6155</v>
      </c>
      <c r="AL26" s="141">
        <v>366</v>
      </c>
      <c r="AM26" s="142">
        <v>9.7805</v>
      </c>
      <c r="AN26" s="142">
        <v>3.9251</v>
      </c>
      <c r="AO26" s="4" t="s">
        <v>6156</v>
      </c>
      <c r="AP26" s="4" t="s">
        <v>7484</v>
      </c>
      <c r="AQ26" s="4" t="s">
        <v>8312</v>
      </c>
      <c r="AR26" s="4" t="s">
        <v>6157</v>
      </c>
      <c r="AS26" s="4"/>
    </row>
    <row r="27" spans="1:45" customFormat="1">
      <c r="A27" s="4" t="s">
        <v>4948</v>
      </c>
      <c r="B27" s="4" t="s">
        <v>6215</v>
      </c>
      <c r="C27" s="4" t="s">
        <v>399</v>
      </c>
      <c r="D27" s="4" t="s">
        <v>8480</v>
      </c>
      <c r="E27" s="4" t="s">
        <v>6151</v>
      </c>
      <c r="F27" s="4" t="s">
        <v>6152</v>
      </c>
      <c r="G27" s="14">
        <v>40.098863999999999</v>
      </c>
      <c r="H27" s="14">
        <v>-8.4939180000000007</v>
      </c>
      <c r="I27" s="4" t="s">
        <v>8606</v>
      </c>
      <c r="J27" s="4" t="s">
        <v>6663</v>
      </c>
      <c r="K27" s="4" t="s">
        <v>6153</v>
      </c>
      <c r="L27" s="4"/>
      <c r="M27" s="72">
        <v>18.152999999999999</v>
      </c>
      <c r="N27" s="72">
        <v>0.05</v>
      </c>
      <c r="O27" s="72">
        <v>15.586</v>
      </c>
      <c r="P27" s="72">
        <v>0.05</v>
      </c>
      <c r="Q27" s="72">
        <v>38.22</v>
      </c>
      <c r="R27" s="72">
        <v>0.13</v>
      </c>
      <c r="S27" s="74">
        <v>0.85799999999999998</v>
      </c>
      <c r="T27" s="74">
        <v>1E-3</v>
      </c>
      <c r="U27" s="74">
        <v>2.105</v>
      </c>
      <c r="V27" s="74">
        <v>2E-3</v>
      </c>
      <c r="W27" s="5"/>
      <c r="X27" s="6"/>
      <c r="Y27" s="11"/>
      <c r="Z27" s="10"/>
      <c r="AA27" s="10"/>
      <c r="AB27" s="4"/>
      <c r="AC27" s="4"/>
      <c r="AD27" s="4"/>
      <c r="AE27" s="4"/>
      <c r="AF27" s="4"/>
      <c r="AG27" s="8"/>
      <c r="AH27" s="8"/>
      <c r="AI27" s="8" t="s">
        <v>6154</v>
      </c>
      <c r="AJ27" s="8" t="s">
        <v>5636</v>
      </c>
      <c r="AK27" s="8" t="s">
        <v>6155</v>
      </c>
      <c r="AL27" s="141">
        <v>325</v>
      </c>
      <c r="AM27" s="142">
        <v>9.5305999999999997</v>
      </c>
      <c r="AN27" s="142">
        <v>3.9535</v>
      </c>
      <c r="AO27" s="4" t="s">
        <v>6156</v>
      </c>
      <c r="AP27" s="4" t="s">
        <v>7484</v>
      </c>
      <c r="AQ27" s="4" t="s">
        <v>8312</v>
      </c>
      <c r="AR27" s="4" t="s">
        <v>6157</v>
      </c>
      <c r="AS27" s="4"/>
    </row>
    <row r="28" spans="1:45" customFormat="1">
      <c r="A28" s="4" t="s">
        <v>4949</v>
      </c>
      <c r="B28" s="4" t="s">
        <v>6217</v>
      </c>
      <c r="C28" s="4" t="s">
        <v>399</v>
      </c>
      <c r="D28" s="4" t="s">
        <v>8480</v>
      </c>
      <c r="E28" s="4" t="s">
        <v>6151</v>
      </c>
      <c r="F28" s="4" t="s">
        <v>6152</v>
      </c>
      <c r="G28" s="14">
        <v>40.098863999999999</v>
      </c>
      <c r="H28" s="14">
        <v>-8.4939180000000007</v>
      </c>
      <c r="I28" s="4" t="s">
        <v>8606</v>
      </c>
      <c r="J28" s="4" t="s">
        <v>6663</v>
      </c>
      <c r="K28" s="4" t="s">
        <v>6153</v>
      </c>
      <c r="L28" s="4"/>
      <c r="M28" s="72">
        <v>18.292000000000002</v>
      </c>
      <c r="N28" s="72">
        <v>0.03</v>
      </c>
      <c r="O28" s="72">
        <v>15.596</v>
      </c>
      <c r="P28" s="72">
        <v>0.03</v>
      </c>
      <c r="Q28" s="72">
        <v>38.302</v>
      </c>
      <c r="R28" s="72">
        <v>0.19</v>
      </c>
      <c r="S28" s="74">
        <v>0.85299999999999998</v>
      </c>
      <c r="T28" s="74">
        <v>1E-3</v>
      </c>
      <c r="U28" s="74">
        <v>2.093</v>
      </c>
      <c r="V28" s="74">
        <v>8.0000000000000002E-3</v>
      </c>
      <c r="W28" s="5"/>
      <c r="X28" s="6"/>
      <c r="Y28" s="11"/>
      <c r="Z28" s="10"/>
      <c r="AA28" s="10"/>
      <c r="AB28" s="4"/>
      <c r="AC28" s="4"/>
      <c r="AD28" s="4"/>
      <c r="AE28" s="4"/>
      <c r="AF28" s="4"/>
      <c r="AG28" s="8"/>
      <c r="AH28" s="8"/>
      <c r="AI28" s="8" t="s">
        <v>6154</v>
      </c>
      <c r="AJ28" s="8" t="s">
        <v>5636</v>
      </c>
      <c r="AK28" s="8" t="s">
        <v>6155</v>
      </c>
      <c r="AL28" s="141">
        <v>239</v>
      </c>
      <c r="AM28" s="142">
        <v>9.5381</v>
      </c>
      <c r="AN28" s="142">
        <v>3.9068000000000001</v>
      </c>
      <c r="AO28" s="4" t="s">
        <v>6156</v>
      </c>
      <c r="AP28" s="4" t="s">
        <v>7484</v>
      </c>
      <c r="AQ28" s="4" t="s">
        <v>8312</v>
      </c>
      <c r="AR28" s="4" t="s">
        <v>6157</v>
      </c>
      <c r="AS28" s="4"/>
    </row>
    <row r="29" spans="1:45" customFormat="1">
      <c r="A29" s="4" t="s">
        <v>4950</v>
      </c>
      <c r="B29" s="4" t="s">
        <v>6219</v>
      </c>
      <c r="C29" s="4" t="s">
        <v>399</v>
      </c>
      <c r="D29" s="4" t="s">
        <v>8480</v>
      </c>
      <c r="E29" s="4" t="s">
        <v>6151</v>
      </c>
      <c r="F29" s="4" t="s">
        <v>6152</v>
      </c>
      <c r="G29" s="14">
        <v>40.098863999999999</v>
      </c>
      <c r="H29" s="14">
        <v>-8.4939180000000007</v>
      </c>
      <c r="I29" s="4" t="s">
        <v>8606</v>
      </c>
      <c r="J29" s="4" t="s">
        <v>6663</v>
      </c>
      <c r="K29" s="4" t="s">
        <v>6153</v>
      </c>
      <c r="L29" s="4"/>
      <c r="M29" s="72">
        <v>18.103999999999999</v>
      </c>
      <c r="N29" s="72">
        <v>7.0000000000000007E-2</v>
      </c>
      <c r="O29" s="72">
        <v>15.536</v>
      </c>
      <c r="P29" s="72">
        <v>0.02</v>
      </c>
      <c r="Q29" s="72">
        <v>38.204999999999998</v>
      </c>
      <c r="R29" s="72">
        <v>0.15</v>
      </c>
      <c r="S29" s="74">
        <v>0.85799999999999998</v>
      </c>
      <c r="T29" s="74">
        <v>3.0000000000000001E-3</v>
      </c>
      <c r="U29" s="74">
        <v>2.11</v>
      </c>
      <c r="V29" s="74">
        <v>4.0000000000000001E-3</v>
      </c>
      <c r="W29" s="5"/>
      <c r="X29" s="6"/>
      <c r="Y29" s="11"/>
      <c r="Z29" s="10"/>
      <c r="AA29" s="10"/>
      <c r="AB29" s="4"/>
      <c r="AC29" s="4"/>
      <c r="AD29" s="4"/>
      <c r="AE29" s="4"/>
      <c r="AF29" s="4"/>
      <c r="AG29" s="8"/>
      <c r="AH29" s="8"/>
      <c r="AI29" s="8" t="s">
        <v>6154</v>
      </c>
      <c r="AJ29" s="8" t="s">
        <v>5636</v>
      </c>
      <c r="AK29" s="8" t="s">
        <v>6155</v>
      </c>
      <c r="AL29" s="141">
        <v>265</v>
      </c>
      <c r="AM29" s="142">
        <v>9.3436000000000003</v>
      </c>
      <c r="AN29" s="142">
        <v>3.9613</v>
      </c>
      <c r="AO29" s="4" t="s">
        <v>6156</v>
      </c>
      <c r="AP29" s="4" t="s">
        <v>7484</v>
      </c>
      <c r="AQ29" s="4" t="s">
        <v>8312</v>
      </c>
      <c r="AR29" s="4" t="s">
        <v>6157</v>
      </c>
      <c r="AS29" s="4"/>
    </row>
    <row r="30" spans="1:45" customFormat="1">
      <c r="A30" s="4" t="s">
        <v>4951</v>
      </c>
      <c r="B30" s="4" t="s">
        <v>6221</v>
      </c>
      <c r="C30" s="4" t="s">
        <v>399</v>
      </c>
      <c r="D30" s="4" t="s">
        <v>8480</v>
      </c>
      <c r="E30" s="4" t="s">
        <v>6151</v>
      </c>
      <c r="F30" s="4" t="s">
        <v>6152</v>
      </c>
      <c r="G30" s="14">
        <v>40.098863999999999</v>
      </c>
      <c r="H30" s="14">
        <v>-8.4939180000000007</v>
      </c>
      <c r="I30" s="4" t="s">
        <v>8606</v>
      </c>
      <c r="J30" s="4" t="s">
        <v>6663</v>
      </c>
      <c r="K30" s="4" t="s">
        <v>6153</v>
      </c>
      <c r="L30" s="4"/>
      <c r="M30" s="72">
        <v>18.146000000000001</v>
      </c>
      <c r="N30" s="72">
        <v>0.1</v>
      </c>
      <c r="O30" s="72">
        <v>15.61</v>
      </c>
      <c r="P30" s="72">
        <v>0.1</v>
      </c>
      <c r="Q30" s="72">
        <v>38.267000000000003</v>
      </c>
      <c r="R30" s="72">
        <v>0.2</v>
      </c>
      <c r="S30" s="74">
        <v>0.86</v>
      </c>
      <c r="T30" s="74">
        <v>3.0000000000000001E-3</v>
      </c>
      <c r="U30" s="74">
        <v>2.109</v>
      </c>
      <c r="V30" s="74">
        <v>4.0000000000000001E-3</v>
      </c>
      <c r="W30" s="5"/>
      <c r="X30" s="6"/>
      <c r="Y30" s="11"/>
      <c r="Z30" s="10"/>
      <c r="AA30" s="10"/>
      <c r="AB30" s="4"/>
      <c r="AC30" s="4"/>
      <c r="AD30" s="4"/>
      <c r="AE30" s="4"/>
      <c r="AF30" s="4"/>
      <c r="AG30" s="8"/>
      <c r="AH30" s="8"/>
      <c r="AI30" s="8" t="s">
        <v>6154</v>
      </c>
      <c r="AJ30" s="8" t="s">
        <v>5636</v>
      </c>
      <c r="AK30" s="8" t="s">
        <v>6155</v>
      </c>
      <c r="AL30" s="141">
        <v>376</v>
      </c>
      <c r="AM30" s="142">
        <v>9.6282999999999994</v>
      </c>
      <c r="AN30" s="142">
        <v>3.9927999999999999</v>
      </c>
      <c r="AO30" s="4" t="s">
        <v>6156</v>
      </c>
      <c r="AP30" s="4" t="s">
        <v>7484</v>
      </c>
      <c r="AQ30" s="4" t="s">
        <v>8312</v>
      </c>
      <c r="AR30" s="4" t="s">
        <v>6157</v>
      </c>
      <c r="AS30" s="4"/>
    </row>
    <row r="31" spans="1:45" customFormat="1">
      <c r="A31" s="4" t="s">
        <v>4952</v>
      </c>
      <c r="B31" s="4" t="s">
        <v>6223</v>
      </c>
      <c r="C31" s="4" t="s">
        <v>399</v>
      </c>
      <c r="D31" s="4" t="s">
        <v>8480</v>
      </c>
      <c r="E31" s="4" t="s">
        <v>6151</v>
      </c>
      <c r="F31" s="4" t="s">
        <v>6152</v>
      </c>
      <c r="G31" s="14">
        <v>40.098863999999999</v>
      </c>
      <c r="H31" s="14">
        <v>-8.4939180000000007</v>
      </c>
      <c r="I31" s="4" t="s">
        <v>8606</v>
      </c>
      <c r="J31" s="4" t="s">
        <v>6663</v>
      </c>
      <c r="K31" s="4" t="s">
        <v>6153</v>
      </c>
      <c r="L31" s="4"/>
      <c r="M31" s="72">
        <v>18.155999999999999</v>
      </c>
      <c r="N31" s="72">
        <v>0.05</v>
      </c>
      <c r="O31" s="72">
        <v>15.606</v>
      </c>
      <c r="P31" s="72">
        <v>0.06</v>
      </c>
      <c r="Q31" s="72">
        <v>38.25</v>
      </c>
      <c r="R31" s="72">
        <v>0.14000000000000001</v>
      </c>
      <c r="S31" s="74">
        <v>0.85899999999999999</v>
      </c>
      <c r="T31" s="74">
        <v>2E-3</v>
      </c>
      <c r="U31" s="74">
        <v>2.1070000000000002</v>
      </c>
      <c r="V31" s="74">
        <v>5.0000000000000001E-3</v>
      </c>
      <c r="W31" s="5"/>
      <c r="X31" s="6"/>
      <c r="Y31" s="11"/>
      <c r="Z31" s="10"/>
      <c r="AA31" s="10"/>
      <c r="AB31" s="4"/>
      <c r="AC31" s="4"/>
      <c r="AD31" s="4"/>
      <c r="AE31" s="4"/>
      <c r="AF31" s="4"/>
      <c r="AG31" s="8"/>
      <c r="AH31" s="8"/>
      <c r="AI31" s="8" t="s">
        <v>6154</v>
      </c>
      <c r="AJ31" s="8" t="s">
        <v>5636</v>
      </c>
      <c r="AK31" s="8" t="s">
        <v>6155</v>
      </c>
      <c r="AL31" s="141">
        <v>361</v>
      </c>
      <c r="AM31" s="142">
        <v>9.6097000000000001</v>
      </c>
      <c r="AN31" s="142">
        <v>3.9750000000000001</v>
      </c>
      <c r="AO31" s="4" t="s">
        <v>6156</v>
      </c>
      <c r="AP31" s="4" t="s">
        <v>7484</v>
      </c>
      <c r="AQ31" s="4" t="s">
        <v>8312</v>
      </c>
      <c r="AR31" s="4" t="s">
        <v>6157</v>
      </c>
      <c r="AS31" s="4"/>
    </row>
    <row r="32" spans="1:45" customFormat="1">
      <c r="A32" s="4" t="s">
        <v>4953</v>
      </c>
      <c r="B32" s="4" t="s">
        <v>6225</v>
      </c>
      <c r="C32" s="4" t="s">
        <v>399</v>
      </c>
      <c r="D32" s="4" t="s">
        <v>8480</v>
      </c>
      <c r="E32" s="4" t="s">
        <v>6151</v>
      </c>
      <c r="F32" s="4" t="s">
        <v>6152</v>
      </c>
      <c r="G32" s="14">
        <v>40.098863999999999</v>
      </c>
      <c r="H32" s="14">
        <v>-8.4939180000000007</v>
      </c>
      <c r="I32" s="4" t="s">
        <v>8606</v>
      </c>
      <c r="J32" s="4" t="s">
        <v>6663</v>
      </c>
      <c r="K32" s="4" t="s">
        <v>6153</v>
      </c>
      <c r="L32" s="4"/>
      <c r="M32" s="72">
        <v>18.201000000000001</v>
      </c>
      <c r="N32" s="72">
        <v>0.04</v>
      </c>
      <c r="O32" s="72">
        <v>15.605</v>
      </c>
      <c r="P32" s="72">
        <v>0.03</v>
      </c>
      <c r="Q32" s="72">
        <v>38.259</v>
      </c>
      <c r="R32" s="72">
        <v>0.06</v>
      </c>
      <c r="S32" s="74">
        <v>0.85699999999999998</v>
      </c>
      <c r="T32" s="74">
        <v>2E-3</v>
      </c>
      <c r="U32" s="74">
        <v>2.1019999999999999</v>
      </c>
      <c r="V32" s="74">
        <v>7.0000000000000001E-3</v>
      </c>
      <c r="W32" s="5"/>
      <c r="X32" s="6"/>
      <c r="Y32" s="11"/>
      <c r="Z32" s="10"/>
      <c r="AA32" s="10"/>
      <c r="AB32" s="4"/>
      <c r="AC32" s="4"/>
      <c r="AD32" s="4"/>
      <c r="AE32" s="4"/>
      <c r="AF32" s="4"/>
      <c r="AG32" s="8"/>
      <c r="AH32" s="8"/>
      <c r="AI32" s="8" t="s">
        <v>6154</v>
      </c>
      <c r="AJ32" s="8" t="s">
        <v>5636</v>
      </c>
      <c r="AK32" s="8" t="s">
        <v>6155</v>
      </c>
      <c r="AL32" s="141">
        <v>325</v>
      </c>
      <c r="AM32" s="142">
        <v>9.5946999999999996</v>
      </c>
      <c r="AN32" s="142">
        <v>3.9485000000000001</v>
      </c>
      <c r="AO32" s="4" t="s">
        <v>6156</v>
      </c>
      <c r="AP32" s="4" t="s">
        <v>7484</v>
      </c>
      <c r="AQ32" s="4" t="s">
        <v>8312</v>
      </c>
      <c r="AR32" s="4" t="s">
        <v>6157</v>
      </c>
      <c r="AS32" s="4"/>
    </row>
    <row r="33" spans="1:45" customFormat="1">
      <c r="A33" s="4" t="s">
        <v>4954</v>
      </c>
      <c r="B33" s="4" t="s">
        <v>6227</v>
      </c>
      <c r="C33" s="4" t="s">
        <v>399</v>
      </c>
      <c r="D33" s="4" t="s">
        <v>8480</v>
      </c>
      <c r="E33" s="4" t="s">
        <v>6151</v>
      </c>
      <c r="F33" s="4" t="s">
        <v>6152</v>
      </c>
      <c r="G33" s="14">
        <v>40.098863999999999</v>
      </c>
      <c r="H33" s="14">
        <v>-8.4939180000000007</v>
      </c>
      <c r="I33" s="4" t="s">
        <v>8606</v>
      </c>
      <c r="J33" s="4" t="s">
        <v>6663</v>
      </c>
      <c r="K33" s="4" t="s">
        <v>6153</v>
      </c>
      <c r="L33" s="4"/>
      <c r="M33" s="72">
        <v>18.143999999999998</v>
      </c>
      <c r="N33" s="72">
        <v>7.0000000000000007E-2</v>
      </c>
      <c r="O33" s="72">
        <v>15.595000000000001</v>
      </c>
      <c r="P33" s="72">
        <v>0.06</v>
      </c>
      <c r="Q33" s="72">
        <v>38.271999999999998</v>
      </c>
      <c r="R33" s="72">
        <v>0.11</v>
      </c>
      <c r="S33" s="74">
        <v>0.85899999999999999</v>
      </c>
      <c r="T33" s="74">
        <v>2E-3</v>
      </c>
      <c r="U33" s="74">
        <v>2.109</v>
      </c>
      <c r="V33" s="74">
        <v>8.9999999999999993E-3</v>
      </c>
      <c r="W33" s="5"/>
      <c r="X33" s="6"/>
      <c r="Y33" s="11"/>
      <c r="Z33" s="10"/>
      <c r="AA33" s="10"/>
      <c r="AB33" s="4"/>
      <c r="AC33" s="4"/>
      <c r="AD33" s="4"/>
      <c r="AE33" s="4"/>
      <c r="AF33" s="4"/>
      <c r="AG33" s="8"/>
      <c r="AH33" s="8"/>
      <c r="AI33" s="8" t="s">
        <v>6154</v>
      </c>
      <c r="AJ33" s="8" t="s">
        <v>5636</v>
      </c>
      <c r="AK33" s="8" t="s">
        <v>6155</v>
      </c>
      <c r="AL33" s="141">
        <v>349</v>
      </c>
      <c r="AM33" s="142">
        <v>9.5686999999999998</v>
      </c>
      <c r="AN33" s="142">
        <v>3.9916</v>
      </c>
      <c r="AO33" s="4" t="s">
        <v>6156</v>
      </c>
      <c r="AP33" s="4" t="s">
        <v>7484</v>
      </c>
      <c r="AQ33" s="4" t="s">
        <v>8312</v>
      </c>
      <c r="AR33" s="4" t="s">
        <v>6157</v>
      </c>
      <c r="AS33" s="4"/>
    </row>
    <row r="34" spans="1:45" customFormat="1">
      <c r="A34" s="4" t="s">
        <v>4955</v>
      </c>
      <c r="B34" s="4" t="s">
        <v>6229</v>
      </c>
      <c r="C34" s="4" t="s">
        <v>399</v>
      </c>
      <c r="D34" s="4" t="s">
        <v>8480</v>
      </c>
      <c r="E34" s="4" t="s">
        <v>6151</v>
      </c>
      <c r="F34" s="4" t="s">
        <v>6152</v>
      </c>
      <c r="G34" s="14">
        <v>40.098863999999999</v>
      </c>
      <c r="H34" s="14">
        <v>-8.4939180000000007</v>
      </c>
      <c r="I34" s="4" t="s">
        <v>8606</v>
      </c>
      <c r="J34" s="4" t="s">
        <v>6663</v>
      </c>
      <c r="K34" s="4" t="s">
        <v>6153</v>
      </c>
      <c r="L34" s="4"/>
      <c r="M34" s="72">
        <v>18.234000000000002</v>
      </c>
      <c r="N34" s="72">
        <v>7.0000000000000007E-2</v>
      </c>
      <c r="O34" s="72">
        <v>15.664</v>
      </c>
      <c r="P34" s="72">
        <v>0.09</v>
      </c>
      <c r="Q34" s="72">
        <v>38.619999999999997</v>
      </c>
      <c r="R34" s="72">
        <v>0.2</v>
      </c>
      <c r="S34" s="74">
        <v>0.85899999999999999</v>
      </c>
      <c r="T34" s="74">
        <v>2E-3</v>
      </c>
      <c r="U34" s="74">
        <v>2.117</v>
      </c>
      <c r="V34" s="74">
        <v>5.0000000000000001E-3</v>
      </c>
      <c r="W34" s="5"/>
      <c r="X34" s="6"/>
      <c r="Y34" s="11"/>
      <c r="Z34" s="10"/>
      <c r="AA34" s="10"/>
      <c r="AB34" s="4"/>
      <c r="AC34" s="4"/>
      <c r="AD34" s="4"/>
      <c r="AE34" s="4"/>
      <c r="AF34" s="4"/>
      <c r="AG34" s="8"/>
      <c r="AH34" s="8"/>
      <c r="AI34" s="8" t="s">
        <v>6154</v>
      </c>
      <c r="AJ34" s="8" t="s">
        <v>5636</v>
      </c>
      <c r="AK34" s="8" t="s">
        <v>6155</v>
      </c>
      <c r="AL34" s="141">
        <v>411</v>
      </c>
      <c r="AM34" s="142">
        <v>9.8231000000000002</v>
      </c>
      <c r="AN34" s="142">
        <v>4.1436000000000002</v>
      </c>
      <c r="AO34" s="4" t="s">
        <v>6156</v>
      </c>
      <c r="AP34" s="4" t="s">
        <v>7484</v>
      </c>
      <c r="AQ34" s="4" t="s">
        <v>8312</v>
      </c>
      <c r="AR34" s="4" t="s">
        <v>6157</v>
      </c>
      <c r="AS34" s="4"/>
    </row>
    <row r="35" spans="1:45" customFormat="1">
      <c r="A35" s="4" t="s">
        <v>4956</v>
      </c>
      <c r="B35" s="4" t="s">
        <v>6231</v>
      </c>
      <c r="C35" s="4" t="s">
        <v>399</v>
      </c>
      <c r="D35" s="4" t="s">
        <v>8480</v>
      </c>
      <c r="E35" s="4" t="s">
        <v>6151</v>
      </c>
      <c r="F35" s="4" t="s">
        <v>6152</v>
      </c>
      <c r="G35" s="14">
        <v>40.098863999999999</v>
      </c>
      <c r="H35" s="14">
        <v>-8.4939180000000007</v>
      </c>
      <c r="I35" s="4" t="s">
        <v>8606</v>
      </c>
      <c r="J35" s="4" t="s">
        <v>6663</v>
      </c>
      <c r="K35" s="4" t="s">
        <v>6153</v>
      </c>
      <c r="L35" s="4"/>
      <c r="M35" s="72">
        <v>18.170000000000002</v>
      </c>
      <c r="N35" s="72">
        <v>0.06</v>
      </c>
      <c r="O35" s="72">
        <v>15.648</v>
      </c>
      <c r="P35" s="72">
        <v>7.0000000000000007E-2</v>
      </c>
      <c r="Q35" s="72">
        <v>38.372</v>
      </c>
      <c r="R35" s="72">
        <v>0.19</v>
      </c>
      <c r="S35" s="74">
        <v>0.86099999999999999</v>
      </c>
      <c r="T35" s="74">
        <v>2E-3</v>
      </c>
      <c r="U35" s="74">
        <v>2.1110000000000002</v>
      </c>
      <c r="V35" s="74">
        <v>8.0000000000000002E-3</v>
      </c>
      <c r="W35" s="5"/>
      <c r="X35" s="6"/>
      <c r="Y35" s="11"/>
      <c r="Z35" s="10"/>
      <c r="AA35" s="10"/>
      <c r="AB35" s="4"/>
      <c r="AC35" s="4"/>
      <c r="AD35" s="4"/>
      <c r="AE35" s="4"/>
      <c r="AF35" s="4"/>
      <c r="AG35" s="8"/>
      <c r="AH35" s="8"/>
      <c r="AI35" s="8" t="s">
        <v>6154</v>
      </c>
      <c r="AJ35" s="8" t="s">
        <v>5636</v>
      </c>
      <c r="AK35" s="8" t="s">
        <v>6155</v>
      </c>
      <c r="AL35" s="141">
        <v>429</v>
      </c>
      <c r="AM35" s="142">
        <v>9.7752999999999997</v>
      </c>
      <c r="AN35" s="142">
        <v>4.0472000000000001</v>
      </c>
      <c r="AO35" s="4" t="s">
        <v>6156</v>
      </c>
      <c r="AP35" s="4" t="s">
        <v>7484</v>
      </c>
      <c r="AQ35" s="4" t="s">
        <v>8312</v>
      </c>
      <c r="AR35" s="4" t="s">
        <v>6157</v>
      </c>
      <c r="AS35" s="4"/>
    </row>
    <row r="36" spans="1:45" customFormat="1">
      <c r="A36" s="4" t="s">
        <v>4957</v>
      </c>
      <c r="B36" s="4" t="s">
        <v>6233</v>
      </c>
      <c r="C36" s="4" t="s">
        <v>399</v>
      </c>
      <c r="D36" s="4" t="s">
        <v>8480</v>
      </c>
      <c r="E36" s="4" t="s">
        <v>6151</v>
      </c>
      <c r="F36" s="4" t="s">
        <v>6152</v>
      </c>
      <c r="G36" s="14">
        <v>40.098863999999999</v>
      </c>
      <c r="H36" s="14">
        <v>-8.4939180000000007</v>
      </c>
      <c r="I36" s="4" t="s">
        <v>8606</v>
      </c>
      <c r="J36" s="4" t="s">
        <v>6663</v>
      </c>
      <c r="K36" s="4" t="s">
        <v>6153</v>
      </c>
      <c r="L36" s="4"/>
      <c r="M36" s="72">
        <v>18.170000000000002</v>
      </c>
      <c r="N36" s="72">
        <v>7.0000000000000007E-2</v>
      </c>
      <c r="O36" s="72">
        <v>15.606999999999999</v>
      </c>
      <c r="P36" s="72">
        <v>0.04</v>
      </c>
      <c r="Q36" s="72">
        <v>38.277000000000001</v>
      </c>
      <c r="R36" s="72">
        <v>0.16</v>
      </c>
      <c r="S36" s="74">
        <v>0.85899999999999999</v>
      </c>
      <c r="T36" s="74">
        <v>2E-3</v>
      </c>
      <c r="U36" s="74">
        <v>2.1070000000000002</v>
      </c>
      <c r="V36" s="74">
        <v>6.0000000000000001E-3</v>
      </c>
      <c r="W36" s="5"/>
      <c r="X36" s="6"/>
      <c r="Y36" s="11"/>
      <c r="Z36" s="10"/>
      <c r="AA36" s="10"/>
      <c r="AB36" s="4"/>
      <c r="AC36" s="4"/>
      <c r="AD36" s="4"/>
      <c r="AE36" s="4"/>
      <c r="AF36" s="4"/>
      <c r="AG36" s="8"/>
      <c r="AH36" s="8"/>
      <c r="AI36" s="8" t="s">
        <v>6154</v>
      </c>
      <c r="AJ36" s="8" t="s">
        <v>5636</v>
      </c>
      <c r="AK36" s="8" t="s">
        <v>6161</v>
      </c>
      <c r="AL36" s="141">
        <v>352</v>
      </c>
      <c r="AM36" s="142">
        <v>9.6103000000000005</v>
      </c>
      <c r="AN36" s="142">
        <v>3.9805000000000001</v>
      </c>
      <c r="AO36" s="4" t="s">
        <v>6156</v>
      </c>
      <c r="AP36" s="4" t="s">
        <v>7484</v>
      </c>
      <c r="AQ36" s="4" t="s">
        <v>8312</v>
      </c>
      <c r="AR36" s="4" t="s">
        <v>6157</v>
      </c>
      <c r="AS36" s="4"/>
    </row>
    <row r="37" spans="1:45" customFormat="1">
      <c r="A37" s="4" t="s">
        <v>4958</v>
      </c>
      <c r="B37" s="4" t="s">
        <v>6235</v>
      </c>
      <c r="C37" s="4" t="s">
        <v>399</v>
      </c>
      <c r="D37" s="4" t="s">
        <v>8480</v>
      </c>
      <c r="E37" s="4" t="s">
        <v>6151</v>
      </c>
      <c r="F37" s="4" t="s">
        <v>6152</v>
      </c>
      <c r="G37" s="14">
        <v>40.098863999999999</v>
      </c>
      <c r="H37" s="14">
        <v>-8.4939180000000007</v>
      </c>
      <c r="I37" s="4" t="s">
        <v>8606</v>
      </c>
      <c r="J37" s="4" t="s">
        <v>6663</v>
      </c>
      <c r="K37" s="4" t="s">
        <v>6153</v>
      </c>
      <c r="L37" s="4"/>
      <c r="M37" s="72">
        <v>18.074999999999999</v>
      </c>
      <c r="N37" s="72">
        <v>0.11</v>
      </c>
      <c r="O37" s="72">
        <v>15.535</v>
      </c>
      <c r="P37" s="72">
        <v>7.0000000000000007E-2</v>
      </c>
      <c r="Q37" s="72">
        <v>38.171999999999997</v>
      </c>
      <c r="R37" s="72">
        <v>0.2</v>
      </c>
      <c r="S37" s="74">
        <v>0.85899999999999999</v>
      </c>
      <c r="T37" s="74">
        <v>2E-3</v>
      </c>
      <c r="U37" s="74">
        <v>2.1120000000000001</v>
      </c>
      <c r="V37" s="74">
        <v>7.0000000000000001E-3</v>
      </c>
      <c r="W37" s="5"/>
      <c r="X37" s="6"/>
      <c r="Y37" s="11"/>
      <c r="Z37" s="10"/>
      <c r="AA37" s="10"/>
      <c r="AB37" s="4"/>
      <c r="AC37" s="4"/>
      <c r="AD37" s="4"/>
      <c r="AE37" s="4"/>
      <c r="AF37" s="4"/>
      <c r="AG37" s="8"/>
      <c r="AH37" s="8"/>
      <c r="AI37" s="8" t="s">
        <v>6154</v>
      </c>
      <c r="AJ37" s="8" t="s">
        <v>5636</v>
      </c>
      <c r="AK37" s="8" t="s">
        <v>6155</v>
      </c>
      <c r="AL37" s="141">
        <v>285</v>
      </c>
      <c r="AM37" s="142">
        <v>9.3462999999999994</v>
      </c>
      <c r="AN37" s="142">
        <v>3.9630000000000001</v>
      </c>
      <c r="AO37" s="4" t="s">
        <v>6156</v>
      </c>
      <c r="AP37" s="4" t="s">
        <v>7484</v>
      </c>
      <c r="AQ37" s="4" t="s">
        <v>8312</v>
      </c>
      <c r="AR37" s="4" t="s">
        <v>6157</v>
      </c>
      <c r="AS37" s="4"/>
    </row>
    <row r="38" spans="1:45" customFormat="1">
      <c r="A38" s="4" t="s">
        <v>4959</v>
      </c>
      <c r="B38" s="4" t="s">
        <v>6237</v>
      </c>
      <c r="C38" s="4" t="s">
        <v>399</v>
      </c>
      <c r="D38" s="4" t="s">
        <v>8480</v>
      </c>
      <c r="E38" s="4" t="s">
        <v>6151</v>
      </c>
      <c r="F38" s="4" t="s">
        <v>6152</v>
      </c>
      <c r="G38" s="14">
        <v>40.098863999999999</v>
      </c>
      <c r="H38" s="14">
        <v>-8.4939180000000007</v>
      </c>
      <c r="I38" s="4" t="s">
        <v>8606</v>
      </c>
      <c r="J38" s="4" t="s">
        <v>6663</v>
      </c>
      <c r="K38" s="4" t="s">
        <v>6153</v>
      </c>
      <c r="L38" s="4"/>
      <c r="M38" s="72">
        <v>18.125</v>
      </c>
      <c r="N38" s="72">
        <v>7.0000000000000007E-2</v>
      </c>
      <c r="O38" s="72">
        <v>15.617000000000001</v>
      </c>
      <c r="P38" s="72">
        <v>0.08</v>
      </c>
      <c r="Q38" s="72">
        <v>38.395000000000003</v>
      </c>
      <c r="R38" s="72">
        <v>0.12</v>
      </c>
      <c r="S38" s="74">
        <v>0.86199999999999999</v>
      </c>
      <c r="T38" s="74">
        <v>1E-3</v>
      </c>
      <c r="U38" s="74">
        <v>2.1179999999999999</v>
      </c>
      <c r="V38" s="74">
        <v>2E-3</v>
      </c>
      <c r="W38" s="5"/>
      <c r="X38" s="6"/>
      <c r="Y38" s="11"/>
      <c r="Z38" s="10"/>
      <c r="AA38" s="10"/>
      <c r="AB38" s="4"/>
      <c r="AC38" s="4"/>
      <c r="AD38" s="4"/>
      <c r="AE38" s="4"/>
      <c r="AF38" s="4"/>
      <c r="AG38" s="8"/>
      <c r="AH38" s="8"/>
      <c r="AI38" s="8" t="s">
        <v>6154</v>
      </c>
      <c r="AJ38" s="8" t="s">
        <v>5636</v>
      </c>
      <c r="AK38" s="8" t="s">
        <v>6155</v>
      </c>
      <c r="AL38" s="141">
        <v>405</v>
      </c>
      <c r="AM38" s="142">
        <v>9.6618999999999993</v>
      </c>
      <c r="AN38" s="142">
        <v>4.0808999999999997</v>
      </c>
      <c r="AO38" s="4" t="s">
        <v>6156</v>
      </c>
      <c r="AP38" s="4" t="s">
        <v>7484</v>
      </c>
      <c r="AQ38" s="4" t="s">
        <v>8312</v>
      </c>
      <c r="AR38" s="4" t="s">
        <v>6157</v>
      </c>
      <c r="AS38" s="4"/>
    </row>
    <row r="39" spans="1:45" customFormat="1">
      <c r="A39" s="4" t="s">
        <v>4960</v>
      </c>
      <c r="B39" s="4" t="s">
        <v>6239</v>
      </c>
      <c r="C39" s="4" t="s">
        <v>399</v>
      </c>
      <c r="D39" s="4" t="s">
        <v>8480</v>
      </c>
      <c r="E39" s="4" t="s">
        <v>6151</v>
      </c>
      <c r="F39" s="4" t="s">
        <v>6152</v>
      </c>
      <c r="G39" s="14">
        <v>40.098863999999999</v>
      </c>
      <c r="H39" s="14">
        <v>-8.4939180000000007</v>
      </c>
      <c r="I39" s="4" t="s">
        <v>8606</v>
      </c>
      <c r="J39" s="4" t="s">
        <v>6663</v>
      </c>
      <c r="K39" s="4" t="s">
        <v>6153</v>
      </c>
      <c r="L39" s="4"/>
      <c r="M39" s="72">
        <v>18.21</v>
      </c>
      <c r="N39" s="72">
        <v>0.09</v>
      </c>
      <c r="O39" s="72">
        <v>15.651</v>
      </c>
      <c r="P39" s="72">
        <v>0.08</v>
      </c>
      <c r="Q39" s="72">
        <v>38.411000000000001</v>
      </c>
      <c r="R39" s="72">
        <v>0.14000000000000001</v>
      </c>
      <c r="S39" s="74">
        <v>0.85899999999999999</v>
      </c>
      <c r="T39" s="74">
        <v>3.0000000000000001E-3</v>
      </c>
      <c r="U39" s="74">
        <v>2.109</v>
      </c>
      <c r="V39" s="74">
        <v>7.0000000000000001E-3</v>
      </c>
      <c r="W39" s="5"/>
      <c r="X39" s="6"/>
      <c r="Y39" s="11"/>
      <c r="Z39" s="10"/>
      <c r="AA39" s="10"/>
      <c r="AB39" s="4"/>
      <c r="AC39" s="4"/>
      <c r="AD39" s="4"/>
      <c r="AE39" s="4"/>
      <c r="AF39" s="4"/>
      <c r="AG39" s="8"/>
      <c r="AH39" s="8"/>
      <c r="AI39" s="8" t="s">
        <v>6154</v>
      </c>
      <c r="AJ39" s="8" t="s">
        <v>5636</v>
      </c>
      <c r="AK39" s="8" t="s">
        <v>6155</v>
      </c>
      <c r="AL39" s="141">
        <v>405</v>
      </c>
      <c r="AM39" s="142">
        <v>9.7768999999999995</v>
      </c>
      <c r="AN39" s="142">
        <v>4.0415999999999999</v>
      </c>
      <c r="AO39" s="4" t="s">
        <v>6156</v>
      </c>
      <c r="AP39" s="4" t="s">
        <v>7484</v>
      </c>
      <c r="AQ39" s="4" t="s">
        <v>8312</v>
      </c>
      <c r="AR39" s="4" t="s">
        <v>6157</v>
      </c>
      <c r="AS39" s="4"/>
    </row>
    <row r="40" spans="1:45" customFormat="1">
      <c r="A40" s="4" t="s">
        <v>4961</v>
      </c>
      <c r="B40" s="4" t="s">
        <v>6241</v>
      </c>
      <c r="C40" s="4" t="s">
        <v>399</v>
      </c>
      <c r="D40" s="4" t="s">
        <v>8480</v>
      </c>
      <c r="E40" s="4" t="s">
        <v>6151</v>
      </c>
      <c r="F40" s="4" t="s">
        <v>6152</v>
      </c>
      <c r="G40" s="14">
        <v>40.098863999999999</v>
      </c>
      <c r="H40" s="14">
        <v>-8.4939180000000007</v>
      </c>
      <c r="I40" s="4" t="s">
        <v>8606</v>
      </c>
      <c r="J40" s="4" t="s">
        <v>6663</v>
      </c>
      <c r="K40" s="4" t="s">
        <v>6153</v>
      </c>
      <c r="L40" s="4"/>
      <c r="M40" s="72">
        <v>18.251000000000001</v>
      </c>
      <c r="N40" s="72">
        <v>0.05</v>
      </c>
      <c r="O40" s="72">
        <v>15.643000000000001</v>
      </c>
      <c r="P40" s="72">
        <v>0.05</v>
      </c>
      <c r="Q40" s="72">
        <v>38.378999999999998</v>
      </c>
      <c r="R40" s="72">
        <v>0.19</v>
      </c>
      <c r="S40" s="74">
        <v>0.85699999999999998</v>
      </c>
      <c r="T40" s="74">
        <v>1E-3</v>
      </c>
      <c r="U40" s="74">
        <v>2.1030000000000002</v>
      </c>
      <c r="V40" s="74">
        <v>8.9999999999999993E-3</v>
      </c>
      <c r="W40" s="5"/>
      <c r="X40" s="6"/>
      <c r="Y40" s="11"/>
      <c r="Z40" s="10"/>
      <c r="AA40" s="10"/>
      <c r="AB40" s="4"/>
      <c r="AC40" s="4"/>
      <c r="AD40" s="4"/>
      <c r="AE40" s="4"/>
      <c r="AF40" s="4"/>
      <c r="AG40" s="8"/>
      <c r="AH40" s="8"/>
      <c r="AI40" s="8" t="s">
        <v>6154</v>
      </c>
      <c r="AJ40" s="8" t="s">
        <v>5636</v>
      </c>
      <c r="AK40" s="8" t="s">
        <v>6155</v>
      </c>
      <c r="AL40" s="141">
        <v>360</v>
      </c>
      <c r="AM40" s="142">
        <v>9.7342999999999993</v>
      </c>
      <c r="AN40" s="142">
        <v>3.9929000000000001</v>
      </c>
      <c r="AO40" s="4" t="s">
        <v>6156</v>
      </c>
      <c r="AP40" s="4" t="s">
        <v>7484</v>
      </c>
      <c r="AQ40" s="4" t="s">
        <v>8312</v>
      </c>
      <c r="AR40" s="4" t="s">
        <v>6157</v>
      </c>
      <c r="AS40" s="4"/>
    </row>
    <row r="41" spans="1:45" customFormat="1">
      <c r="A41" s="4" t="s">
        <v>4962</v>
      </c>
      <c r="B41" s="4" t="s">
        <v>6243</v>
      </c>
      <c r="C41" s="4" t="s">
        <v>399</v>
      </c>
      <c r="D41" s="4" t="s">
        <v>8480</v>
      </c>
      <c r="E41" s="4" t="s">
        <v>6151</v>
      </c>
      <c r="F41" s="4" t="s">
        <v>6152</v>
      </c>
      <c r="G41" s="14">
        <v>40.098863999999999</v>
      </c>
      <c r="H41" s="14">
        <v>-8.4939180000000007</v>
      </c>
      <c r="I41" s="4" t="s">
        <v>8606</v>
      </c>
      <c r="J41" s="4" t="s">
        <v>6663</v>
      </c>
      <c r="K41" s="4" t="s">
        <v>6153</v>
      </c>
      <c r="L41" s="4"/>
      <c r="M41" s="72">
        <v>18.18</v>
      </c>
      <c r="N41" s="72">
        <v>0.06</v>
      </c>
      <c r="O41" s="72">
        <v>15.64</v>
      </c>
      <c r="P41" s="72">
        <v>0.03</v>
      </c>
      <c r="Q41" s="72">
        <v>38.393999999999998</v>
      </c>
      <c r="R41" s="72">
        <v>0.14000000000000001</v>
      </c>
      <c r="S41" s="74">
        <v>0.86</v>
      </c>
      <c r="T41" s="74">
        <v>2E-3</v>
      </c>
      <c r="U41" s="74">
        <v>2.1120000000000001</v>
      </c>
      <c r="V41" s="74">
        <v>5.0000000000000001E-3</v>
      </c>
      <c r="W41" s="5"/>
      <c r="X41" s="6"/>
      <c r="Y41" s="11"/>
      <c r="Z41" s="10"/>
      <c r="AA41" s="10"/>
      <c r="AB41" s="4"/>
      <c r="AC41" s="4"/>
      <c r="AD41" s="4"/>
      <c r="AE41" s="4"/>
      <c r="AF41" s="4"/>
      <c r="AG41" s="8"/>
      <c r="AH41" s="8"/>
      <c r="AI41" s="8" t="s">
        <v>6154</v>
      </c>
      <c r="AJ41" s="8" t="s">
        <v>5636</v>
      </c>
      <c r="AK41" s="8" t="s">
        <v>6155</v>
      </c>
      <c r="AL41" s="141">
        <v>407</v>
      </c>
      <c r="AM41" s="142">
        <v>9.7403999999999993</v>
      </c>
      <c r="AN41" s="142">
        <v>4.0495000000000001</v>
      </c>
      <c r="AO41" s="4" t="s">
        <v>6156</v>
      </c>
      <c r="AP41" s="4" t="s">
        <v>7484</v>
      </c>
      <c r="AQ41" s="4" t="s">
        <v>8312</v>
      </c>
      <c r="AR41" s="4" t="s">
        <v>6157</v>
      </c>
      <c r="AS41" s="4"/>
    </row>
    <row r="42" spans="1:45" customFormat="1">
      <c r="A42" s="4" t="s">
        <v>4963</v>
      </c>
      <c r="B42" s="4" t="s">
        <v>6245</v>
      </c>
      <c r="C42" s="4" t="s">
        <v>399</v>
      </c>
      <c r="D42" s="4" t="s">
        <v>8480</v>
      </c>
      <c r="E42" s="4" t="s">
        <v>6151</v>
      </c>
      <c r="F42" s="4" t="s">
        <v>6152</v>
      </c>
      <c r="G42" s="14">
        <v>40.098863999999999</v>
      </c>
      <c r="H42" s="14">
        <v>-8.4939180000000007</v>
      </c>
      <c r="I42" s="4" t="s">
        <v>8606</v>
      </c>
      <c r="J42" s="4" t="s">
        <v>6663</v>
      </c>
      <c r="K42" s="4" t="s">
        <v>6153</v>
      </c>
      <c r="L42" s="4"/>
      <c r="M42" s="72">
        <v>18.164000000000001</v>
      </c>
      <c r="N42" s="72">
        <v>0.05</v>
      </c>
      <c r="O42" s="72">
        <v>15.637</v>
      </c>
      <c r="P42" s="72">
        <v>0.06</v>
      </c>
      <c r="Q42" s="72">
        <v>38.368000000000002</v>
      </c>
      <c r="R42" s="72">
        <v>0.15</v>
      </c>
      <c r="S42" s="74">
        <v>0.86099999999999999</v>
      </c>
      <c r="T42" s="74">
        <v>1E-3</v>
      </c>
      <c r="U42" s="74">
        <v>2.1120000000000001</v>
      </c>
      <c r="V42" s="74">
        <v>5.0000000000000001E-3</v>
      </c>
      <c r="W42" s="5"/>
      <c r="X42" s="6"/>
      <c r="Y42" s="11"/>
      <c r="Z42" s="10"/>
      <c r="AA42" s="10"/>
      <c r="AB42" s="4"/>
      <c r="AC42" s="4"/>
      <c r="AD42" s="4"/>
      <c r="AE42" s="4"/>
      <c r="AF42" s="4"/>
      <c r="AG42" s="8"/>
      <c r="AH42" s="8"/>
      <c r="AI42" s="8" t="s">
        <v>6154</v>
      </c>
      <c r="AJ42" s="8" t="s">
        <v>5636</v>
      </c>
      <c r="AK42" s="8" t="s">
        <v>6155</v>
      </c>
      <c r="AL42" s="141">
        <v>413</v>
      </c>
      <c r="AM42" s="142">
        <v>9.7324000000000002</v>
      </c>
      <c r="AN42" s="142">
        <v>4.0453999999999999</v>
      </c>
      <c r="AO42" s="4" t="s">
        <v>6156</v>
      </c>
      <c r="AP42" s="4" t="s">
        <v>7484</v>
      </c>
      <c r="AQ42" s="4" t="s">
        <v>8312</v>
      </c>
      <c r="AR42" s="4" t="s">
        <v>6157</v>
      </c>
      <c r="AS42" s="4"/>
    </row>
    <row r="43" spans="1:45" customFormat="1">
      <c r="A43" s="4" t="s">
        <v>4964</v>
      </c>
      <c r="B43" s="4" t="s">
        <v>6247</v>
      </c>
      <c r="C43" s="4" t="s">
        <v>399</v>
      </c>
      <c r="D43" s="4" t="s">
        <v>8480</v>
      </c>
      <c r="E43" s="4" t="s">
        <v>6151</v>
      </c>
      <c r="F43" s="4" t="s">
        <v>6152</v>
      </c>
      <c r="G43" s="14">
        <v>40.098863999999999</v>
      </c>
      <c r="H43" s="14">
        <v>-8.4939180000000007</v>
      </c>
      <c r="I43" s="4" t="s">
        <v>8606</v>
      </c>
      <c r="J43" s="4" t="s">
        <v>6663</v>
      </c>
      <c r="K43" s="4" t="s">
        <v>6153</v>
      </c>
      <c r="L43" s="4"/>
      <c r="M43" s="72">
        <v>18.186</v>
      </c>
      <c r="N43" s="72">
        <v>0.04</v>
      </c>
      <c r="O43" s="72">
        <v>15.647</v>
      </c>
      <c r="P43" s="72">
        <v>0.05</v>
      </c>
      <c r="Q43" s="72">
        <v>38.398000000000003</v>
      </c>
      <c r="R43" s="72">
        <v>0.16</v>
      </c>
      <c r="S43" s="74">
        <v>0.86</v>
      </c>
      <c r="T43" s="74">
        <v>3.0000000000000001E-3</v>
      </c>
      <c r="U43" s="74">
        <v>2.1110000000000002</v>
      </c>
      <c r="V43" s="74">
        <v>0.01</v>
      </c>
      <c r="W43" s="5"/>
      <c r="X43" s="6"/>
      <c r="Y43" s="11"/>
      <c r="Z43" s="10"/>
      <c r="AA43" s="10"/>
      <c r="AB43" s="4"/>
      <c r="AC43" s="4"/>
      <c r="AD43" s="4"/>
      <c r="AE43" s="4"/>
      <c r="AF43" s="4"/>
      <c r="AG43" s="8"/>
      <c r="AH43" s="8"/>
      <c r="AI43" s="8" t="s">
        <v>6154</v>
      </c>
      <c r="AJ43" s="8" t="s">
        <v>5636</v>
      </c>
      <c r="AK43" s="8" t="s">
        <v>6155</v>
      </c>
      <c r="AL43" s="141">
        <v>415</v>
      </c>
      <c r="AM43" s="142">
        <v>9.7670999999999992</v>
      </c>
      <c r="AN43" s="142">
        <v>4.0499000000000001</v>
      </c>
      <c r="AO43" s="4" t="s">
        <v>6156</v>
      </c>
      <c r="AP43" s="4" t="s">
        <v>7484</v>
      </c>
      <c r="AQ43" s="4" t="s">
        <v>8312</v>
      </c>
      <c r="AR43" s="4" t="s">
        <v>6157</v>
      </c>
      <c r="AS43" s="4"/>
    </row>
    <row r="44" spans="1:45" customFormat="1">
      <c r="A44" s="4" t="s">
        <v>4965</v>
      </c>
      <c r="B44" s="4" t="s">
        <v>6249</v>
      </c>
      <c r="C44" s="4" t="s">
        <v>399</v>
      </c>
      <c r="D44" s="4" t="s">
        <v>8480</v>
      </c>
      <c r="E44" s="4" t="s">
        <v>6151</v>
      </c>
      <c r="F44" s="4" t="s">
        <v>6152</v>
      </c>
      <c r="G44" s="14">
        <v>40.098863999999999</v>
      </c>
      <c r="H44" s="14">
        <v>-8.4939180000000007</v>
      </c>
      <c r="I44" s="4" t="s">
        <v>8606</v>
      </c>
      <c r="J44" s="4" t="s">
        <v>6663</v>
      </c>
      <c r="K44" s="4" t="s">
        <v>6153</v>
      </c>
      <c r="L44" s="4"/>
      <c r="M44" s="72">
        <v>18.152000000000001</v>
      </c>
      <c r="N44" s="72">
        <v>0.09</v>
      </c>
      <c r="O44" s="72">
        <v>15.611000000000001</v>
      </c>
      <c r="P44" s="72">
        <v>0.1</v>
      </c>
      <c r="Q44" s="72">
        <v>38.387</v>
      </c>
      <c r="R44" s="72">
        <v>0.22</v>
      </c>
      <c r="S44" s="74">
        <v>0.86</v>
      </c>
      <c r="T44" s="74">
        <v>3.0000000000000001E-3</v>
      </c>
      <c r="U44" s="74">
        <v>2.1150000000000002</v>
      </c>
      <c r="V44" s="74">
        <v>7.0000000000000001E-3</v>
      </c>
      <c r="W44" s="5"/>
      <c r="X44" s="6"/>
      <c r="Y44" s="11"/>
      <c r="Z44" s="10"/>
      <c r="AA44" s="10"/>
      <c r="AB44" s="4"/>
      <c r="AC44" s="4"/>
      <c r="AD44" s="4"/>
      <c r="AE44" s="4"/>
      <c r="AF44" s="4"/>
      <c r="AG44" s="8"/>
      <c r="AH44" s="8"/>
      <c r="AI44" s="8" t="s">
        <v>6154</v>
      </c>
      <c r="AJ44" s="8" t="s">
        <v>5636</v>
      </c>
      <c r="AK44" s="8" t="s">
        <v>6155</v>
      </c>
      <c r="AL44" s="141">
        <v>374</v>
      </c>
      <c r="AM44" s="142">
        <v>9.6308000000000007</v>
      </c>
      <c r="AN44" s="142">
        <v>4.0551000000000004</v>
      </c>
      <c r="AO44" s="4" t="s">
        <v>6156</v>
      </c>
      <c r="AP44" s="4" t="s">
        <v>7484</v>
      </c>
      <c r="AQ44" s="4" t="s">
        <v>8312</v>
      </c>
      <c r="AR44" s="4" t="s">
        <v>6157</v>
      </c>
      <c r="AS44" s="4"/>
    </row>
    <row r="45" spans="1:45" customFormat="1">
      <c r="A45" s="4" t="s">
        <v>4966</v>
      </c>
      <c r="B45" s="4" t="s">
        <v>6251</v>
      </c>
      <c r="C45" s="4" t="s">
        <v>399</v>
      </c>
      <c r="D45" s="4" t="s">
        <v>8480</v>
      </c>
      <c r="E45" s="4" t="s">
        <v>6151</v>
      </c>
      <c r="F45" s="4" t="s">
        <v>6152</v>
      </c>
      <c r="G45" s="14">
        <v>40.098863999999999</v>
      </c>
      <c r="H45" s="14">
        <v>-8.4939180000000007</v>
      </c>
      <c r="I45" s="4" t="s">
        <v>8606</v>
      </c>
      <c r="J45" s="4" t="s">
        <v>6663</v>
      </c>
      <c r="K45" s="4" t="s">
        <v>6252</v>
      </c>
      <c r="L45" s="4"/>
      <c r="M45" s="72">
        <v>18.140999999999998</v>
      </c>
      <c r="N45" s="72">
        <v>7.0000000000000007E-2</v>
      </c>
      <c r="O45" s="72">
        <v>15.622999999999999</v>
      </c>
      <c r="P45" s="72">
        <v>0.03</v>
      </c>
      <c r="Q45" s="72">
        <v>38.344999999999999</v>
      </c>
      <c r="R45" s="72">
        <v>0.15</v>
      </c>
      <c r="S45" s="74">
        <v>0.86099999999999999</v>
      </c>
      <c r="T45" s="74">
        <v>4.0000000000000001E-3</v>
      </c>
      <c r="U45" s="74">
        <v>2.1139999999999999</v>
      </c>
      <c r="V45" s="74">
        <v>1.4999999999999999E-2</v>
      </c>
      <c r="W45" s="5"/>
      <c r="X45" s="6"/>
      <c r="Y45" s="11"/>
      <c r="Z45" s="10"/>
      <c r="AA45" s="10"/>
      <c r="AB45" s="4"/>
      <c r="AC45" s="4"/>
      <c r="AD45" s="4"/>
      <c r="AE45" s="4"/>
      <c r="AF45" s="4"/>
      <c r="AG45" s="8"/>
      <c r="AH45" s="8"/>
      <c r="AI45" s="8" t="s">
        <v>6154</v>
      </c>
      <c r="AJ45" s="8" t="s">
        <v>5636</v>
      </c>
      <c r="AK45" s="8" t="s">
        <v>6253</v>
      </c>
      <c r="AL45" s="141">
        <v>404</v>
      </c>
      <c r="AM45" s="142">
        <v>9.6819000000000006</v>
      </c>
      <c r="AN45" s="142">
        <v>4.0439999999999996</v>
      </c>
      <c r="AO45" s="4" t="s">
        <v>6156</v>
      </c>
      <c r="AP45" s="4" t="s">
        <v>7484</v>
      </c>
      <c r="AQ45" s="4" t="s">
        <v>8312</v>
      </c>
      <c r="AR45" s="4" t="s">
        <v>6157</v>
      </c>
      <c r="AS45" s="4"/>
    </row>
  </sheetData>
  <pageMargins left="0.75" right="0.75" top="1" bottom="1" header="0.5" footer="0.5"/>
  <extLst>
    <ext xmlns:mx="http://schemas.microsoft.com/office/mac/excel/2008/main" uri="{64002731-A6B0-56B0-2670-7721B7C09600}">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8"/>
  <sheetViews>
    <sheetView zoomScale="70" zoomScaleNormal="70" zoomScalePageLayoutView="70" workbookViewId="0">
      <selection sqref="A1:XFD1"/>
    </sheetView>
  </sheetViews>
  <sheetFormatPr baseColWidth="10" defaultRowHeight="15" x14ac:dyDescent="0"/>
  <cols>
    <col min="1"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4967</v>
      </c>
      <c r="B2" s="4" t="s">
        <v>6255</v>
      </c>
      <c r="C2" s="4" t="s">
        <v>399</v>
      </c>
      <c r="D2" s="4" t="s">
        <v>400</v>
      </c>
      <c r="E2" s="4" t="s">
        <v>6256</v>
      </c>
      <c r="F2" s="4"/>
      <c r="G2" s="14">
        <v>38.150835999999998</v>
      </c>
      <c r="H2" s="14">
        <v>-7.0259340000000003</v>
      </c>
      <c r="I2" s="4" t="s">
        <v>100</v>
      </c>
      <c r="J2" s="4" t="s">
        <v>6665</v>
      </c>
      <c r="K2" s="4" t="s">
        <v>6257</v>
      </c>
      <c r="L2" s="4"/>
      <c r="M2" s="72">
        <v>18.850000000000001</v>
      </c>
      <c r="N2" s="72">
        <v>0.02</v>
      </c>
      <c r="O2" s="72">
        <v>15.647</v>
      </c>
      <c r="P2" s="72"/>
      <c r="Q2" s="72">
        <v>38.851999999999997</v>
      </c>
      <c r="R2" s="72"/>
      <c r="S2" s="73">
        <v>0.83009999999999995</v>
      </c>
      <c r="T2" s="73">
        <v>0.01</v>
      </c>
      <c r="U2" s="73">
        <v>2.0611000000000002</v>
      </c>
      <c r="V2" s="73">
        <v>0.01</v>
      </c>
      <c r="W2" s="5"/>
      <c r="X2" s="6"/>
      <c r="Y2" s="11"/>
      <c r="Z2" s="10"/>
      <c r="AA2" s="10"/>
      <c r="AB2" s="4" t="s">
        <v>6743</v>
      </c>
      <c r="AC2" s="4"/>
      <c r="AD2" s="4"/>
      <c r="AE2" s="4"/>
      <c r="AF2" s="4"/>
      <c r="AG2" s="8"/>
      <c r="AH2" s="8"/>
      <c r="AI2" s="8"/>
      <c r="AJ2" s="8"/>
      <c r="AK2" s="8"/>
      <c r="AL2" s="141">
        <v>-84</v>
      </c>
      <c r="AM2" s="142">
        <v>9.6286000000000005</v>
      </c>
      <c r="AN2" s="142">
        <v>3.8462999999999998</v>
      </c>
      <c r="AO2" s="4" t="s">
        <v>6258</v>
      </c>
      <c r="AP2" s="4" t="s">
        <v>7483</v>
      </c>
      <c r="AQ2" s="4" t="s">
        <v>8301</v>
      </c>
      <c r="AR2" s="4" t="s">
        <v>7868</v>
      </c>
      <c r="AS2" s="4"/>
    </row>
    <row r="3" spans="1:45" customFormat="1">
      <c r="A3" s="4" t="s">
        <v>4968</v>
      </c>
      <c r="B3" s="4" t="s">
        <v>6260</v>
      </c>
      <c r="C3" s="4" t="s">
        <v>399</v>
      </c>
      <c r="D3" s="4" t="s">
        <v>400</v>
      </c>
      <c r="E3" s="4" t="s">
        <v>6256</v>
      </c>
      <c r="F3" s="4"/>
      <c r="G3" s="14">
        <v>38.150835999999998</v>
      </c>
      <c r="H3" s="14">
        <v>-7.0259340000000003</v>
      </c>
      <c r="I3" s="4" t="s">
        <v>100</v>
      </c>
      <c r="J3" s="4" t="s">
        <v>6665</v>
      </c>
      <c r="K3" s="4" t="s">
        <v>6261</v>
      </c>
      <c r="L3" s="4"/>
      <c r="M3" s="72">
        <v>19.285</v>
      </c>
      <c r="N3" s="72">
        <v>0.01</v>
      </c>
      <c r="O3" s="72">
        <v>15.679</v>
      </c>
      <c r="P3" s="72"/>
      <c r="Q3" s="72">
        <v>39.206000000000003</v>
      </c>
      <c r="R3" s="72"/>
      <c r="S3" s="73">
        <v>0.81299999999999994</v>
      </c>
      <c r="T3" s="73">
        <v>0</v>
      </c>
      <c r="U3" s="73">
        <v>2.0329999999999999</v>
      </c>
      <c r="V3" s="73">
        <v>0.01</v>
      </c>
      <c r="W3" s="5"/>
      <c r="X3" s="6"/>
      <c r="Y3" s="11"/>
      <c r="Z3" s="10"/>
      <c r="AA3" s="10"/>
      <c r="AB3" s="4" t="s">
        <v>6743</v>
      </c>
      <c r="AC3" s="4"/>
      <c r="AD3" s="4"/>
      <c r="AE3" s="4"/>
      <c r="AF3" s="4"/>
      <c r="AG3" s="8"/>
      <c r="AH3" s="8"/>
      <c r="AI3" s="8"/>
      <c r="AJ3" s="8"/>
      <c r="AK3" s="8"/>
      <c r="AL3" s="141">
        <v>-352</v>
      </c>
      <c r="AM3" s="142">
        <v>9.6853999999999996</v>
      </c>
      <c r="AN3" s="142">
        <v>3.7633999999999999</v>
      </c>
      <c r="AO3" s="4" t="s">
        <v>6258</v>
      </c>
      <c r="AP3" s="4" t="s">
        <v>7483</v>
      </c>
      <c r="AQ3" s="4" t="s">
        <v>8301</v>
      </c>
      <c r="AR3" s="4" t="s">
        <v>7868</v>
      </c>
      <c r="AS3" s="4"/>
    </row>
    <row r="4" spans="1:45" customFormat="1">
      <c r="A4" s="4" t="s">
        <v>4969</v>
      </c>
      <c r="B4" s="4" t="s">
        <v>6263</v>
      </c>
      <c r="C4" s="4" t="s">
        <v>399</v>
      </c>
      <c r="D4" s="4" t="s">
        <v>400</v>
      </c>
      <c r="E4" s="4" t="s">
        <v>6256</v>
      </c>
      <c r="F4" s="4"/>
      <c r="G4" s="14">
        <v>38.150835999999998</v>
      </c>
      <c r="H4" s="14">
        <v>-7.0259340000000003</v>
      </c>
      <c r="I4" s="4" t="s">
        <v>100</v>
      </c>
      <c r="J4" s="4" t="s">
        <v>6665</v>
      </c>
      <c r="K4" s="4" t="s">
        <v>6261</v>
      </c>
      <c r="L4" s="4"/>
      <c r="M4" s="72">
        <v>19.100000000000001</v>
      </c>
      <c r="N4" s="72">
        <v>0.5</v>
      </c>
      <c r="O4" s="72">
        <v>15.675000000000001</v>
      </c>
      <c r="P4" s="72"/>
      <c r="Q4" s="72">
        <v>39.018999999999998</v>
      </c>
      <c r="R4" s="72"/>
      <c r="S4" s="73">
        <v>0.82069999999999999</v>
      </c>
      <c r="T4" s="73">
        <v>0.01</v>
      </c>
      <c r="U4" s="73">
        <v>2.0428999999999999</v>
      </c>
      <c r="V4" s="73">
        <v>0.01</v>
      </c>
      <c r="W4" s="5"/>
      <c r="X4" s="6"/>
      <c r="Y4" s="11"/>
      <c r="Z4" s="10"/>
      <c r="AA4" s="10"/>
      <c r="AB4" s="4" t="s">
        <v>6743</v>
      </c>
      <c r="AC4" s="4"/>
      <c r="AD4" s="4"/>
      <c r="AE4" s="4"/>
      <c r="AF4" s="4"/>
      <c r="AG4" s="8"/>
      <c r="AH4" s="8"/>
      <c r="AI4" s="8"/>
      <c r="AJ4" s="8"/>
      <c r="AK4" s="8"/>
      <c r="AL4" s="141">
        <v>-217</v>
      </c>
      <c r="AM4" s="142">
        <v>9.6954999999999991</v>
      </c>
      <c r="AN4" s="142">
        <v>3.7843</v>
      </c>
      <c r="AO4" s="4" t="s">
        <v>6258</v>
      </c>
      <c r="AP4" s="4" t="s">
        <v>7483</v>
      </c>
      <c r="AQ4" s="4" t="s">
        <v>8300</v>
      </c>
      <c r="AR4" s="4" t="s">
        <v>7868</v>
      </c>
      <c r="AS4" s="4"/>
    </row>
    <row r="5" spans="1:45" customFormat="1">
      <c r="A5" s="4" t="s">
        <v>4970</v>
      </c>
      <c r="B5" s="4" t="s">
        <v>6265</v>
      </c>
      <c r="C5" s="4" t="s">
        <v>399</v>
      </c>
      <c r="D5" s="4" t="s">
        <v>400</v>
      </c>
      <c r="E5" s="4" t="s">
        <v>6256</v>
      </c>
      <c r="F5" s="4"/>
      <c r="G5" s="14">
        <v>38.150835999999998</v>
      </c>
      <c r="H5" s="14">
        <v>-7.0259340000000003</v>
      </c>
      <c r="I5" s="4" t="s">
        <v>100</v>
      </c>
      <c r="J5" s="4" t="s">
        <v>6665</v>
      </c>
      <c r="K5" s="4" t="s">
        <v>6261</v>
      </c>
      <c r="L5" s="4"/>
      <c r="M5" s="72">
        <v>19.331</v>
      </c>
      <c r="N5" s="72">
        <v>0.03</v>
      </c>
      <c r="O5" s="72">
        <v>15.683</v>
      </c>
      <c r="P5" s="72"/>
      <c r="Q5" s="72">
        <v>39.390999999999998</v>
      </c>
      <c r="R5" s="72"/>
      <c r="S5" s="73">
        <v>0.81130000000000002</v>
      </c>
      <c r="T5" s="73">
        <v>0.01</v>
      </c>
      <c r="U5" s="73">
        <v>2.0377000000000001</v>
      </c>
      <c r="V5" s="73">
        <v>0.02</v>
      </c>
      <c r="W5" s="5"/>
      <c r="X5" s="6"/>
      <c r="Y5" s="11"/>
      <c r="Z5" s="10"/>
      <c r="AA5" s="10"/>
      <c r="AB5" s="4" t="s">
        <v>6743</v>
      </c>
      <c r="AC5" s="4"/>
      <c r="AD5" s="4"/>
      <c r="AE5" s="4"/>
      <c r="AF5" s="4"/>
      <c r="AG5" s="8"/>
      <c r="AH5" s="8"/>
      <c r="AI5" s="8"/>
      <c r="AJ5" s="8"/>
      <c r="AK5" s="8"/>
      <c r="AL5" s="141">
        <v>-379</v>
      </c>
      <c r="AM5" s="142">
        <v>9.6943999999999999</v>
      </c>
      <c r="AN5" s="142">
        <v>3.8227000000000002</v>
      </c>
      <c r="AO5" s="4" t="s">
        <v>6258</v>
      </c>
      <c r="AP5" s="4" t="s">
        <v>7483</v>
      </c>
      <c r="AQ5" s="4" t="s">
        <v>8300</v>
      </c>
      <c r="AR5" s="4" t="s">
        <v>7868</v>
      </c>
      <c r="AS5" s="4"/>
    </row>
    <row r="6" spans="1:45" customFormat="1">
      <c r="A6" s="4" t="s">
        <v>4971</v>
      </c>
      <c r="B6" s="4" t="s">
        <v>6267</v>
      </c>
      <c r="C6" s="4" t="s">
        <v>399</v>
      </c>
      <c r="D6" s="4" t="s">
        <v>400</v>
      </c>
      <c r="E6" s="4" t="s">
        <v>6268</v>
      </c>
      <c r="F6" s="4"/>
      <c r="G6" s="14">
        <v>38.150835999999998</v>
      </c>
      <c r="H6" s="14">
        <v>-7.0259340000000003</v>
      </c>
      <c r="I6" s="4" t="s">
        <v>100</v>
      </c>
      <c r="J6" s="4" t="s">
        <v>6665</v>
      </c>
      <c r="K6" s="4" t="s">
        <v>6269</v>
      </c>
      <c r="L6" s="4"/>
      <c r="M6" s="72">
        <v>20.260000000000002</v>
      </c>
      <c r="N6" s="72">
        <v>0.01</v>
      </c>
      <c r="O6" s="72">
        <v>15.762</v>
      </c>
      <c r="P6" s="72"/>
      <c r="Q6" s="72">
        <v>39.661000000000001</v>
      </c>
      <c r="R6" s="72"/>
      <c r="S6" s="73">
        <v>0.77800000000000002</v>
      </c>
      <c r="T6" s="73">
        <v>0.01</v>
      </c>
      <c r="U6" s="73">
        <v>1.9576</v>
      </c>
      <c r="V6" s="73">
        <v>0.01</v>
      </c>
      <c r="W6" s="5"/>
      <c r="X6" s="6"/>
      <c r="Y6" s="11"/>
      <c r="Z6" s="10"/>
      <c r="AA6" s="10"/>
      <c r="AB6" s="4" t="s">
        <v>6743</v>
      </c>
      <c r="AC6" s="4"/>
      <c r="AD6" s="4"/>
      <c r="AE6" s="4"/>
      <c r="AF6" s="4"/>
      <c r="AG6" s="8"/>
      <c r="AH6" s="8"/>
      <c r="AI6" s="8"/>
      <c r="AJ6" s="8"/>
      <c r="AK6" s="8"/>
      <c r="AL6" s="141">
        <v>-929</v>
      </c>
      <c r="AM6" s="142">
        <v>9.8879999999999999</v>
      </c>
      <c r="AN6" s="142">
        <v>3.4641000000000002</v>
      </c>
      <c r="AO6" s="4" t="s">
        <v>6258</v>
      </c>
      <c r="AP6" s="4" t="s">
        <v>7483</v>
      </c>
      <c r="AQ6" s="4" t="s">
        <v>8301</v>
      </c>
      <c r="AR6" s="4" t="s">
        <v>7868</v>
      </c>
      <c r="AS6" s="4"/>
    </row>
    <row r="7" spans="1:45" customFormat="1">
      <c r="A7" s="4" t="s">
        <v>4972</v>
      </c>
      <c r="B7" s="4" t="s">
        <v>6271</v>
      </c>
      <c r="C7" s="4" t="s">
        <v>399</v>
      </c>
      <c r="D7" s="4" t="s">
        <v>400</v>
      </c>
      <c r="E7" s="4" t="s">
        <v>6268</v>
      </c>
      <c r="F7" s="4"/>
      <c r="G7" s="14">
        <v>38.150835999999998</v>
      </c>
      <c r="H7" s="14">
        <v>-7.0259340000000003</v>
      </c>
      <c r="I7" s="4" t="s">
        <v>100</v>
      </c>
      <c r="J7" s="4" t="s">
        <v>6665</v>
      </c>
      <c r="K7" s="4" t="s">
        <v>6272</v>
      </c>
      <c r="L7" s="4"/>
      <c r="M7" s="72">
        <v>20.244</v>
      </c>
      <c r="N7" s="72">
        <v>0.09</v>
      </c>
      <c r="O7" s="72">
        <v>15.762</v>
      </c>
      <c r="P7" s="72"/>
      <c r="Q7" s="72">
        <v>39.698</v>
      </c>
      <c r="R7" s="72"/>
      <c r="S7" s="73">
        <v>0.77859999999999996</v>
      </c>
      <c r="T7" s="73">
        <v>0.03</v>
      </c>
      <c r="U7" s="73">
        <v>1.9610000000000001</v>
      </c>
      <c r="V7" s="73">
        <v>0.03</v>
      </c>
      <c r="W7" s="5"/>
      <c r="X7" s="6"/>
      <c r="Y7" s="11"/>
      <c r="Z7" s="10"/>
      <c r="AA7" s="10"/>
      <c r="AB7" s="4" t="s">
        <v>6743</v>
      </c>
      <c r="AC7" s="4"/>
      <c r="AD7" s="4"/>
      <c r="AE7" s="4"/>
      <c r="AF7" s="4"/>
      <c r="AG7" s="8"/>
      <c r="AH7" s="8"/>
      <c r="AI7" s="8"/>
      <c r="AJ7" s="8"/>
      <c r="AK7" s="8"/>
      <c r="AL7" s="141">
        <v>-916</v>
      </c>
      <c r="AM7" s="142">
        <v>9.8892000000000007</v>
      </c>
      <c r="AN7" s="142">
        <v>3.4870000000000001</v>
      </c>
      <c r="AO7" s="4" t="s">
        <v>6258</v>
      </c>
      <c r="AP7" s="4" t="s">
        <v>7483</v>
      </c>
      <c r="AQ7" s="4" t="s">
        <v>8300</v>
      </c>
      <c r="AR7" s="4" t="s">
        <v>7868</v>
      </c>
      <c r="AS7" s="4"/>
    </row>
    <row r="8" spans="1:45" customFormat="1">
      <c r="A8" s="4" t="s">
        <v>4973</v>
      </c>
      <c r="B8" s="4" t="s">
        <v>6274</v>
      </c>
      <c r="C8" s="4" t="s">
        <v>399</v>
      </c>
      <c r="D8" s="4" t="s">
        <v>400</v>
      </c>
      <c r="E8" s="4" t="s">
        <v>6268</v>
      </c>
      <c r="F8" s="4"/>
      <c r="G8" s="14">
        <v>38.150835999999998</v>
      </c>
      <c r="H8" s="14">
        <v>-7.0259340000000003</v>
      </c>
      <c r="I8" s="4" t="s">
        <v>100</v>
      </c>
      <c r="J8" s="4" t="s">
        <v>6665</v>
      </c>
      <c r="K8" s="4" t="s">
        <v>6275</v>
      </c>
      <c r="L8" s="4"/>
      <c r="M8" s="72">
        <v>20.068000000000001</v>
      </c>
      <c r="N8" s="72">
        <v>0.04</v>
      </c>
      <c r="O8" s="72">
        <v>15.750999999999999</v>
      </c>
      <c r="P8" s="72"/>
      <c r="Q8" s="72">
        <v>39.648000000000003</v>
      </c>
      <c r="R8" s="72"/>
      <c r="S8" s="73">
        <v>0.78490000000000004</v>
      </c>
      <c r="T8" s="73">
        <v>0</v>
      </c>
      <c r="U8" s="73">
        <v>1.9757</v>
      </c>
      <c r="V8" s="73">
        <v>0.01</v>
      </c>
      <c r="W8" s="5"/>
      <c r="X8" s="6"/>
      <c r="Y8" s="11"/>
      <c r="Z8" s="10"/>
      <c r="AA8" s="10"/>
      <c r="AB8" s="4" t="s">
        <v>6743</v>
      </c>
      <c r="AC8" s="4"/>
      <c r="AD8" s="4"/>
      <c r="AE8" s="4"/>
      <c r="AF8" s="4"/>
      <c r="AG8" s="8"/>
      <c r="AH8" s="8"/>
      <c r="AI8" s="8"/>
      <c r="AJ8" s="8"/>
      <c r="AK8" s="8"/>
      <c r="AL8" s="141">
        <v>-802</v>
      </c>
      <c r="AM8" s="142">
        <v>9.8643000000000001</v>
      </c>
      <c r="AN8" s="142">
        <v>3.5520999999999998</v>
      </c>
      <c r="AO8" s="4" t="s">
        <v>6258</v>
      </c>
      <c r="AP8" s="4" t="s">
        <v>7483</v>
      </c>
      <c r="AQ8" s="4" t="s">
        <v>8301</v>
      </c>
      <c r="AR8" s="4" t="s">
        <v>7868</v>
      </c>
      <c r="AS8" s="4"/>
    </row>
    <row r="9" spans="1:45" customFormat="1">
      <c r="A9" s="4" t="s">
        <v>4974</v>
      </c>
      <c r="B9" s="4" t="s">
        <v>6277</v>
      </c>
      <c r="C9" s="4" t="s">
        <v>399</v>
      </c>
      <c r="D9" s="4" t="s">
        <v>400</v>
      </c>
      <c r="E9" s="4" t="s">
        <v>6278</v>
      </c>
      <c r="F9" s="4"/>
      <c r="G9" s="14">
        <v>38.150835999999998</v>
      </c>
      <c r="H9" s="14">
        <v>-7.0259340000000003</v>
      </c>
      <c r="I9" s="4" t="s">
        <v>100</v>
      </c>
      <c r="J9" s="4" t="s">
        <v>6665</v>
      </c>
      <c r="K9" s="4" t="s">
        <v>6279</v>
      </c>
      <c r="L9" s="4"/>
      <c r="M9" s="72">
        <v>18.510000000000002</v>
      </c>
      <c r="N9" s="72">
        <v>0.08</v>
      </c>
      <c r="O9" s="72">
        <v>15.643000000000001</v>
      </c>
      <c r="P9" s="72"/>
      <c r="Q9" s="72">
        <v>38.872999999999998</v>
      </c>
      <c r="R9" s="72"/>
      <c r="S9" s="73">
        <v>0.84509999999999996</v>
      </c>
      <c r="T9" s="73">
        <v>0.01</v>
      </c>
      <c r="U9" s="73">
        <v>2.1000999999999999</v>
      </c>
      <c r="V9" s="73">
        <v>0.02</v>
      </c>
      <c r="W9" s="5"/>
      <c r="X9" s="6"/>
      <c r="Y9" s="11"/>
      <c r="Z9" s="10"/>
      <c r="AA9" s="10"/>
      <c r="AB9" s="4" t="s">
        <v>6743</v>
      </c>
      <c r="AC9" s="4"/>
      <c r="AD9" s="4"/>
      <c r="AE9" s="4"/>
      <c r="AF9" s="4"/>
      <c r="AG9" s="8"/>
      <c r="AH9" s="8"/>
      <c r="AI9" s="8"/>
      <c r="AJ9" s="8"/>
      <c r="AK9" s="8"/>
      <c r="AL9" s="141">
        <v>166</v>
      </c>
      <c r="AM9" s="142">
        <v>9.6755999999999993</v>
      </c>
      <c r="AN9" s="142">
        <v>4.0778999999999996</v>
      </c>
      <c r="AO9" s="4" t="s">
        <v>6258</v>
      </c>
      <c r="AP9" s="4" t="s">
        <v>7483</v>
      </c>
      <c r="AQ9" s="4" t="s">
        <v>8301</v>
      </c>
      <c r="AR9" s="4" t="s">
        <v>7868</v>
      </c>
      <c r="AS9" s="4"/>
    </row>
    <row r="10" spans="1:45" customFormat="1">
      <c r="A10" s="4" t="s">
        <v>4975</v>
      </c>
      <c r="B10" s="4" t="s">
        <v>6281</v>
      </c>
      <c r="C10" s="4" t="s">
        <v>399</v>
      </c>
      <c r="D10" s="4" t="s">
        <v>400</v>
      </c>
      <c r="E10" s="4" t="s">
        <v>6278</v>
      </c>
      <c r="F10" s="4"/>
      <c r="G10" s="14">
        <v>38.150835999999998</v>
      </c>
      <c r="H10" s="14">
        <v>-7.0259340000000003</v>
      </c>
      <c r="I10" s="4" t="s">
        <v>100</v>
      </c>
      <c r="J10" s="4" t="s">
        <v>6665</v>
      </c>
      <c r="K10" s="4" t="s">
        <v>6279</v>
      </c>
      <c r="L10" s="4"/>
      <c r="M10" s="72">
        <v>18.606000000000002</v>
      </c>
      <c r="N10" s="72">
        <v>0.01</v>
      </c>
      <c r="O10" s="72">
        <v>15.646000000000001</v>
      </c>
      <c r="P10" s="72"/>
      <c r="Q10" s="72">
        <v>38.991</v>
      </c>
      <c r="R10" s="72"/>
      <c r="S10" s="73">
        <v>0.84089999999999998</v>
      </c>
      <c r="T10" s="73">
        <v>0.01</v>
      </c>
      <c r="U10" s="73">
        <v>2.0956000000000001</v>
      </c>
      <c r="V10" s="73">
        <v>0.01</v>
      </c>
      <c r="W10" s="5"/>
      <c r="X10" s="6"/>
      <c r="Y10" s="11"/>
      <c r="Z10" s="10"/>
      <c r="AA10" s="10"/>
      <c r="AB10" s="4" t="s">
        <v>6743</v>
      </c>
      <c r="AC10" s="4"/>
      <c r="AD10" s="4"/>
      <c r="AE10" s="4"/>
      <c r="AF10" s="4"/>
      <c r="AG10" s="8"/>
      <c r="AH10" s="8"/>
      <c r="AI10" s="8"/>
      <c r="AJ10" s="8"/>
      <c r="AK10" s="8"/>
      <c r="AL10" s="141">
        <v>100</v>
      </c>
      <c r="AM10" s="142">
        <v>9.6681000000000008</v>
      </c>
      <c r="AN10" s="142">
        <v>4.0744999999999996</v>
      </c>
      <c r="AO10" s="4" t="s">
        <v>6258</v>
      </c>
      <c r="AP10" s="4" t="s">
        <v>7483</v>
      </c>
      <c r="AQ10" s="4" t="s">
        <v>8300</v>
      </c>
      <c r="AR10" s="4" t="s">
        <v>7868</v>
      </c>
      <c r="AS10" s="4"/>
    </row>
    <row r="11" spans="1:45" customFormat="1">
      <c r="A11" s="4" t="s">
        <v>4976</v>
      </c>
      <c r="B11" s="4" t="s">
        <v>6283</v>
      </c>
      <c r="C11" s="4" t="s">
        <v>399</v>
      </c>
      <c r="D11" s="4" t="s">
        <v>400</v>
      </c>
      <c r="E11" s="4" t="s">
        <v>6284</v>
      </c>
      <c r="F11" s="4"/>
      <c r="G11" s="14">
        <v>38.150835999999998</v>
      </c>
      <c r="H11" s="14">
        <v>-7.0259340000000003</v>
      </c>
      <c r="I11" s="4" t="s">
        <v>100</v>
      </c>
      <c r="J11" s="4" t="s">
        <v>6665</v>
      </c>
      <c r="K11" s="4" t="s">
        <v>6285</v>
      </c>
      <c r="L11" s="4"/>
      <c r="M11" s="72">
        <v>21.597999999999999</v>
      </c>
      <c r="N11" s="72">
        <v>0.01</v>
      </c>
      <c r="O11" s="72">
        <v>15.821</v>
      </c>
      <c r="P11" s="72"/>
      <c r="Q11" s="72">
        <v>40.85</v>
      </c>
      <c r="R11" s="72"/>
      <c r="S11" s="73">
        <v>0.73250000000000004</v>
      </c>
      <c r="T11" s="73">
        <v>0.01</v>
      </c>
      <c r="U11" s="73">
        <v>1.8914</v>
      </c>
      <c r="V11" s="73">
        <v>0.01</v>
      </c>
      <c r="W11" s="5"/>
      <c r="X11" s="6"/>
      <c r="Y11" s="11"/>
      <c r="Z11" s="10"/>
      <c r="AA11" s="10"/>
      <c r="AB11" s="4" t="s">
        <v>6743</v>
      </c>
      <c r="AC11" s="4"/>
      <c r="AD11" s="4"/>
      <c r="AE11" s="4"/>
      <c r="AF11" s="4"/>
      <c r="AG11" s="8"/>
      <c r="AH11" s="8"/>
      <c r="AI11" s="8"/>
      <c r="AJ11" s="8"/>
      <c r="AK11" s="8"/>
      <c r="AL11" s="141">
        <v>-1898</v>
      </c>
      <c r="AM11" s="142">
        <v>10.023400000000001</v>
      </c>
      <c r="AN11" s="142">
        <v>3.3020999999999998</v>
      </c>
      <c r="AO11" s="4" t="s">
        <v>6258</v>
      </c>
      <c r="AP11" s="4" t="s">
        <v>7483</v>
      </c>
      <c r="AQ11" s="4" t="s">
        <v>8301</v>
      </c>
      <c r="AR11" s="4" t="s">
        <v>7868</v>
      </c>
      <c r="AS11" s="4"/>
    </row>
    <row r="12" spans="1:45" customFormat="1">
      <c r="A12" s="4" t="s">
        <v>4977</v>
      </c>
      <c r="B12" s="4" t="s">
        <v>6287</v>
      </c>
      <c r="C12" s="4" t="s">
        <v>399</v>
      </c>
      <c r="D12" s="4" t="s">
        <v>400</v>
      </c>
      <c r="E12" s="4" t="s">
        <v>6284</v>
      </c>
      <c r="F12" s="4"/>
      <c r="G12" s="14">
        <v>38.150835999999998</v>
      </c>
      <c r="H12" s="14">
        <v>-7.0259340000000003</v>
      </c>
      <c r="I12" s="4" t="s">
        <v>100</v>
      </c>
      <c r="J12" s="4" t="s">
        <v>6665</v>
      </c>
      <c r="K12" s="4" t="s">
        <v>6285</v>
      </c>
      <c r="L12" s="4"/>
      <c r="M12" s="72">
        <v>21.452999999999999</v>
      </c>
      <c r="N12" s="72">
        <v>0.02</v>
      </c>
      <c r="O12" s="72">
        <v>15.83</v>
      </c>
      <c r="P12" s="72"/>
      <c r="Q12" s="72">
        <v>41.048000000000002</v>
      </c>
      <c r="R12" s="72"/>
      <c r="S12" s="73">
        <v>0.7379</v>
      </c>
      <c r="T12" s="73">
        <v>0.01</v>
      </c>
      <c r="U12" s="73">
        <v>1.9134</v>
      </c>
      <c r="V12" s="73">
        <v>0.04</v>
      </c>
      <c r="W12" s="5"/>
      <c r="X12" s="6"/>
      <c r="Y12" s="11"/>
      <c r="Z12" s="10"/>
      <c r="AA12" s="10"/>
      <c r="AB12" s="4" t="s">
        <v>6743</v>
      </c>
      <c r="AC12" s="4"/>
      <c r="AD12" s="4"/>
      <c r="AE12" s="4"/>
      <c r="AF12" s="4"/>
      <c r="AG12" s="8"/>
      <c r="AH12" s="8"/>
      <c r="AI12" s="8"/>
      <c r="AJ12" s="8"/>
      <c r="AK12" s="8"/>
      <c r="AL12" s="141">
        <v>-1743</v>
      </c>
      <c r="AM12" s="142">
        <v>10.058999999999999</v>
      </c>
      <c r="AN12" s="142">
        <v>3.4382999999999999</v>
      </c>
      <c r="AO12" s="4" t="s">
        <v>6258</v>
      </c>
      <c r="AP12" s="4" t="s">
        <v>7483</v>
      </c>
      <c r="AQ12" s="4" t="s">
        <v>8300</v>
      </c>
      <c r="AR12" s="4" t="s">
        <v>7868</v>
      </c>
      <c r="AS12" s="4"/>
    </row>
    <row r="13" spans="1:45" customFormat="1">
      <c r="A13" s="4" t="s">
        <v>4978</v>
      </c>
      <c r="B13" s="4" t="s">
        <v>6289</v>
      </c>
      <c r="C13" s="4" t="s">
        <v>399</v>
      </c>
      <c r="D13" s="4" t="s">
        <v>400</v>
      </c>
      <c r="E13" s="4" t="s">
        <v>6284</v>
      </c>
      <c r="F13" s="4"/>
      <c r="G13" s="14">
        <v>38.150835999999998</v>
      </c>
      <c r="H13" s="14">
        <v>-7.0259340000000003</v>
      </c>
      <c r="I13" s="4" t="s">
        <v>100</v>
      </c>
      <c r="J13" s="4" t="s">
        <v>6665</v>
      </c>
      <c r="K13" s="4" t="s">
        <v>6290</v>
      </c>
      <c r="L13" s="4"/>
      <c r="M13" s="72">
        <v>23.173999999999999</v>
      </c>
      <c r="N13" s="72">
        <v>0.01</v>
      </c>
      <c r="O13" s="72">
        <v>15.907</v>
      </c>
      <c r="P13" s="72"/>
      <c r="Q13" s="72">
        <v>41.834000000000003</v>
      </c>
      <c r="R13" s="72"/>
      <c r="S13" s="73">
        <v>0.68640000000000001</v>
      </c>
      <c r="T13" s="73">
        <v>0.01</v>
      </c>
      <c r="U13" s="73">
        <v>1.8051999999999999</v>
      </c>
      <c r="V13" s="73">
        <v>0.01</v>
      </c>
      <c r="W13" s="5"/>
      <c r="X13" s="6"/>
      <c r="Y13" s="11"/>
      <c r="Z13" s="10"/>
      <c r="AA13" s="10"/>
      <c r="AB13" s="4" t="s">
        <v>6743</v>
      </c>
      <c r="AC13" s="4"/>
      <c r="AD13" s="4"/>
      <c r="AE13" s="4"/>
      <c r="AF13" s="4"/>
      <c r="AG13" s="8"/>
      <c r="AH13" s="8"/>
      <c r="AI13" s="8"/>
      <c r="AJ13" s="8"/>
      <c r="AK13" s="8"/>
      <c r="AL13" s="141">
        <v>-3103</v>
      </c>
      <c r="AM13" s="142">
        <v>10.2791</v>
      </c>
      <c r="AN13" s="142">
        <v>3.0083000000000002</v>
      </c>
      <c r="AO13" s="4" t="s">
        <v>6258</v>
      </c>
      <c r="AP13" s="4" t="s">
        <v>7483</v>
      </c>
      <c r="AQ13" s="4" t="s">
        <v>8301</v>
      </c>
      <c r="AR13" s="4" t="s">
        <v>7868</v>
      </c>
      <c r="AS13" s="4"/>
    </row>
    <row r="14" spans="1:45" customFormat="1">
      <c r="A14" s="4" t="s">
        <v>4979</v>
      </c>
      <c r="B14" s="4" t="s">
        <v>6292</v>
      </c>
      <c r="C14" s="4" t="s">
        <v>399</v>
      </c>
      <c r="D14" s="4" t="s">
        <v>400</v>
      </c>
      <c r="E14" s="4" t="s">
        <v>6284</v>
      </c>
      <c r="F14" s="4"/>
      <c r="G14" s="14">
        <v>38.150835999999998</v>
      </c>
      <c r="H14" s="14">
        <v>-7.0259340000000003</v>
      </c>
      <c r="I14" s="4" t="s">
        <v>100</v>
      </c>
      <c r="J14" s="4" t="s">
        <v>6665</v>
      </c>
      <c r="K14" s="4" t="s">
        <v>6290</v>
      </c>
      <c r="L14" s="4"/>
      <c r="M14" s="72">
        <v>21.974</v>
      </c>
      <c r="N14" s="72">
        <v>0.05</v>
      </c>
      <c r="O14" s="72">
        <v>15.834</v>
      </c>
      <c r="P14" s="72"/>
      <c r="Q14" s="72">
        <v>41.874000000000002</v>
      </c>
      <c r="R14" s="72"/>
      <c r="S14" s="73">
        <v>0.72060000000000002</v>
      </c>
      <c r="T14" s="73">
        <v>0.01</v>
      </c>
      <c r="U14" s="73">
        <v>1.9056</v>
      </c>
      <c r="V14" s="73">
        <v>0.02</v>
      </c>
      <c r="W14" s="5"/>
      <c r="X14" s="6"/>
      <c r="Y14" s="11"/>
      <c r="Z14" s="10"/>
      <c r="AA14" s="10"/>
      <c r="AB14" s="4" t="s">
        <v>6743</v>
      </c>
      <c r="AC14" s="4"/>
      <c r="AD14" s="4"/>
      <c r="AE14" s="4"/>
      <c r="AF14" s="4"/>
      <c r="AG14" s="8"/>
      <c r="AH14" s="8"/>
      <c r="AI14" s="8"/>
      <c r="AJ14" s="8"/>
      <c r="AK14" s="8"/>
      <c r="AL14" s="141">
        <v>-2198</v>
      </c>
      <c r="AM14" s="142">
        <v>10.0566</v>
      </c>
      <c r="AN14" s="142">
        <v>3.4773000000000001</v>
      </c>
      <c r="AO14" s="4" t="s">
        <v>6258</v>
      </c>
      <c r="AP14" s="4" t="s">
        <v>7483</v>
      </c>
      <c r="AQ14" s="4" t="s">
        <v>8300</v>
      </c>
      <c r="AR14" s="4" t="s">
        <v>7868</v>
      </c>
      <c r="AS14" s="4"/>
    </row>
    <row r="15" spans="1:45" customFormat="1">
      <c r="A15" s="4" t="s">
        <v>4980</v>
      </c>
      <c r="B15" s="4" t="s">
        <v>6294</v>
      </c>
      <c r="C15" s="4" t="s">
        <v>399</v>
      </c>
      <c r="D15" s="4" t="s">
        <v>400</v>
      </c>
      <c r="E15" s="4" t="s">
        <v>6295</v>
      </c>
      <c r="F15" s="4"/>
      <c r="G15" s="14">
        <v>38.150835999999998</v>
      </c>
      <c r="H15" s="14">
        <v>-7.0259340000000003</v>
      </c>
      <c r="I15" s="4" t="s">
        <v>100</v>
      </c>
      <c r="J15" s="4" t="s">
        <v>6665</v>
      </c>
      <c r="K15" s="4" t="s">
        <v>6296</v>
      </c>
      <c r="L15" s="4"/>
      <c r="M15" s="72">
        <v>19.350000000000001</v>
      </c>
      <c r="N15" s="72">
        <v>0.08</v>
      </c>
      <c r="O15" s="72">
        <v>15.701000000000001</v>
      </c>
      <c r="P15" s="72"/>
      <c r="Q15" s="72">
        <v>39.235999999999997</v>
      </c>
      <c r="R15" s="72"/>
      <c r="S15" s="73">
        <v>0.81140000000000001</v>
      </c>
      <c r="T15" s="73">
        <v>0.01</v>
      </c>
      <c r="U15" s="73">
        <v>2.0276999999999998</v>
      </c>
      <c r="V15" s="73">
        <v>0.02</v>
      </c>
      <c r="W15" s="5"/>
      <c r="X15" s="6"/>
      <c r="Y15" s="11"/>
      <c r="Z15" s="10"/>
      <c r="AA15" s="10"/>
      <c r="AB15" s="4" t="s">
        <v>6743</v>
      </c>
      <c r="AC15" s="4"/>
      <c r="AD15" s="4"/>
      <c r="AE15" s="4"/>
      <c r="AF15" s="4"/>
      <c r="AG15" s="8"/>
      <c r="AH15" s="8"/>
      <c r="AI15" s="8"/>
      <c r="AJ15" s="8"/>
      <c r="AK15" s="8"/>
      <c r="AL15" s="141">
        <v>-354</v>
      </c>
      <c r="AM15" s="142">
        <v>9.7582000000000004</v>
      </c>
      <c r="AN15" s="142">
        <v>3.7475000000000001</v>
      </c>
      <c r="AO15" s="4" t="s">
        <v>6258</v>
      </c>
      <c r="AP15" s="4" t="s">
        <v>7483</v>
      </c>
      <c r="AQ15" s="4" t="s">
        <v>8301</v>
      </c>
      <c r="AR15" s="4" t="s">
        <v>7868</v>
      </c>
      <c r="AS15" s="4"/>
    </row>
    <row r="16" spans="1:45" customFormat="1">
      <c r="A16" s="4" t="s">
        <v>4981</v>
      </c>
      <c r="B16" s="4" t="s">
        <v>6298</v>
      </c>
      <c r="C16" s="4" t="s">
        <v>399</v>
      </c>
      <c r="D16" s="4" t="s">
        <v>400</v>
      </c>
      <c r="E16" s="4" t="s">
        <v>6299</v>
      </c>
      <c r="F16" s="4"/>
      <c r="G16" s="14">
        <v>38.150835999999998</v>
      </c>
      <c r="H16" s="14">
        <v>-7.0259340000000003</v>
      </c>
      <c r="I16" s="4" t="s">
        <v>100</v>
      </c>
      <c r="J16" s="4" t="s">
        <v>6665</v>
      </c>
      <c r="K16" s="4" t="s">
        <v>6300</v>
      </c>
      <c r="L16" s="4"/>
      <c r="M16" s="72">
        <v>21.420999999999999</v>
      </c>
      <c r="N16" s="72">
        <v>0.02</v>
      </c>
      <c r="O16" s="72">
        <v>15.826000000000001</v>
      </c>
      <c r="P16" s="72"/>
      <c r="Q16" s="72">
        <v>39.756999999999998</v>
      </c>
      <c r="R16" s="72"/>
      <c r="S16" s="73">
        <v>0.73880000000000001</v>
      </c>
      <c r="T16" s="73">
        <v>0.01</v>
      </c>
      <c r="U16" s="73">
        <v>1.8560000000000001</v>
      </c>
      <c r="V16" s="73">
        <v>0.02</v>
      </c>
      <c r="W16" s="5"/>
      <c r="X16" s="6"/>
      <c r="Y16" s="11"/>
      <c r="Z16" s="10"/>
      <c r="AA16" s="10"/>
      <c r="AB16" s="4" t="s">
        <v>6743</v>
      </c>
      <c r="AC16" s="4"/>
      <c r="AD16" s="4"/>
      <c r="AE16" s="4"/>
      <c r="AF16" s="4"/>
      <c r="AG16" s="8"/>
      <c r="AH16" s="8"/>
      <c r="AI16" s="8"/>
      <c r="AJ16" s="8"/>
      <c r="AK16" s="8"/>
      <c r="AL16" s="141">
        <v>-1727</v>
      </c>
      <c r="AM16" s="142">
        <v>10.0466</v>
      </c>
      <c r="AN16" s="142">
        <v>3.0061</v>
      </c>
      <c r="AO16" s="4" t="s">
        <v>6258</v>
      </c>
      <c r="AP16" s="4" t="s">
        <v>7483</v>
      </c>
      <c r="AQ16" s="4" t="s">
        <v>8301</v>
      </c>
      <c r="AR16" s="4" t="s">
        <v>7868</v>
      </c>
      <c r="AS16" s="4"/>
    </row>
    <row r="17" spans="1:45" customFormat="1">
      <c r="A17" s="4" t="s">
        <v>4982</v>
      </c>
      <c r="B17" s="4" t="s">
        <v>6302</v>
      </c>
      <c r="C17" s="4" t="s">
        <v>399</v>
      </c>
      <c r="D17" s="4" t="s">
        <v>400</v>
      </c>
      <c r="E17" s="4" t="s">
        <v>6303</v>
      </c>
      <c r="F17" s="4"/>
      <c r="G17" s="14">
        <v>38.150835999999998</v>
      </c>
      <c r="H17" s="14">
        <v>-7.0259340000000003</v>
      </c>
      <c r="I17" s="4" t="s">
        <v>100</v>
      </c>
      <c r="J17" s="4" t="s">
        <v>6665</v>
      </c>
      <c r="K17" s="4" t="s">
        <v>6304</v>
      </c>
      <c r="L17" s="4"/>
      <c r="M17" s="72">
        <v>18.449000000000002</v>
      </c>
      <c r="N17" s="72">
        <v>0.08</v>
      </c>
      <c r="O17" s="72">
        <v>15.645</v>
      </c>
      <c r="P17" s="72"/>
      <c r="Q17" s="72">
        <v>38.701999999999998</v>
      </c>
      <c r="R17" s="72"/>
      <c r="S17" s="73">
        <v>0.84799999999999998</v>
      </c>
      <c r="T17" s="73">
        <v>0</v>
      </c>
      <c r="U17" s="73">
        <v>2.0977999999999999</v>
      </c>
      <c r="V17" s="73">
        <v>0.01</v>
      </c>
      <c r="W17" s="5"/>
      <c r="X17" s="6"/>
      <c r="Y17" s="11"/>
      <c r="Z17" s="10"/>
      <c r="AA17" s="10"/>
      <c r="AB17" s="4" t="s">
        <v>6743</v>
      </c>
      <c r="AC17" s="4"/>
      <c r="AD17" s="4"/>
      <c r="AE17" s="4"/>
      <c r="AF17" s="4"/>
      <c r="AG17" s="8"/>
      <c r="AH17" s="8"/>
      <c r="AI17" s="8"/>
      <c r="AJ17" s="8"/>
      <c r="AK17" s="8"/>
      <c r="AL17" s="141">
        <v>216</v>
      </c>
      <c r="AM17" s="142">
        <v>9.6963000000000008</v>
      </c>
      <c r="AN17" s="142">
        <v>4.0308000000000002</v>
      </c>
      <c r="AO17" s="4" t="s">
        <v>6258</v>
      </c>
      <c r="AP17" s="4" t="s">
        <v>7483</v>
      </c>
      <c r="AQ17" s="4" t="s">
        <v>8301</v>
      </c>
      <c r="AR17" s="4" t="s">
        <v>7868</v>
      </c>
      <c r="AS17" s="4"/>
    </row>
    <row r="18" spans="1:45" customFormat="1">
      <c r="A18" s="4" t="s">
        <v>4983</v>
      </c>
      <c r="B18" s="4" t="s">
        <v>6306</v>
      </c>
      <c r="C18" s="4" t="s">
        <v>399</v>
      </c>
      <c r="D18" s="4" t="s">
        <v>400</v>
      </c>
      <c r="E18" s="4" t="s">
        <v>6303</v>
      </c>
      <c r="F18" s="4"/>
      <c r="G18" s="14">
        <v>38.150835999999998</v>
      </c>
      <c r="H18" s="14">
        <v>-7.0259340000000003</v>
      </c>
      <c r="I18" s="4" t="s">
        <v>100</v>
      </c>
      <c r="J18" s="4" t="s">
        <v>6665</v>
      </c>
      <c r="K18" s="4" t="s">
        <v>6307</v>
      </c>
      <c r="L18" s="4"/>
      <c r="M18" s="72">
        <v>18.446000000000002</v>
      </c>
      <c r="N18" s="72">
        <v>0.03</v>
      </c>
      <c r="O18" s="72">
        <v>15.651</v>
      </c>
      <c r="P18" s="72"/>
      <c r="Q18" s="72">
        <v>38.725999999999999</v>
      </c>
      <c r="R18" s="72"/>
      <c r="S18" s="73">
        <v>0.84850000000000003</v>
      </c>
      <c r="T18" s="73">
        <v>0.01</v>
      </c>
      <c r="U18" s="73">
        <v>2.0994000000000002</v>
      </c>
      <c r="V18" s="73">
        <v>0.03</v>
      </c>
      <c r="W18" s="5"/>
      <c r="X18" s="6"/>
      <c r="Y18" s="11"/>
      <c r="Z18" s="10"/>
      <c r="AA18" s="10"/>
      <c r="AB18" s="4" t="s">
        <v>6743</v>
      </c>
      <c r="AC18" s="4"/>
      <c r="AD18" s="4"/>
      <c r="AE18" s="4"/>
      <c r="AF18" s="4"/>
      <c r="AG18" s="8"/>
      <c r="AH18" s="8"/>
      <c r="AI18" s="8"/>
      <c r="AJ18" s="8"/>
      <c r="AK18" s="8"/>
      <c r="AL18" s="141">
        <v>230</v>
      </c>
      <c r="AM18" s="142">
        <v>9.7204999999999995</v>
      </c>
      <c r="AN18" s="142">
        <v>4.0476000000000001</v>
      </c>
      <c r="AO18" s="4" t="s">
        <v>6258</v>
      </c>
      <c r="AP18" s="4" t="s">
        <v>7483</v>
      </c>
      <c r="AQ18" s="4" t="s">
        <v>8301</v>
      </c>
      <c r="AR18" s="4" t="s">
        <v>7868</v>
      </c>
      <c r="AS18" s="4"/>
    </row>
    <row r="19" spans="1:45" customFormat="1">
      <c r="A19" s="4" t="s">
        <v>4984</v>
      </c>
      <c r="B19" s="4" t="s">
        <v>6309</v>
      </c>
      <c r="C19" s="4" t="s">
        <v>399</v>
      </c>
      <c r="D19" s="4" t="s">
        <v>400</v>
      </c>
      <c r="E19" s="4" t="s">
        <v>6303</v>
      </c>
      <c r="F19" s="4"/>
      <c r="G19" s="14">
        <v>38.150835999999998</v>
      </c>
      <c r="H19" s="14">
        <v>-7.0259340000000003</v>
      </c>
      <c r="I19" s="4" t="s">
        <v>100</v>
      </c>
      <c r="J19" s="4" t="s">
        <v>6665</v>
      </c>
      <c r="K19" s="4" t="s">
        <v>6307</v>
      </c>
      <c r="L19" s="4"/>
      <c r="M19" s="72">
        <v>18.457999999999998</v>
      </c>
      <c r="N19" s="72">
        <v>0.02</v>
      </c>
      <c r="O19" s="72">
        <v>15.645</v>
      </c>
      <c r="P19" s="72"/>
      <c r="Q19" s="72">
        <v>38.713999999999999</v>
      </c>
      <c r="R19" s="72"/>
      <c r="S19" s="73">
        <v>0.84760000000000002</v>
      </c>
      <c r="T19" s="73">
        <v>0.05</v>
      </c>
      <c r="U19" s="73">
        <v>2.0973999999999999</v>
      </c>
      <c r="V19" s="73">
        <v>0.1</v>
      </c>
      <c r="W19" s="5"/>
      <c r="X19" s="6"/>
      <c r="Y19" s="11"/>
      <c r="Z19" s="10"/>
      <c r="AA19" s="10"/>
      <c r="AB19" s="4" t="s">
        <v>6743</v>
      </c>
      <c r="AC19" s="4"/>
      <c r="AD19" s="4"/>
      <c r="AE19" s="4"/>
      <c r="AF19" s="4"/>
      <c r="AG19" s="8"/>
      <c r="AH19" s="8"/>
      <c r="AI19" s="8"/>
      <c r="AJ19" s="8"/>
      <c r="AK19" s="8"/>
      <c r="AL19" s="141">
        <v>209</v>
      </c>
      <c r="AM19" s="142">
        <v>9.6943999999999999</v>
      </c>
      <c r="AN19" s="142">
        <v>4.0309999999999997</v>
      </c>
      <c r="AO19" s="4" t="s">
        <v>6258</v>
      </c>
      <c r="AP19" s="4" t="s">
        <v>7483</v>
      </c>
      <c r="AQ19" s="4" t="s">
        <v>8300</v>
      </c>
      <c r="AR19" s="4" t="s">
        <v>7868</v>
      </c>
      <c r="AS19" s="4"/>
    </row>
    <row r="20" spans="1:45" customFormat="1">
      <c r="A20" s="4" t="s">
        <v>4985</v>
      </c>
      <c r="B20" s="4" t="s">
        <v>6311</v>
      </c>
      <c r="C20" s="4" t="s">
        <v>399</v>
      </c>
      <c r="D20" s="4" t="s">
        <v>400</v>
      </c>
      <c r="E20" s="4" t="s">
        <v>6312</v>
      </c>
      <c r="F20" s="4"/>
      <c r="G20" s="14">
        <v>38.150835999999998</v>
      </c>
      <c r="H20" s="14">
        <v>-7.0259340000000003</v>
      </c>
      <c r="I20" s="4" t="s">
        <v>100</v>
      </c>
      <c r="J20" s="4" t="s">
        <v>6665</v>
      </c>
      <c r="K20" s="4" t="s">
        <v>6313</v>
      </c>
      <c r="L20" s="4"/>
      <c r="M20" s="72">
        <v>21.010999999999999</v>
      </c>
      <c r="N20" s="72">
        <v>0.04</v>
      </c>
      <c r="O20" s="72">
        <v>15.765000000000001</v>
      </c>
      <c r="P20" s="72"/>
      <c r="Q20" s="72">
        <v>39.965000000000003</v>
      </c>
      <c r="R20" s="72"/>
      <c r="S20" s="73">
        <v>0.75029999999999997</v>
      </c>
      <c r="T20" s="73">
        <v>0.01</v>
      </c>
      <c r="U20" s="73">
        <v>1.9020999999999999</v>
      </c>
      <c r="V20" s="73">
        <v>0.02</v>
      </c>
      <c r="W20" s="5"/>
      <c r="X20" s="6"/>
      <c r="Y20" s="11"/>
      <c r="Z20" s="10"/>
      <c r="AA20" s="10"/>
      <c r="AB20" s="4" t="s">
        <v>6743</v>
      </c>
      <c r="AC20" s="4"/>
      <c r="AD20" s="4"/>
      <c r="AE20" s="4"/>
      <c r="AF20" s="4"/>
      <c r="AG20" s="8"/>
      <c r="AH20" s="8"/>
      <c r="AI20" s="8"/>
      <c r="AJ20" s="8"/>
      <c r="AK20" s="8"/>
      <c r="AL20" s="141">
        <v>-1549</v>
      </c>
      <c r="AM20" s="142">
        <v>9.8546999999999993</v>
      </c>
      <c r="AN20" s="142">
        <v>3.2284999999999999</v>
      </c>
      <c r="AO20" s="4" t="s">
        <v>6258</v>
      </c>
      <c r="AP20" s="4" t="s">
        <v>7483</v>
      </c>
      <c r="AQ20" s="4" t="s">
        <v>8301</v>
      </c>
      <c r="AR20" s="4" t="s">
        <v>7868</v>
      </c>
      <c r="AS20" s="4"/>
    </row>
    <row r="21" spans="1:45" customFormat="1">
      <c r="A21" s="4" t="s">
        <v>4986</v>
      </c>
      <c r="B21" s="4" t="s">
        <v>6315</v>
      </c>
      <c r="C21" s="4" t="s">
        <v>399</v>
      </c>
      <c r="D21" s="4" t="s">
        <v>400</v>
      </c>
      <c r="E21" s="4" t="s">
        <v>6312</v>
      </c>
      <c r="F21" s="4"/>
      <c r="G21" s="14">
        <v>38.150835999999998</v>
      </c>
      <c r="H21" s="14">
        <v>-7.0259340000000003</v>
      </c>
      <c r="I21" s="4" t="s">
        <v>100</v>
      </c>
      <c r="J21" s="4" t="s">
        <v>6665</v>
      </c>
      <c r="K21" s="4" t="s">
        <v>6313</v>
      </c>
      <c r="L21" s="4"/>
      <c r="M21" s="72">
        <v>19.664999999999999</v>
      </c>
      <c r="N21" s="72">
        <v>0.06</v>
      </c>
      <c r="O21" s="72">
        <v>15.689</v>
      </c>
      <c r="P21" s="72"/>
      <c r="Q21" s="72">
        <v>40.176000000000002</v>
      </c>
      <c r="R21" s="72"/>
      <c r="S21" s="73">
        <v>0.79779999999999995</v>
      </c>
      <c r="T21" s="73">
        <v>0.02</v>
      </c>
      <c r="U21" s="73">
        <v>2.0430000000000001</v>
      </c>
      <c r="V21" s="73">
        <v>0.02</v>
      </c>
      <c r="W21" s="5"/>
      <c r="X21" s="6"/>
      <c r="Y21" s="11"/>
      <c r="Z21" s="10"/>
      <c r="AA21" s="10"/>
      <c r="AB21" s="4" t="s">
        <v>6743</v>
      </c>
      <c r="AC21" s="4"/>
      <c r="AD21" s="4"/>
      <c r="AE21" s="4"/>
      <c r="AF21" s="4"/>
      <c r="AG21" s="8"/>
      <c r="AH21" s="8"/>
      <c r="AI21" s="8"/>
      <c r="AJ21" s="8"/>
      <c r="AK21" s="8"/>
      <c r="AL21" s="141">
        <v>-629</v>
      </c>
      <c r="AM21" s="142">
        <v>9.6792999999999996</v>
      </c>
      <c r="AN21" s="142">
        <v>3.9758</v>
      </c>
      <c r="AO21" s="4" t="s">
        <v>6258</v>
      </c>
      <c r="AP21" s="4" t="s">
        <v>7483</v>
      </c>
      <c r="AQ21" s="4" t="s">
        <v>8300</v>
      </c>
      <c r="AR21" s="4" t="s">
        <v>7868</v>
      </c>
      <c r="AS21" s="4"/>
    </row>
    <row r="22" spans="1:45" customFormat="1">
      <c r="A22" s="4" t="s">
        <v>4987</v>
      </c>
      <c r="B22" s="4" t="s">
        <v>6317</v>
      </c>
      <c r="C22" s="4" t="s">
        <v>399</v>
      </c>
      <c r="D22" s="4" t="s">
        <v>400</v>
      </c>
      <c r="E22" s="4" t="s">
        <v>6318</v>
      </c>
      <c r="F22" s="4"/>
      <c r="G22" s="14">
        <v>38.150835999999998</v>
      </c>
      <c r="H22" s="14">
        <v>-7.0259340000000003</v>
      </c>
      <c r="I22" s="4" t="s">
        <v>100</v>
      </c>
      <c r="J22" s="4" t="s">
        <v>6665</v>
      </c>
      <c r="K22" s="4" t="s">
        <v>6279</v>
      </c>
      <c r="L22" s="4"/>
      <c r="M22" s="72">
        <v>19.170000000000002</v>
      </c>
      <c r="N22" s="72">
        <v>0.28000000000000003</v>
      </c>
      <c r="O22" s="72">
        <v>15.683</v>
      </c>
      <c r="P22" s="72"/>
      <c r="Q22" s="72">
        <v>39.470999999999997</v>
      </c>
      <c r="R22" s="72"/>
      <c r="S22" s="73">
        <v>0.81810000000000005</v>
      </c>
      <c r="T22" s="73">
        <v>0.11</v>
      </c>
      <c r="U22" s="73">
        <v>2.0590000000000002</v>
      </c>
      <c r="V22" s="73">
        <v>0.2</v>
      </c>
      <c r="W22" s="5"/>
      <c r="X22" s="6"/>
      <c r="Y22" s="11"/>
      <c r="Z22" s="10"/>
      <c r="AA22" s="10"/>
      <c r="AB22" s="4" t="s">
        <v>6743</v>
      </c>
      <c r="AC22" s="4"/>
      <c r="AD22" s="4"/>
      <c r="AE22" s="4"/>
      <c r="AF22" s="4"/>
      <c r="AG22" s="8"/>
      <c r="AH22" s="8"/>
      <c r="AI22" s="8"/>
      <c r="AJ22" s="8"/>
      <c r="AK22" s="8"/>
      <c r="AL22" s="141">
        <v>-254</v>
      </c>
      <c r="AM22" s="142">
        <v>9.7154000000000007</v>
      </c>
      <c r="AN22" s="142">
        <v>3.9577</v>
      </c>
      <c r="AO22" s="4" t="s">
        <v>6258</v>
      </c>
      <c r="AP22" s="4" t="s">
        <v>7483</v>
      </c>
      <c r="AQ22" s="4" t="s">
        <v>8301</v>
      </c>
      <c r="AR22" s="4" t="s">
        <v>7868</v>
      </c>
      <c r="AS22" s="4"/>
    </row>
    <row r="23" spans="1:45" customFormat="1">
      <c r="A23" s="4" t="s">
        <v>4988</v>
      </c>
      <c r="B23" s="4" t="s">
        <v>6320</v>
      </c>
      <c r="C23" s="4" t="s">
        <v>399</v>
      </c>
      <c r="D23" s="4" t="s">
        <v>400</v>
      </c>
      <c r="E23" s="4" t="s">
        <v>6318</v>
      </c>
      <c r="F23" s="4"/>
      <c r="G23" s="14">
        <v>38.150835999999998</v>
      </c>
      <c r="H23" s="14">
        <v>-7.0259340000000003</v>
      </c>
      <c r="I23" s="4" t="s">
        <v>100</v>
      </c>
      <c r="J23" s="4" t="s">
        <v>6665</v>
      </c>
      <c r="K23" s="4" t="s">
        <v>6279</v>
      </c>
      <c r="L23" s="4"/>
      <c r="M23" s="72">
        <v>19.536000000000001</v>
      </c>
      <c r="N23" s="72">
        <v>0.05</v>
      </c>
      <c r="O23" s="72">
        <v>15.68</v>
      </c>
      <c r="P23" s="72"/>
      <c r="Q23" s="72">
        <v>39.725999999999999</v>
      </c>
      <c r="R23" s="72"/>
      <c r="S23" s="73">
        <v>0.80259999999999998</v>
      </c>
      <c r="T23" s="73">
        <v>0.01</v>
      </c>
      <c r="U23" s="73">
        <v>2.0335000000000001</v>
      </c>
      <c r="V23" s="73">
        <v>0.03</v>
      </c>
      <c r="W23" s="5"/>
      <c r="X23" s="6"/>
      <c r="Y23" s="11"/>
      <c r="Z23" s="10"/>
      <c r="AA23" s="10"/>
      <c r="AB23" s="4" t="s">
        <v>6743</v>
      </c>
      <c r="AC23" s="4"/>
      <c r="AD23" s="4"/>
      <c r="AE23" s="4"/>
      <c r="AF23" s="4"/>
      <c r="AG23" s="8"/>
      <c r="AH23" s="8"/>
      <c r="AI23" s="8"/>
      <c r="AJ23" s="8"/>
      <c r="AK23" s="8"/>
      <c r="AL23" s="141">
        <v>-547</v>
      </c>
      <c r="AM23" s="142">
        <v>9.6599000000000004</v>
      </c>
      <c r="AN23" s="142">
        <v>3.8512</v>
      </c>
      <c r="AO23" s="4" t="s">
        <v>6258</v>
      </c>
      <c r="AP23" s="4" t="s">
        <v>7483</v>
      </c>
      <c r="AQ23" s="4" t="s">
        <v>8300</v>
      </c>
      <c r="AR23" s="4" t="s">
        <v>7868</v>
      </c>
      <c r="AS23" s="4"/>
    </row>
    <row r="24" spans="1:45" customFormat="1">
      <c r="A24" s="4" t="s">
        <v>4989</v>
      </c>
      <c r="B24" s="4" t="s">
        <v>6322</v>
      </c>
      <c r="C24" s="4" t="s">
        <v>399</v>
      </c>
      <c r="D24" s="4" t="s">
        <v>400</v>
      </c>
      <c r="E24" s="4" t="s">
        <v>6323</v>
      </c>
      <c r="F24" s="4"/>
      <c r="G24" s="14">
        <v>37.544102000000002</v>
      </c>
      <c r="H24" s="14">
        <v>-7.5479060000000002</v>
      </c>
      <c r="I24" s="4" t="s">
        <v>100</v>
      </c>
      <c r="J24" s="4" t="s">
        <v>6665</v>
      </c>
      <c r="K24" s="4" t="s">
        <v>6324</v>
      </c>
      <c r="L24" s="4"/>
      <c r="M24" s="72">
        <v>18.248000000000001</v>
      </c>
      <c r="N24" s="72">
        <v>0.06</v>
      </c>
      <c r="O24" s="72">
        <v>15.622</v>
      </c>
      <c r="P24" s="72"/>
      <c r="Q24" s="72">
        <v>38.338999999999999</v>
      </c>
      <c r="R24" s="72"/>
      <c r="S24" s="73">
        <v>0.85609999999999997</v>
      </c>
      <c r="T24" s="73">
        <v>0</v>
      </c>
      <c r="U24" s="73">
        <v>2.101</v>
      </c>
      <c r="V24" s="73">
        <v>0.01</v>
      </c>
      <c r="W24" s="5"/>
      <c r="X24" s="6"/>
      <c r="Y24" s="11"/>
      <c r="Z24" s="10"/>
      <c r="AA24" s="10"/>
      <c r="AB24" s="4" t="s">
        <v>6745</v>
      </c>
      <c r="AC24" s="4"/>
      <c r="AD24" s="4"/>
      <c r="AE24" s="4"/>
      <c r="AF24" s="4"/>
      <c r="AG24" s="8"/>
      <c r="AH24" s="8"/>
      <c r="AI24" s="8"/>
      <c r="AJ24" s="8"/>
      <c r="AK24" s="8"/>
      <c r="AL24" s="141">
        <v>322</v>
      </c>
      <c r="AM24" s="142">
        <v>9.6511999999999993</v>
      </c>
      <c r="AN24" s="142">
        <v>3.9659</v>
      </c>
      <c r="AO24" s="4" t="s">
        <v>6258</v>
      </c>
      <c r="AP24" s="4" t="s">
        <v>7483</v>
      </c>
      <c r="AQ24" s="4" t="s">
        <v>8300</v>
      </c>
      <c r="AR24" s="4" t="s">
        <v>7868</v>
      </c>
      <c r="AS24" s="4"/>
    </row>
    <row r="25" spans="1:45" customFormat="1">
      <c r="A25" s="4" t="s">
        <v>4990</v>
      </c>
      <c r="B25" s="4" t="s">
        <v>6326</v>
      </c>
      <c r="C25" s="4" t="s">
        <v>399</v>
      </c>
      <c r="D25" s="4" t="s">
        <v>400</v>
      </c>
      <c r="E25" s="4" t="s">
        <v>6327</v>
      </c>
      <c r="F25" s="4"/>
      <c r="G25" s="14">
        <v>37.665913000000003</v>
      </c>
      <c r="H25" s="14">
        <v>-7.500165</v>
      </c>
      <c r="I25" s="4" t="s">
        <v>100</v>
      </c>
      <c r="J25" s="4" t="s">
        <v>6665</v>
      </c>
      <c r="K25" s="4" t="s">
        <v>6328</v>
      </c>
      <c r="L25" s="4"/>
      <c r="M25" s="72">
        <v>18.201000000000001</v>
      </c>
      <c r="N25" s="72">
        <v>0.05</v>
      </c>
      <c r="O25" s="72">
        <v>15.624000000000001</v>
      </c>
      <c r="P25" s="72"/>
      <c r="Q25" s="72">
        <v>38.207999999999998</v>
      </c>
      <c r="R25" s="72"/>
      <c r="S25" s="73">
        <v>0.85840000000000005</v>
      </c>
      <c r="T25" s="73">
        <v>0.02</v>
      </c>
      <c r="U25" s="73">
        <v>2.0992000000000002</v>
      </c>
      <c r="V25" s="73">
        <v>0.04</v>
      </c>
      <c r="W25" s="5"/>
      <c r="X25" s="6"/>
      <c r="Y25" s="11"/>
      <c r="Z25" s="10"/>
      <c r="AA25" s="10"/>
      <c r="AB25" s="4" t="s">
        <v>6745</v>
      </c>
      <c r="AC25" s="4"/>
      <c r="AD25" s="4"/>
      <c r="AE25" s="4"/>
      <c r="AF25" s="4"/>
      <c r="AG25" s="8"/>
      <c r="AH25" s="8"/>
      <c r="AI25" s="8"/>
      <c r="AJ25" s="8"/>
      <c r="AK25" s="8"/>
      <c r="AL25" s="141">
        <v>361</v>
      </c>
      <c r="AM25" s="142">
        <v>9.6707000000000001</v>
      </c>
      <c r="AN25" s="142">
        <v>3.9272</v>
      </c>
      <c r="AO25" s="4" t="s">
        <v>6258</v>
      </c>
      <c r="AP25" s="4" t="s">
        <v>7483</v>
      </c>
      <c r="AQ25" s="4" t="s">
        <v>8300</v>
      </c>
      <c r="AR25" s="4" t="s">
        <v>7868</v>
      </c>
      <c r="AS25" s="4"/>
    </row>
    <row r="26" spans="1:45" customFormat="1">
      <c r="A26" s="4" t="s">
        <v>4991</v>
      </c>
      <c r="B26" s="4" t="s">
        <v>6330</v>
      </c>
      <c r="C26" s="4" t="s">
        <v>399</v>
      </c>
      <c r="D26" s="4" t="s">
        <v>400</v>
      </c>
      <c r="E26" s="4" t="s">
        <v>6327</v>
      </c>
      <c r="F26" s="4"/>
      <c r="G26" s="14">
        <v>37.665913000000003</v>
      </c>
      <c r="H26" s="14">
        <v>-7.500165</v>
      </c>
      <c r="I26" s="4" t="s">
        <v>100</v>
      </c>
      <c r="J26" s="4" t="s">
        <v>6665</v>
      </c>
      <c r="K26" s="4" t="s">
        <v>6328</v>
      </c>
      <c r="L26" s="4"/>
      <c r="M26" s="72">
        <v>18.219000000000001</v>
      </c>
      <c r="N26" s="72">
        <v>0.12</v>
      </c>
      <c r="O26" s="72">
        <v>15.643000000000001</v>
      </c>
      <c r="P26" s="72"/>
      <c r="Q26" s="72">
        <v>38.274000000000001</v>
      </c>
      <c r="R26" s="72"/>
      <c r="S26" s="73">
        <v>0.85860000000000003</v>
      </c>
      <c r="T26" s="73">
        <v>0.02</v>
      </c>
      <c r="U26" s="73">
        <v>2.1008</v>
      </c>
      <c r="V26" s="73">
        <v>0.02</v>
      </c>
      <c r="W26" s="5"/>
      <c r="X26" s="6"/>
      <c r="Y26" s="11"/>
      <c r="Z26" s="10"/>
      <c r="AA26" s="10"/>
      <c r="AB26" s="4" t="s">
        <v>6745</v>
      </c>
      <c r="AC26" s="4"/>
      <c r="AD26" s="4"/>
      <c r="AE26" s="4"/>
      <c r="AF26" s="4"/>
      <c r="AG26" s="8"/>
      <c r="AH26" s="8"/>
      <c r="AI26" s="8"/>
      <c r="AJ26" s="8"/>
      <c r="AK26" s="8"/>
      <c r="AL26" s="141">
        <v>383</v>
      </c>
      <c r="AM26" s="142">
        <v>9.7423999999999999</v>
      </c>
      <c r="AN26" s="142">
        <v>3.9575999999999998</v>
      </c>
      <c r="AO26" s="4" t="s">
        <v>6258</v>
      </c>
      <c r="AP26" s="4" t="s">
        <v>7483</v>
      </c>
      <c r="AQ26" s="4" t="s">
        <v>8300</v>
      </c>
      <c r="AR26" s="4" t="s">
        <v>7868</v>
      </c>
      <c r="AS26" s="4"/>
    </row>
    <row r="27" spans="1:45" customFormat="1">
      <c r="A27" s="4" t="s">
        <v>4992</v>
      </c>
      <c r="B27" s="4" t="s">
        <v>6332</v>
      </c>
      <c r="C27" s="4" t="s">
        <v>399</v>
      </c>
      <c r="D27" s="4" t="s">
        <v>400</v>
      </c>
      <c r="E27" s="4" t="s">
        <v>6333</v>
      </c>
      <c r="F27" s="4"/>
      <c r="G27" s="14">
        <v>37.665913000000003</v>
      </c>
      <c r="H27" s="14">
        <v>-7.500165</v>
      </c>
      <c r="I27" s="4" t="s">
        <v>100</v>
      </c>
      <c r="J27" s="4" t="s">
        <v>6665</v>
      </c>
      <c r="K27" s="4" t="s">
        <v>6334</v>
      </c>
      <c r="L27" s="4"/>
      <c r="M27" s="72">
        <v>18.158999999999999</v>
      </c>
      <c r="N27" s="72">
        <v>0.02</v>
      </c>
      <c r="O27" s="72">
        <v>15.624000000000001</v>
      </c>
      <c r="P27" s="72"/>
      <c r="Q27" s="72">
        <v>38.220999999999997</v>
      </c>
      <c r="R27" s="72"/>
      <c r="S27" s="73">
        <v>0.86040000000000005</v>
      </c>
      <c r="T27" s="73">
        <v>0</v>
      </c>
      <c r="U27" s="73">
        <v>2.1048</v>
      </c>
      <c r="V27" s="73">
        <v>0.01</v>
      </c>
      <c r="W27" s="5"/>
      <c r="X27" s="6"/>
      <c r="Y27" s="11"/>
      <c r="Z27" s="10"/>
      <c r="AA27" s="10"/>
      <c r="AB27" s="4" t="s">
        <v>6745</v>
      </c>
      <c r="AC27" s="4"/>
      <c r="AD27" s="4"/>
      <c r="AE27" s="4"/>
      <c r="AF27" s="4"/>
      <c r="AG27" s="8"/>
      <c r="AH27" s="8"/>
      <c r="AI27" s="8"/>
      <c r="AJ27" s="8"/>
      <c r="AK27" s="8"/>
      <c r="AL27" s="141">
        <v>393</v>
      </c>
      <c r="AM27" s="142">
        <v>9.6813000000000002</v>
      </c>
      <c r="AN27" s="142">
        <v>3.9632000000000001</v>
      </c>
      <c r="AO27" s="4" t="s">
        <v>6258</v>
      </c>
      <c r="AP27" s="4" t="s">
        <v>7483</v>
      </c>
      <c r="AQ27" s="4" t="s">
        <v>8300</v>
      </c>
      <c r="AR27" s="4" t="s">
        <v>7868</v>
      </c>
      <c r="AS27" s="4"/>
    </row>
    <row r="28" spans="1:45" customFormat="1">
      <c r="A28" s="4" t="s">
        <v>4993</v>
      </c>
      <c r="B28" s="4" t="s">
        <v>6336</v>
      </c>
      <c r="C28" s="4" t="s">
        <v>399</v>
      </c>
      <c r="D28" s="4" t="s">
        <v>400</v>
      </c>
      <c r="E28" s="4" t="s">
        <v>6333</v>
      </c>
      <c r="F28" s="4"/>
      <c r="G28" s="14">
        <v>37.665913000000003</v>
      </c>
      <c r="H28" s="14">
        <v>-7.500165</v>
      </c>
      <c r="I28" s="4" t="s">
        <v>100</v>
      </c>
      <c r="J28" s="4" t="s">
        <v>6665</v>
      </c>
      <c r="K28" s="4" t="s">
        <v>6334</v>
      </c>
      <c r="L28" s="4"/>
      <c r="M28" s="72">
        <v>18.167999999999999</v>
      </c>
      <c r="N28" s="72">
        <v>0.09</v>
      </c>
      <c r="O28" s="72">
        <v>15.635</v>
      </c>
      <c r="P28" s="72"/>
      <c r="Q28" s="72">
        <v>38.262</v>
      </c>
      <c r="R28" s="72"/>
      <c r="S28" s="73">
        <v>0.86060000000000003</v>
      </c>
      <c r="T28" s="73">
        <v>0</v>
      </c>
      <c r="U28" s="73">
        <v>2.1059999999999999</v>
      </c>
      <c r="V28" s="73">
        <v>0.01</v>
      </c>
      <c r="W28" s="5"/>
      <c r="X28" s="6"/>
      <c r="Y28" s="11"/>
      <c r="Z28" s="10"/>
      <c r="AA28" s="10"/>
      <c r="AB28" s="4" t="s">
        <v>6745</v>
      </c>
      <c r="AC28" s="4"/>
      <c r="AD28" s="4"/>
      <c r="AE28" s="4"/>
      <c r="AF28" s="4"/>
      <c r="AG28" s="8"/>
      <c r="AH28" s="8"/>
      <c r="AI28" s="8"/>
      <c r="AJ28" s="8"/>
      <c r="AK28" s="8"/>
      <c r="AL28" s="141">
        <v>406</v>
      </c>
      <c r="AM28" s="142">
        <v>9.7233000000000001</v>
      </c>
      <c r="AN28" s="142">
        <v>3.9834000000000001</v>
      </c>
      <c r="AO28" s="4" t="s">
        <v>6258</v>
      </c>
      <c r="AP28" s="4" t="s">
        <v>7483</v>
      </c>
      <c r="AQ28" s="4" t="s">
        <v>8300</v>
      </c>
      <c r="AR28" s="4" t="s">
        <v>7868</v>
      </c>
      <c r="AS28" s="4"/>
    </row>
    <row r="29" spans="1:45" customFormat="1">
      <c r="A29" s="4" t="s">
        <v>4994</v>
      </c>
      <c r="B29" s="4" t="s">
        <v>6338</v>
      </c>
      <c r="C29" s="4" t="s">
        <v>399</v>
      </c>
      <c r="D29" s="4" t="s">
        <v>400</v>
      </c>
      <c r="E29" s="4" t="s">
        <v>6339</v>
      </c>
      <c r="F29" s="4"/>
      <c r="G29" s="14">
        <v>37.549146999999998</v>
      </c>
      <c r="H29" s="14">
        <v>-8.0170259999999995</v>
      </c>
      <c r="I29" s="4" t="s">
        <v>100</v>
      </c>
      <c r="J29" s="4" t="s">
        <v>6665</v>
      </c>
      <c r="K29" s="4" t="s">
        <v>6340</v>
      </c>
      <c r="L29" s="4"/>
      <c r="M29" s="72">
        <v>19.414999999999999</v>
      </c>
      <c r="N29" s="72">
        <v>0.02</v>
      </c>
      <c r="O29" s="72">
        <v>15.685</v>
      </c>
      <c r="P29" s="72"/>
      <c r="Q29" s="72">
        <v>39.515000000000001</v>
      </c>
      <c r="R29" s="72"/>
      <c r="S29" s="73">
        <v>0.80789999999999995</v>
      </c>
      <c r="T29" s="73">
        <v>0.02</v>
      </c>
      <c r="U29" s="73">
        <v>2.0352999999999999</v>
      </c>
      <c r="V29" s="73">
        <v>0.01</v>
      </c>
      <c r="W29" s="5"/>
      <c r="X29" s="6"/>
      <c r="Y29" s="11"/>
      <c r="Z29" s="10"/>
      <c r="AA29" s="10"/>
      <c r="AB29" s="4" t="s">
        <v>6745</v>
      </c>
      <c r="AC29" s="4"/>
      <c r="AD29" s="4"/>
      <c r="AE29" s="4"/>
      <c r="AF29" s="4"/>
      <c r="AG29" s="8"/>
      <c r="AH29" s="8"/>
      <c r="AI29" s="8"/>
      <c r="AJ29" s="8"/>
      <c r="AK29" s="8"/>
      <c r="AL29" s="141">
        <v>-440</v>
      </c>
      <c r="AM29" s="142">
        <v>9.6915999999999993</v>
      </c>
      <c r="AN29" s="142">
        <v>3.8300999999999998</v>
      </c>
      <c r="AO29" s="4" t="s">
        <v>6258</v>
      </c>
      <c r="AP29" s="4" t="s">
        <v>7483</v>
      </c>
      <c r="AQ29" s="4" t="s">
        <v>8301</v>
      </c>
      <c r="AR29" s="4" t="s">
        <v>7868</v>
      </c>
      <c r="AS29" s="4"/>
    </row>
    <row r="30" spans="1:45" customFormat="1">
      <c r="A30" s="4" t="s">
        <v>4995</v>
      </c>
      <c r="B30" s="4" t="s">
        <v>6342</v>
      </c>
      <c r="C30" s="4" t="s">
        <v>399</v>
      </c>
      <c r="D30" s="4" t="s">
        <v>400</v>
      </c>
      <c r="E30" s="4" t="s">
        <v>6339</v>
      </c>
      <c r="F30" s="4"/>
      <c r="G30" s="14">
        <v>37.549146999999998</v>
      </c>
      <c r="H30" s="14">
        <v>-8.0170259999999995</v>
      </c>
      <c r="I30" s="4" t="s">
        <v>100</v>
      </c>
      <c r="J30" s="4" t="s">
        <v>6665</v>
      </c>
      <c r="K30" s="4" t="s">
        <v>6340</v>
      </c>
      <c r="L30" s="4"/>
      <c r="M30" s="72">
        <v>19.318000000000001</v>
      </c>
      <c r="N30" s="72">
        <v>0.03</v>
      </c>
      <c r="O30" s="72">
        <v>15.686</v>
      </c>
      <c r="P30" s="72"/>
      <c r="Q30" s="72">
        <v>39.465000000000003</v>
      </c>
      <c r="R30" s="72"/>
      <c r="S30" s="73">
        <v>0.81200000000000006</v>
      </c>
      <c r="T30" s="73">
        <v>0.03</v>
      </c>
      <c r="U30" s="73">
        <v>2.0428999999999999</v>
      </c>
      <c r="V30" s="73">
        <v>0.02</v>
      </c>
      <c r="W30" s="5"/>
      <c r="X30" s="6"/>
      <c r="Y30" s="11"/>
      <c r="Z30" s="10"/>
      <c r="AA30" s="10"/>
      <c r="AB30" s="4" t="s">
        <v>6745</v>
      </c>
      <c r="AC30" s="4"/>
      <c r="AD30" s="4"/>
      <c r="AE30" s="4"/>
      <c r="AF30" s="4"/>
      <c r="AG30" s="8"/>
      <c r="AH30" s="8"/>
      <c r="AI30" s="8"/>
      <c r="AJ30" s="8"/>
      <c r="AK30" s="8"/>
      <c r="AL30" s="141">
        <v>-362</v>
      </c>
      <c r="AM30" s="142">
        <v>9.7070000000000007</v>
      </c>
      <c r="AN30" s="142">
        <v>3.8654999999999999</v>
      </c>
      <c r="AO30" s="4" t="s">
        <v>6258</v>
      </c>
      <c r="AP30" s="4" t="s">
        <v>7483</v>
      </c>
      <c r="AQ30" s="4" t="s">
        <v>8300</v>
      </c>
      <c r="AR30" s="4" t="s">
        <v>7868</v>
      </c>
      <c r="AS30" s="4"/>
    </row>
    <row r="31" spans="1:45" customFormat="1">
      <c r="A31" s="4" t="s">
        <v>4996</v>
      </c>
      <c r="B31" s="4" t="s">
        <v>6344</v>
      </c>
      <c r="C31" s="4" t="s">
        <v>399</v>
      </c>
      <c r="D31" s="4" t="s">
        <v>400</v>
      </c>
      <c r="E31" s="4" t="s">
        <v>6339</v>
      </c>
      <c r="F31" s="4"/>
      <c r="G31" s="14">
        <v>37.549146999999998</v>
      </c>
      <c r="H31" s="14">
        <v>-8.0170259999999995</v>
      </c>
      <c r="I31" s="4" t="s">
        <v>100</v>
      </c>
      <c r="J31" s="4" t="s">
        <v>6665</v>
      </c>
      <c r="K31" s="4" t="s">
        <v>6345</v>
      </c>
      <c r="L31" s="4"/>
      <c r="M31" s="72">
        <v>18.648</v>
      </c>
      <c r="N31" s="72">
        <v>0.06</v>
      </c>
      <c r="O31" s="72">
        <v>15.586</v>
      </c>
      <c r="P31" s="72"/>
      <c r="Q31" s="72">
        <v>38.719000000000001</v>
      </c>
      <c r="R31" s="72"/>
      <c r="S31" s="73">
        <v>0.83579999999999999</v>
      </c>
      <c r="T31" s="73">
        <v>0.01</v>
      </c>
      <c r="U31" s="73">
        <v>2.0762999999999998</v>
      </c>
      <c r="V31" s="73">
        <v>0.02</v>
      </c>
      <c r="W31" s="5"/>
      <c r="X31" s="6"/>
      <c r="Y31" s="11"/>
      <c r="Z31" s="10"/>
      <c r="AA31" s="10"/>
      <c r="AB31" s="4" t="s">
        <v>6745</v>
      </c>
      <c r="AC31" s="4"/>
      <c r="AD31" s="4"/>
      <c r="AE31" s="4"/>
      <c r="AF31" s="4"/>
      <c r="AG31" s="8"/>
      <c r="AH31" s="8"/>
      <c r="AI31" s="8"/>
      <c r="AJ31" s="8"/>
      <c r="AK31" s="8"/>
      <c r="AL31" s="141">
        <v>-56</v>
      </c>
      <c r="AM31" s="142">
        <v>9.4308999999999994</v>
      </c>
      <c r="AN31" s="142">
        <v>3.8856000000000002</v>
      </c>
      <c r="AO31" s="4" t="s">
        <v>6258</v>
      </c>
      <c r="AP31" s="4" t="s">
        <v>7483</v>
      </c>
      <c r="AQ31" s="4" t="s">
        <v>8301</v>
      </c>
      <c r="AR31" s="4" t="s">
        <v>7868</v>
      </c>
      <c r="AS31" s="4"/>
    </row>
    <row r="32" spans="1:45" customFormat="1">
      <c r="A32" s="4" t="s">
        <v>4997</v>
      </c>
      <c r="B32" s="4" t="s">
        <v>6347</v>
      </c>
      <c r="C32" s="4" t="s">
        <v>399</v>
      </c>
      <c r="D32" s="4" t="s">
        <v>400</v>
      </c>
      <c r="E32" s="4" t="s">
        <v>6339</v>
      </c>
      <c r="F32" s="4"/>
      <c r="G32" s="14">
        <v>37.549146999999998</v>
      </c>
      <c r="H32" s="14">
        <v>-8.0170259999999995</v>
      </c>
      <c r="I32" s="4" t="s">
        <v>100</v>
      </c>
      <c r="J32" s="4" t="s">
        <v>6665</v>
      </c>
      <c r="K32" s="4" t="s">
        <v>6345</v>
      </c>
      <c r="L32" s="4"/>
      <c r="M32" s="72">
        <v>18.466000000000001</v>
      </c>
      <c r="N32" s="72">
        <v>0.02</v>
      </c>
      <c r="O32" s="72">
        <v>15.632999999999999</v>
      </c>
      <c r="P32" s="72"/>
      <c r="Q32" s="72">
        <v>38.539000000000001</v>
      </c>
      <c r="R32" s="72"/>
      <c r="S32" s="73">
        <v>0.84660000000000002</v>
      </c>
      <c r="T32" s="73">
        <v>0.01</v>
      </c>
      <c r="U32" s="73">
        <v>2.0870000000000002</v>
      </c>
      <c r="V32" s="73">
        <v>0.03</v>
      </c>
      <c r="W32" s="5"/>
      <c r="X32" s="6"/>
      <c r="Y32" s="11"/>
      <c r="Z32" s="10"/>
      <c r="AA32" s="10"/>
      <c r="AB32" s="4" t="s">
        <v>6745</v>
      </c>
      <c r="AC32" s="4"/>
      <c r="AD32" s="4"/>
      <c r="AE32" s="4"/>
      <c r="AF32" s="4"/>
      <c r="AG32" s="8"/>
      <c r="AH32" s="8"/>
      <c r="AI32" s="8"/>
      <c r="AJ32" s="8"/>
      <c r="AK32" s="8"/>
      <c r="AL32" s="141">
        <v>180</v>
      </c>
      <c r="AM32" s="142">
        <v>9.6456999999999997</v>
      </c>
      <c r="AN32" s="142">
        <v>3.9295</v>
      </c>
      <c r="AO32" s="4" t="s">
        <v>6258</v>
      </c>
      <c r="AP32" s="4" t="s">
        <v>7483</v>
      </c>
      <c r="AQ32" s="4" t="s">
        <v>8300</v>
      </c>
      <c r="AR32" s="4" t="s">
        <v>7868</v>
      </c>
      <c r="AS32" s="4"/>
    </row>
    <row r="33" spans="1:45" customFormat="1">
      <c r="A33" s="4" t="s">
        <v>4998</v>
      </c>
      <c r="B33" s="4" t="s">
        <v>6349</v>
      </c>
      <c r="C33" s="4" t="s">
        <v>399</v>
      </c>
      <c r="D33" s="4" t="s">
        <v>400</v>
      </c>
      <c r="E33" s="4" t="s">
        <v>6350</v>
      </c>
      <c r="F33" s="4"/>
      <c r="G33" s="14">
        <v>37.549146999999998</v>
      </c>
      <c r="H33" s="14">
        <v>-8.0170259999999995</v>
      </c>
      <c r="I33" s="4" t="s">
        <v>100</v>
      </c>
      <c r="J33" s="4" t="s">
        <v>6665</v>
      </c>
      <c r="K33" s="4" t="s">
        <v>6351</v>
      </c>
      <c r="L33" s="4"/>
      <c r="M33" s="72">
        <v>20.318000000000001</v>
      </c>
      <c r="N33" s="72">
        <v>0.01</v>
      </c>
      <c r="O33" s="72">
        <v>15.724</v>
      </c>
      <c r="P33" s="72"/>
      <c r="Q33" s="72">
        <v>40.576999999999998</v>
      </c>
      <c r="R33" s="72"/>
      <c r="S33" s="73">
        <v>0.77390000000000003</v>
      </c>
      <c r="T33" s="73">
        <v>0</v>
      </c>
      <c r="U33" s="73">
        <v>1.9971000000000001</v>
      </c>
      <c r="V33" s="73">
        <v>0</v>
      </c>
      <c r="W33" s="5"/>
      <c r="X33" s="6"/>
      <c r="Y33" s="11"/>
      <c r="Z33" s="10"/>
      <c r="AA33" s="10"/>
      <c r="AB33" s="4" t="s">
        <v>6745</v>
      </c>
      <c r="AC33" s="4"/>
      <c r="AD33" s="4"/>
      <c r="AE33" s="4"/>
      <c r="AF33" s="4"/>
      <c r="AG33" s="8"/>
      <c r="AH33" s="8"/>
      <c r="AI33" s="8"/>
      <c r="AJ33" s="8"/>
      <c r="AK33" s="8"/>
      <c r="AL33" s="141">
        <v>-1073</v>
      </c>
      <c r="AM33" s="142">
        <v>9.7502999999999993</v>
      </c>
      <c r="AN33" s="142">
        <v>3.7839999999999998</v>
      </c>
      <c r="AO33" s="4" t="s">
        <v>6258</v>
      </c>
      <c r="AP33" s="4" t="s">
        <v>7483</v>
      </c>
      <c r="AQ33" s="4" t="s">
        <v>8301</v>
      </c>
      <c r="AR33" s="4" t="s">
        <v>7868</v>
      </c>
      <c r="AS33" s="4"/>
    </row>
    <row r="34" spans="1:45" customFormat="1">
      <c r="A34" s="4" t="s">
        <v>4999</v>
      </c>
      <c r="B34" s="4" t="s">
        <v>6353</v>
      </c>
      <c r="C34" s="4" t="s">
        <v>399</v>
      </c>
      <c r="D34" s="4" t="s">
        <v>400</v>
      </c>
      <c r="E34" s="4" t="s">
        <v>6350</v>
      </c>
      <c r="F34" s="4"/>
      <c r="G34" s="14">
        <v>37.549146999999998</v>
      </c>
      <c r="H34" s="14">
        <v>-8.0170259999999995</v>
      </c>
      <c r="I34" s="4" t="s">
        <v>100</v>
      </c>
      <c r="J34" s="4" t="s">
        <v>6665</v>
      </c>
      <c r="K34" s="4" t="s">
        <v>6354</v>
      </c>
      <c r="L34" s="4"/>
      <c r="M34" s="72">
        <v>20.216000000000001</v>
      </c>
      <c r="N34" s="72">
        <v>0.05</v>
      </c>
      <c r="O34" s="72">
        <v>15.712</v>
      </c>
      <c r="P34" s="72"/>
      <c r="Q34" s="72">
        <v>40.378999999999998</v>
      </c>
      <c r="R34" s="72"/>
      <c r="S34" s="73">
        <v>0.7772</v>
      </c>
      <c r="T34" s="73">
        <v>0.01</v>
      </c>
      <c r="U34" s="73">
        <v>1.9974000000000001</v>
      </c>
      <c r="V34" s="73">
        <v>0.01</v>
      </c>
      <c r="W34" s="5"/>
      <c r="X34" s="6"/>
      <c r="Y34" s="11"/>
      <c r="Z34" s="10"/>
      <c r="AA34" s="10"/>
      <c r="AB34" s="4" t="s">
        <v>6745</v>
      </c>
      <c r="AC34" s="4"/>
      <c r="AD34" s="4"/>
      <c r="AE34" s="4"/>
      <c r="AF34" s="4"/>
      <c r="AG34" s="8"/>
      <c r="AH34" s="8"/>
      <c r="AI34" s="8"/>
      <c r="AJ34" s="8"/>
      <c r="AK34" s="8"/>
      <c r="AL34" s="141">
        <v>-1020</v>
      </c>
      <c r="AM34" s="142">
        <v>9.7151999999999994</v>
      </c>
      <c r="AN34" s="142">
        <v>3.7553000000000001</v>
      </c>
      <c r="AO34" s="4" t="s">
        <v>6258</v>
      </c>
      <c r="AP34" s="4" t="s">
        <v>7483</v>
      </c>
      <c r="AQ34" s="4" t="s">
        <v>8301</v>
      </c>
      <c r="AR34" s="4" t="s">
        <v>7868</v>
      </c>
      <c r="AS34" s="4"/>
    </row>
    <row r="35" spans="1:45" customFormat="1">
      <c r="A35" s="4" t="s">
        <v>5000</v>
      </c>
      <c r="B35" s="4" t="s">
        <v>6356</v>
      </c>
      <c r="C35" s="4" t="s">
        <v>399</v>
      </c>
      <c r="D35" s="4" t="s">
        <v>400</v>
      </c>
      <c r="E35" s="4" t="s">
        <v>6350</v>
      </c>
      <c r="F35" s="4"/>
      <c r="G35" s="14">
        <v>37.549146999999998</v>
      </c>
      <c r="H35" s="14">
        <v>-8.0170259999999995</v>
      </c>
      <c r="I35" s="4" t="s">
        <v>100</v>
      </c>
      <c r="J35" s="4" t="s">
        <v>6665</v>
      </c>
      <c r="K35" s="4" t="s">
        <v>6357</v>
      </c>
      <c r="L35" s="4"/>
      <c r="M35" s="72">
        <v>20.489000000000001</v>
      </c>
      <c r="N35" s="72">
        <v>0.03</v>
      </c>
      <c r="O35" s="72">
        <v>15.728999999999999</v>
      </c>
      <c r="P35" s="72"/>
      <c r="Q35" s="72">
        <v>40.268999999999998</v>
      </c>
      <c r="R35" s="72"/>
      <c r="S35" s="73">
        <v>0.76770000000000005</v>
      </c>
      <c r="T35" s="73">
        <v>0.01</v>
      </c>
      <c r="U35" s="73">
        <v>1.9654</v>
      </c>
      <c r="V35" s="73">
        <v>0.02</v>
      </c>
      <c r="W35" s="5"/>
      <c r="X35" s="6"/>
      <c r="Y35" s="11"/>
      <c r="Z35" s="10"/>
      <c r="AA35" s="10"/>
      <c r="AB35" s="4" t="s">
        <v>6745</v>
      </c>
      <c r="AC35" s="4"/>
      <c r="AD35" s="4"/>
      <c r="AE35" s="4"/>
      <c r="AF35" s="4"/>
      <c r="AG35" s="8"/>
      <c r="AH35" s="8"/>
      <c r="AI35" s="8"/>
      <c r="AJ35" s="8"/>
      <c r="AK35" s="8"/>
      <c r="AL35" s="141">
        <v>-1203</v>
      </c>
      <c r="AM35" s="142">
        <v>9.7570999999999994</v>
      </c>
      <c r="AN35" s="142">
        <v>3.5754000000000001</v>
      </c>
      <c r="AO35" s="4" t="s">
        <v>6258</v>
      </c>
      <c r="AP35" s="4" t="s">
        <v>7483</v>
      </c>
      <c r="AQ35" s="4" t="s">
        <v>8301</v>
      </c>
      <c r="AR35" s="4" t="s">
        <v>7868</v>
      </c>
      <c r="AS35" s="4"/>
    </row>
    <row r="36" spans="1:45" customFormat="1">
      <c r="A36" s="4" t="s">
        <v>5001</v>
      </c>
      <c r="B36" s="4" t="s">
        <v>6359</v>
      </c>
      <c r="C36" s="4" t="s">
        <v>399</v>
      </c>
      <c r="D36" s="4" t="s">
        <v>400</v>
      </c>
      <c r="E36" s="4" t="s">
        <v>6350</v>
      </c>
      <c r="F36" s="4"/>
      <c r="G36" s="14">
        <v>37.549146999999998</v>
      </c>
      <c r="H36" s="14">
        <v>-8.0170259999999995</v>
      </c>
      <c r="I36" s="4" t="s">
        <v>100</v>
      </c>
      <c r="J36" s="4" t="s">
        <v>6665</v>
      </c>
      <c r="K36" s="4" t="s">
        <v>6357</v>
      </c>
      <c r="L36" s="4"/>
      <c r="M36" s="72">
        <v>21.285</v>
      </c>
      <c r="N36" s="72">
        <v>0.35</v>
      </c>
      <c r="O36" s="72">
        <v>15.782999999999999</v>
      </c>
      <c r="P36" s="72"/>
      <c r="Q36" s="72">
        <v>40.530999999999999</v>
      </c>
      <c r="R36" s="72"/>
      <c r="S36" s="73">
        <v>0.74150000000000005</v>
      </c>
      <c r="T36" s="73">
        <v>0.02</v>
      </c>
      <c r="U36" s="73">
        <v>1.9041999999999999</v>
      </c>
      <c r="V36" s="73">
        <v>0.02</v>
      </c>
      <c r="W36" s="5"/>
      <c r="X36" s="6"/>
      <c r="Y36" s="11"/>
      <c r="Z36" s="10"/>
      <c r="AA36" s="10"/>
      <c r="AB36" s="4" t="s">
        <v>6745</v>
      </c>
      <c r="AC36" s="4"/>
      <c r="AD36" s="4"/>
      <c r="AE36" s="4"/>
      <c r="AF36" s="4"/>
      <c r="AG36" s="8"/>
      <c r="AH36" s="8"/>
      <c r="AI36" s="8"/>
      <c r="AJ36" s="8"/>
      <c r="AK36" s="8"/>
      <c r="AL36" s="141">
        <v>-1736</v>
      </c>
      <c r="AM36" s="142">
        <v>9.9052000000000007</v>
      </c>
      <c r="AN36" s="142">
        <v>3.3149000000000002</v>
      </c>
      <c r="AO36" s="4" t="s">
        <v>6258</v>
      </c>
      <c r="AP36" s="4" t="s">
        <v>7483</v>
      </c>
      <c r="AQ36" s="4" t="s">
        <v>8300</v>
      </c>
      <c r="AR36" s="4" t="s">
        <v>7868</v>
      </c>
      <c r="AS36" s="4"/>
    </row>
    <row r="37" spans="1:45" customFormat="1">
      <c r="A37" s="4" t="s">
        <v>5002</v>
      </c>
      <c r="B37" s="4" t="s">
        <v>6361</v>
      </c>
      <c r="C37" s="4" t="s">
        <v>399</v>
      </c>
      <c r="D37" s="4" t="s">
        <v>2762</v>
      </c>
      <c r="E37" s="4" t="s">
        <v>6362</v>
      </c>
      <c r="F37" s="4"/>
      <c r="G37" s="14">
        <v>37.449998000000001</v>
      </c>
      <c r="H37" s="14">
        <v>-7.7481980000000004</v>
      </c>
      <c r="I37" s="4" t="s">
        <v>100</v>
      </c>
      <c r="J37" s="4" t="s">
        <v>6665</v>
      </c>
      <c r="K37" s="4" t="s">
        <v>6357</v>
      </c>
      <c r="L37" s="4"/>
      <c r="M37" s="72">
        <v>19.777999999999999</v>
      </c>
      <c r="N37" s="72">
        <v>0.05</v>
      </c>
      <c r="O37" s="72">
        <v>15.688000000000001</v>
      </c>
      <c r="P37" s="72"/>
      <c r="Q37" s="72">
        <v>39.35</v>
      </c>
      <c r="R37" s="72"/>
      <c r="S37" s="73">
        <v>0.79320000000000002</v>
      </c>
      <c r="T37" s="73">
        <v>0.01</v>
      </c>
      <c r="U37" s="73">
        <v>1.9896</v>
      </c>
      <c r="V37" s="73">
        <v>0.02</v>
      </c>
      <c r="W37" s="5"/>
      <c r="X37" s="6"/>
      <c r="Y37" s="11"/>
      <c r="Z37" s="10"/>
      <c r="AA37" s="10"/>
      <c r="AB37" s="4" t="s">
        <v>6745</v>
      </c>
      <c r="AC37" s="4"/>
      <c r="AD37" s="4"/>
      <c r="AE37" s="4"/>
      <c r="AF37" s="4"/>
      <c r="AG37" s="8"/>
      <c r="AH37" s="8"/>
      <c r="AI37" s="8"/>
      <c r="AJ37" s="8"/>
      <c r="AK37" s="8"/>
      <c r="AL37" s="141">
        <v>-722</v>
      </c>
      <c r="AM37" s="142">
        <v>9.6649999999999991</v>
      </c>
      <c r="AN37" s="142">
        <v>3.5550000000000002</v>
      </c>
      <c r="AO37" s="4" t="s">
        <v>6258</v>
      </c>
      <c r="AP37" s="4" t="s">
        <v>7483</v>
      </c>
      <c r="AQ37" s="4" t="s">
        <v>8301</v>
      </c>
      <c r="AR37" s="4" t="s">
        <v>7868</v>
      </c>
      <c r="AS37" s="4"/>
    </row>
    <row r="38" spans="1:45" customFormat="1">
      <c r="A38" s="4" t="s">
        <v>5003</v>
      </c>
      <c r="B38" s="4" t="s">
        <v>6364</v>
      </c>
      <c r="C38" s="4" t="s">
        <v>399</v>
      </c>
      <c r="D38" s="4" t="s">
        <v>2762</v>
      </c>
      <c r="E38" s="4" t="s">
        <v>6365</v>
      </c>
      <c r="F38" s="4"/>
      <c r="G38" s="14">
        <v>37.403517000000001</v>
      </c>
      <c r="H38" s="14">
        <v>-7.7177220000000002</v>
      </c>
      <c r="I38" s="4" t="s">
        <v>100</v>
      </c>
      <c r="J38" s="4" t="s">
        <v>6665</v>
      </c>
      <c r="K38" s="4" t="s">
        <v>6279</v>
      </c>
      <c r="L38" s="4"/>
      <c r="M38" s="72">
        <v>18.8</v>
      </c>
      <c r="N38" s="72">
        <v>0.03</v>
      </c>
      <c r="O38" s="72">
        <v>15.635999999999999</v>
      </c>
      <c r="P38" s="72"/>
      <c r="Q38" s="72">
        <v>38.723999999999997</v>
      </c>
      <c r="R38" s="72"/>
      <c r="S38" s="73">
        <v>0.83169999999999999</v>
      </c>
      <c r="T38" s="73">
        <v>0</v>
      </c>
      <c r="U38" s="73">
        <v>2.0598000000000001</v>
      </c>
      <c r="V38" s="73">
        <v>0.02</v>
      </c>
      <c r="W38" s="5"/>
      <c r="X38" s="6"/>
      <c r="Y38" s="11"/>
      <c r="Z38" s="10"/>
      <c r="AA38" s="10"/>
      <c r="AB38" s="4" t="s">
        <v>6745</v>
      </c>
      <c r="AC38" s="4"/>
      <c r="AD38" s="4"/>
      <c r="AE38" s="4"/>
      <c r="AF38" s="4"/>
      <c r="AG38" s="8"/>
      <c r="AH38" s="8"/>
      <c r="AI38" s="8"/>
      <c r="AJ38" s="8"/>
      <c r="AK38" s="8"/>
      <c r="AL38" s="141">
        <v>-69</v>
      </c>
      <c r="AM38" s="142">
        <v>9.5952000000000002</v>
      </c>
      <c r="AN38" s="142">
        <v>3.8102</v>
      </c>
      <c r="AO38" s="4" t="s">
        <v>6258</v>
      </c>
      <c r="AP38" s="4" t="s">
        <v>7483</v>
      </c>
      <c r="AQ38" s="4" t="s">
        <v>8301</v>
      </c>
      <c r="AR38" s="4" t="s">
        <v>7868</v>
      </c>
      <c r="AS38" s="4"/>
    </row>
    <row r="39" spans="1:45" customFormat="1">
      <c r="A39" s="4" t="s">
        <v>5004</v>
      </c>
      <c r="B39" s="4" t="s">
        <v>6367</v>
      </c>
      <c r="C39" s="4" t="s">
        <v>399</v>
      </c>
      <c r="D39" s="4" t="s">
        <v>2762</v>
      </c>
      <c r="E39" s="4" t="s">
        <v>6365</v>
      </c>
      <c r="F39" s="4"/>
      <c r="G39" s="14">
        <v>37.403517000000001</v>
      </c>
      <c r="H39" s="14">
        <v>-7.7177220000000002</v>
      </c>
      <c r="I39" s="4" t="s">
        <v>100</v>
      </c>
      <c r="J39" s="4" t="s">
        <v>6665</v>
      </c>
      <c r="K39" s="4" t="s">
        <v>6279</v>
      </c>
      <c r="L39" s="4"/>
      <c r="M39" s="72">
        <v>18.786999999999999</v>
      </c>
      <c r="N39" s="72">
        <v>0.05</v>
      </c>
      <c r="O39" s="72">
        <v>15.646000000000001</v>
      </c>
      <c r="P39" s="72"/>
      <c r="Q39" s="72">
        <v>38.75</v>
      </c>
      <c r="R39" s="72"/>
      <c r="S39" s="73">
        <v>0.83279999999999998</v>
      </c>
      <c r="T39" s="73">
        <v>0.02</v>
      </c>
      <c r="U39" s="73">
        <v>2.0626000000000002</v>
      </c>
      <c r="V39" s="73">
        <v>0.04</v>
      </c>
      <c r="W39" s="5"/>
      <c r="X39" s="6"/>
      <c r="Y39" s="11"/>
      <c r="Z39" s="10"/>
      <c r="AA39" s="10"/>
      <c r="AB39" s="4" t="s">
        <v>6745</v>
      </c>
      <c r="AC39" s="4"/>
      <c r="AD39" s="4"/>
      <c r="AE39" s="4"/>
      <c r="AF39" s="4"/>
      <c r="AG39" s="8"/>
      <c r="AH39" s="8"/>
      <c r="AI39" s="8"/>
      <c r="AJ39" s="8"/>
      <c r="AK39" s="8"/>
      <c r="AL39" s="141">
        <v>-38</v>
      </c>
      <c r="AM39" s="142">
        <v>9.6353000000000009</v>
      </c>
      <c r="AN39" s="142">
        <v>3.8349000000000002</v>
      </c>
      <c r="AO39" s="4" t="s">
        <v>6258</v>
      </c>
      <c r="AP39" s="4" t="s">
        <v>7483</v>
      </c>
      <c r="AQ39" s="4" t="s">
        <v>8300</v>
      </c>
      <c r="AR39" s="4" t="s">
        <v>7868</v>
      </c>
      <c r="AS39" s="4"/>
    </row>
    <row r="40" spans="1:45" customFormat="1">
      <c r="A40" s="4" t="s">
        <v>5005</v>
      </c>
      <c r="B40" s="4" t="s">
        <v>6369</v>
      </c>
      <c r="C40" s="4" t="s">
        <v>399</v>
      </c>
      <c r="D40" s="4" t="s">
        <v>2762</v>
      </c>
      <c r="E40" s="4" t="s">
        <v>6370</v>
      </c>
      <c r="F40" s="4"/>
      <c r="G40" s="14">
        <v>37.394778000000002</v>
      </c>
      <c r="H40" s="14">
        <v>-7.6571540000000002</v>
      </c>
      <c r="I40" s="4" t="s">
        <v>100</v>
      </c>
      <c r="J40" s="4" t="s">
        <v>6665</v>
      </c>
      <c r="K40" s="4" t="s">
        <v>6279</v>
      </c>
      <c r="L40" s="4"/>
      <c r="M40" s="72">
        <v>18.518000000000001</v>
      </c>
      <c r="N40" s="72">
        <v>7.0000000000000007E-2</v>
      </c>
      <c r="O40" s="72">
        <v>15.631</v>
      </c>
      <c r="P40" s="72"/>
      <c r="Q40" s="72">
        <v>38.508000000000003</v>
      </c>
      <c r="R40" s="72"/>
      <c r="S40" s="73">
        <v>0.84409999999999996</v>
      </c>
      <c r="T40" s="73">
        <v>0.01</v>
      </c>
      <c r="U40" s="73">
        <v>2.0794999999999999</v>
      </c>
      <c r="V40" s="73">
        <v>0.02</v>
      </c>
      <c r="W40" s="5"/>
      <c r="X40" s="6"/>
      <c r="Y40" s="11"/>
      <c r="Z40" s="10"/>
      <c r="AA40" s="10"/>
      <c r="AB40" s="4" t="s">
        <v>6745</v>
      </c>
      <c r="AC40" s="4"/>
      <c r="AD40" s="4"/>
      <c r="AE40" s="4"/>
      <c r="AF40" s="4"/>
      <c r="AG40" s="8"/>
      <c r="AH40" s="8"/>
      <c r="AI40" s="8"/>
      <c r="AJ40" s="8"/>
      <c r="AK40" s="8"/>
      <c r="AL40" s="141">
        <v>136</v>
      </c>
      <c r="AM40" s="142">
        <v>9.6273</v>
      </c>
      <c r="AN40" s="142">
        <v>3.8784000000000001</v>
      </c>
      <c r="AO40" s="4" t="s">
        <v>6258</v>
      </c>
      <c r="AP40" s="4" t="s">
        <v>7483</v>
      </c>
      <c r="AQ40" s="4" t="s">
        <v>8300</v>
      </c>
      <c r="AR40" s="4" t="s">
        <v>7868</v>
      </c>
      <c r="AS40" s="4"/>
    </row>
    <row r="41" spans="1:45" customFormat="1">
      <c r="A41" s="4" t="s">
        <v>5006</v>
      </c>
      <c r="B41" s="4" t="s">
        <v>6372</v>
      </c>
      <c r="C41" s="4" t="s">
        <v>399</v>
      </c>
      <c r="D41" s="4" t="s">
        <v>2762</v>
      </c>
      <c r="E41" s="4" t="s">
        <v>6373</v>
      </c>
      <c r="F41" s="4"/>
      <c r="G41" s="14">
        <v>37.394778000000002</v>
      </c>
      <c r="H41" s="14">
        <v>-7.6571540000000002</v>
      </c>
      <c r="I41" s="4" t="s">
        <v>100</v>
      </c>
      <c r="J41" s="4" t="s">
        <v>6665</v>
      </c>
      <c r="K41" s="4" t="s">
        <v>6374</v>
      </c>
      <c r="L41" s="4"/>
      <c r="M41" s="72">
        <v>18.977</v>
      </c>
      <c r="N41" s="72">
        <v>0.05</v>
      </c>
      <c r="O41" s="72">
        <v>15.654</v>
      </c>
      <c r="P41" s="72"/>
      <c r="Q41" s="72">
        <v>38.962000000000003</v>
      </c>
      <c r="R41" s="72"/>
      <c r="S41" s="73">
        <v>0.82489999999999997</v>
      </c>
      <c r="T41" s="73">
        <v>0</v>
      </c>
      <c r="U41" s="73">
        <v>2.0531000000000001</v>
      </c>
      <c r="V41" s="73">
        <v>0</v>
      </c>
      <c r="W41" s="5"/>
      <c r="X41" s="6"/>
      <c r="Y41" s="11"/>
      <c r="Z41" s="10"/>
      <c r="AA41" s="10"/>
      <c r="AB41" s="4" t="s">
        <v>6745</v>
      </c>
      <c r="AC41" s="4"/>
      <c r="AD41" s="4"/>
      <c r="AE41" s="4"/>
      <c r="AF41" s="4"/>
      <c r="AG41" s="8"/>
      <c r="AH41" s="8"/>
      <c r="AI41" s="8"/>
      <c r="AJ41" s="8"/>
      <c r="AK41" s="8"/>
      <c r="AL41" s="141">
        <v>-167</v>
      </c>
      <c r="AM41" s="142">
        <v>9.6350999999999996</v>
      </c>
      <c r="AN41" s="142">
        <v>3.8237999999999999</v>
      </c>
      <c r="AO41" s="4" t="s">
        <v>6258</v>
      </c>
      <c r="AP41" s="4" t="s">
        <v>7483</v>
      </c>
      <c r="AQ41" s="4" t="s">
        <v>8300</v>
      </c>
      <c r="AR41" s="4" t="s">
        <v>7868</v>
      </c>
      <c r="AS41" s="4"/>
    </row>
    <row r="42" spans="1:45" customFormat="1">
      <c r="A42" s="4" t="s">
        <v>5007</v>
      </c>
      <c r="B42" s="4" t="s">
        <v>6376</v>
      </c>
      <c r="C42" s="4" t="s">
        <v>399</v>
      </c>
      <c r="D42" s="4" t="s">
        <v>2762</v>
      </c>
      <c r="E42" s="4" t="s">
        <v>6377</v>
      </c>
      <c r="F42" s="4"/>
      <c r="G42" s="14">
        <v>37.394778000000002</v>
      </c>
      <c r="H42" s="14">
        <v>-7.6571540000000002</v>
      </c>
      <c r="I42" s="4" t="s">
        <v>100</v>
      </c>
      <c r="J42" s="4" t="s">
        <v>6665</v>
      </c>
      <c r="K42" s="4" t="s">
        <v>6378</v>
      </c>
      <c r="L42" s="4"/>
      <c r="M42" s="72">
        <v>18.402000000000001</v>
      </c>
      <c r="N42" s="72">
        <v>0.08</v>
      </c>
      <c r="O42" s="72">
        <v>15.629</v>
      </c>
      <c r="P42" s="72"/>
      <c r="Q42" s="72">
        <v>38.387999999999998</v>
      </c>
      <c r="R42" s="72"/>
      <c r="S42" s="73">
        <v>0.84930000000000005</v>
      </c>
      <c r="T42" s="73">
        <v>0.01</v>
      </c>
      <c r="U42" s="73">
        <v>2.0861000000000001</v>
      </c>
      <c r="V42" s="73">
        <v>0.01</v>
      </c>
      <c r="W42" s="5"/>
      <c r="X42" s="6"/>
      <c r="Y42" s="11"/>
      <c r="Z42" s="10"/>
      <c r="AA42" s="10"/>
      <c r="AB42" s="4" t="s">
        <v>6745</v>
      </c>
      <c r="AC42" s="4"/>
      <c r="AD42" s="4"/>
      <c r="AE42" s="4"/>
      <c r="AF42" s="4"/>
      <c r="AG42" s="8"/>
      <c r="AH42" s="8"/>
      <c r="AI42" s="8"/>
      <c r="AJ42" s="8"/>
      <c r="AK42" s="8"/>
      <c r="AL42" s="141">
        <v>220</v>
      </c>
      <c r="AM42" s="142">
        <v>9.6437000000000008</v>
      </c>
      <c r="AN42" s="142">
        <v>3.8908999999999998</v>
      </c>
      <c r="AO42" s="4" t="s">
        <v>6258</v>
      </c>
      <c r="AP42" s="4" t="s">
        <v>7483</v>
      </c>
      <c r="AQ42" s="4" t="s">
        <v>8300</v>
      </c>
      <c r="AR42" s="4" t="s">
        <v>7868</v>
      </c>
      <c r="AS42" s="4"/>
    </row>
    <row r="43" spans="1:45" customFormat="1">
      <c r="A43" s="4" t="s">
        <v>5008</v>
      </c>
      <c r="B43" s="4" t="s">
        <v>6380</v>
      </c>
      <c r="C43" s="4" t="s">
        <v>399</v>
      </c>
      <c r="D43" s="4" t="s">
        <v>8486</v>
      </c>
      <c r="E43" s="4" t="s">
        <v>6381</v>
      </c>
      <c r="F43" s="4"/>
      <c r="G43" s="14">
        <v>39.092745999999998</v>
      </c>
      <c r="H43" s="14">
        <v>-9.2079050000000002</v>
      </c>
      <c r="I43" s="4" t="s">
        <v>100</v>
      </c>
      <c r="J43" s="4" t="s">
        <v>6665</v>
      </c>
      <c r="K43" s="4" t="s">
        <v>6382</v>
      </c>
      <c r="L43" s="4"/>
      <c r="M43" s="72">
        <v>18.844999999999999</v>
      </c>
      <c r="N43" s="72">
        <v>0.03</v>
      </c>
      <c r="O43" s="72">
        <v>15.662000000000001</v>
      </c>
      <c r="P43" s="72"/>
      <c r="Q43" s="72">
        <v>38.784999999999997</v>
      </c>
      <c r="R43" s="72"/>
      <c r="S43" s="73">
        <v>0.83109999999999995</v>
      </c>
      <c r="T43" s="73">
        <v>0.01</v>
      </c>
      <c r="U43" s="73">
        <v>2.0581</v>
      </c>
      <c r="V43" s="73">
        <v>0.01</v>
      </c>
      <c r="W43" s="5"/>
      <c r="X43" s="6"/>
      <c r="Y43" s="11"/>
      <c r="Z43" s="10"/>
      <c r="AA43" s="10"/>
      <c r="AB43" s="4" t="s">
        <v>6743</v>
      </c>
      <c r="AC43" s="4"/>
      <c r="AD43" s="4"/>
      <c r="AE43" s="4"/>
      <c r="AF43" s="4"/>
      <c r="AG43" s="8"/>
      <c r="AH43" s="8"/>
      <c r="AI43" s="8"/>
      <c r="AJ43" s="8"/>
      <c r="AK43" s="8"/>
      <c r="AL43" s="141">
        <v>-49</v>
      </c>
      <c r="AM43" s="142">
        <v>9.6862999999999992</v>
      </c>
      <c r="AN43" s="142">
        <v>3.8218999999999999</v>
      </c>
      <c r="AO43" s="4" t="s">
        <v>6258</v>
      </c>
      <c r="AP43" s="4" t="s">
        <v>7483</v>
      </c>
      <c r="AQ43" s="4" t="s">
        <v>8301</v>
      </c>
      <c r="AR43" s="4" t="s">
        <v>7868</v>
      </c>
      <c r="AS43" s="4"/>
    </row>
    <row r="44" spans="1:45" customFormat="1">
      <c r="A44" s="4" t="s">
        <v>5009</v>
      </c>
      <c r="B44" s="4" t="s">
        <v>6384</v>
      </c>
      <c r="C44" s="4" t="s">
        <v>399</v>
      </c>
      <c r="D44" s="4" t="s">
        <v>8486</v>
      </c>
      <c r="E44" s="4" t="s">
        <v>6381</v>
      </c>
      <c r="F44" s="4"/>
      <c r="G44" s="14">
        <v>39.092745999999998</v>
      </c>
      <c r="H44" s="14">
        <v>-9.2079050000000002</v>
      </c>
      <c r="I44" s="4" t="s">
        <v>100</v>
      </c>
      <c r="J44" s="4" t="s">
        <v>6665</v>
      </c>
      <c r="K44" s="4" t="s">
        <v>6385</v>
      </c>
      <c r="L44" s="4"/>
      <c r="M44" s="72">
        <v>18.864000000000001</v>
      </c>
      <c r="N44" s="72">
        <v>0.06</v>
      </c>
      <c r="O44" s="72">
        <v>15.667999999999999</v>
      </c>
      <c r="P44" s="72"/>
      <c r="Q44" s="72">
        <v>38.835000000000001</v>
      </c>
      <c r="R44" s="72"/>
      <c r="S44" s="73">
        <v>0.8306</v>
      </c>
      <c r="T44" s="73">
        <v>0</v>
      </c>
      <c r="U44" s="73">
        <v>2.0587</v>
      </c>
      <c r="V44" s="73">
        <v>0.01</v>
      </c>
      <c r="W44" s="5"/>
      <c r="X44" s="6"/>
      <c r="Y44" s="11"/>
      <c r="Z44" s="10"/>
      <c r="AA44" s="10"/>
      <c r="AB44" s="4" t="s">
        <v>6743</v>
      </c>
      <c r="AC44" s="4"/>
      <c r="AD44" s="4"/>
      <c r="AE44" s="4"/>
      <c r="AF44" s="4"/>
      <c r="AG44" s="8"/>
      <c r="AH44" s="8"/>
      <c r="AI44" s="8"/>
      <c r="AJ44" s="8"/>
      <c r="AK44" s="8"/>
      <c r="AL44" s="141">
        <v>-51</v>
      </c>
      <c r="AM44" s="142">
        <v>9.7058</v>
      </c>
      <c r="AN44" s="142">
        <v>3.8369</v>
      </c>
      <c r="AO44" s="4" t="s">
        <v>6258</v>
      </c>
      <c r="AP44" s="4" t="s">
        <v>7483</v>
      </c>
      <c r="AQ44" s="4" t="s">
        <v>8301</v>
      </c>
      <c r="AR44" s="4" t="s">
        <v>7868</v>
      </c>
      <c r="AS44" s="4"/>
    </row>
    <row r="45" spans="1:45" customFormat="1">
      <c r="A45" s="4" t="s">
        <v>5010</v>
      </c>
      <c r="B45" s="4" t="s">
        <v>6387</v>
      </c>
      <c r="C45" s="4" t="s">
        <v>399</v>
      </c>
      <c r="D45" s="4" t="s">
        <v>8486</v>
      </c>
      <c r="E45" s="4" t="s">
        <v>6381</v>
      </c>
      <c r="F45" s="4"/>
      <c r="G45" s="14">
        <v>39.092745999999998</v>
      </c>
      <c r="H45" s="14">
        <v>-9.2079050000000002</v>
      </c>
      <c r="I45" s="4" t="s">
        <v>100</v>
      </c>
      <c r="J45" s="4" t="s">
        <v>6665</v>
      </c>
      <c r="K45" s="4"/>
      <c r="L45" s="4"/>
      <c r="M45" s="72">
        <v>18.844999999999999</v>
      </c>
      <c r="N45" s="72">
        <v>0.03</v>
      </c>
      <c r="O45" s="72">
        <v>15.667999999999999</v>
      </c>
      <c r="P45" s="72"/>
      <c r="Q45" s="72">
        <v>38.759</v>
      </c>
      <c r="R45" s="72"/>
      <c r="S45" s="73">
        <v>0.83140000000000003</v>
      </c>
      <c r="T45" s="73">
        <v>0.01</v>
      </c>
      <c r="U45" s="73">
        <v>2.0567000000000002</v>
      </c>
      <c r="V45" s="73">
        <v>0.01</v>
      </c>
      <c r="W45" s="5"/>
      <c r="X45" s="6"/>
      <c r="Y45" s="11"/>
      <c r="Z45" s="10"/>
      <c r="AA45" s="10"/>
      <c r="AB45" s="4" t="s">
        <v>6743</v>
      </c>
      <c r="AC45" s="4"/>
      <c r="AD45" s="4"/>
      <c r="AE45" s="4"/>
      <c r="AF45" s="4"/>
      <c r="AG45" s="8"/>
      <c r="AH45" s="8"/>
      <c r="AI45" s="8"/>
      <c r="AJ45" s="8"/>
      <c r="AK45" s="8"/>
      <c r="AL45" s="141">
        <v>-37</v>
      </c>
      <c r="AM45" s="142">
        <v>9.7089999999999996</v>
      </c>
      <c r="AN45" s="142">
        <v>3.8111999999999999</v>
      </c>
      <c r="AO45" s="4" t="s">
        <v>6258</v>
      </c>
      <c r="AP45" s="4" t="s">
        <v>7483</v>
      </c>
      <c r="AQ45" s="4" t="s">
        <v>8301</v>
      </c>
      <c r="AR45" s="4" t="s">
        <v>7868</v>
      </c>
      <c r="AS45" s="4"/>
    </row>
    <row r="46" spans="1:45" customFormat="1">
      <c r="A46" s="4" t="s">
        <v>5011</v>
      </c>
      <c r="B46" s="4" t="s">
        <v>6387</v>
      </c>
      <c r="C46" s="4" t="s">
        <v>399</v>
      </c>
      <c r="D46" s="4" t="s">
        <v>8486</v>
      </c>
      <c r="E46" s="4" t="s">
        <v>6381</v>
      </c>
      <c r="F46" s="4"/>
      <c r="G46" s="14">
        <v>39.092745999999998</v>
      </c>
      <c r="H46" s="14">
        <v>-9.2079050000000002</v>
      </c>
      <c r="I46" s="4" t="s">
        <v>100</v>
      </c>
      <c r="J46" s="4" t="s">
        <v>6665</v>
      </c>
      <c r="K46" s="4"/>
      <c r="L46" s="4"/>
      <c r="M46" s="72">
        <v>18.806000000000001</v>
      </c>
      <c r="N46" s="72">
        <v>0.1</v>
      </c>
      <c r="O46" s="72">
        <v>15.664999999999999</v>
      </c>
      <c r="P46" s="72"/>
      <c r="Q46" s="72">
        <v>38.712000000000003</v>
      </c>
      <c r="R46" s="72"/>
      <c r="S46" s="73">
        <v>0.83299999999999996</v>
      </c>
      <c r="T46" s="73">
        <v>0.01</v>
      </c>
      <c r="U46" s="73">
        <v>2.0585</v>
      </c>
      <c r="V46" s="73">
        <v>0.02</v>
      </c>
      <c r="W46" s="5"/>
      <c r="X46" s="6"/>
      <c r="Y46" s="11"/>
      <c r="Z46" s="10"/>
      <c r="AA46" s="10"/>
      <c r="AB46" s="4" t="s">
        <v>6743</v>
      </c>
      <c r="AC46" s="4"/>
      <c r="AD46" s="4"/>
      <c r="AE46" s="4"/>
      <c r="AF46" s="4"/>
      <c r="AG46" s="8"/>
      <c r="AH46" s="8"/>
      <c r="AI46" s="8"/>
      <c r="AJ46" s="8"/>
      <c r="AK46" s="8"/>
      <c r="AL46" s="141">
        <v>-14</v>
      </c>
      <c r="AM46" s="142">
        <v>9.7042999999999999</v>
      </c>
      <c r="AN46" s="142">
        <v>3.8109999999999999</v>
      </c>
      <c r="AO46" s="4" t="s">
        <v>6258</v>
      </c>
      <c r="AP46" s="4" t="s">
        <v>7483</v>
      </c>
      <c r="AQ46" s="4" t="s">
        <v>8301</v>
      </c>
      <c r="AR46" s="4" t="s">
        <v>7868</v>
      </c>
      <c r="AS46" s="4"/>
    </row>
    <row r="47" spans="1:45" customFormat="1">
      <c r="A47" s="4" t="s">
        <v>5012</v>
      </c>
      <c r="B47" s="4" t="s">
        <v>6390</v>
      </c>
      <c r="C47" s="4" t="s">
        <v>399</v>
      </c>
      <c r="D47" s="4" t="s">
        <v>8486</v>
      </c>
      <c r="E47" s="4" t="s">
        <v>6381</v>
      </c>
      <c r="F47" s="4"/>
      <c r="G47" s="14">
        <v>39.092745999999998</v>
      </c>
      <c r="H47" s="14">
        <v>-9.2079050000000002</v>
      </c>
      <c r="I47" s="4" t="s">
        <v>100</v>
      </c>
      <c r="J47" s="4" t="s">
        <v>6665</v>
      </c>
      <c r="K47" s="4"/>
      <c r="L47" s="4"/>
      <c r="M47" s="72">
        <v>19.201000000000001</v>
      </c>
      <c r="N47" s="72">
        <v>0.2</v>
      </c>
      <c r="O47" s="72">
        <v>15.695</v>
      </c>
      <c r="P47" s="72"/>
      <c r="Q47" s="72">
        <v>38.932000000000002</v>
      </c>
      <c r="R47" s="72"/>
      <c r="S47" s="73">
        <v>0.81740000000000002</v>
      </c>
      <c r="T47" s="73">
        <v>0.04</v>
      </c>
      <c r="U47" s="73">
        <v>2.0276000000000001</v>
      </c>
      <c r="V47" s="73">
        <v>7.0000000000000007E-2</v>
      </c>
      <c r="W47" s="5"/>
      <c r="X47" s="6"/>
      <c r="Y47" s="11"/>
      <c r="Z47" s="10"/>
      <c r="AA47" s="10"/>
      <c r="AB47" s="4" t="s">
        <v>6743</v>
      </c>
      <c r="AC47" s="4"/>
      <c r="AD47" s="4"/>
      <c r="AE47" s="4"/>
      <c r="AF47" s="4"/>
      <c r="AG47" s="8"/>
      <c r="AH47" s="8"/>
      <c r="AI47" s="8"/>
      <c r="AJ47" s="8"/>
      <c r="AK47" s="8"/>
      <c r="AL47" s="141">
        <v>-252</v>
      </c>
      <c r="AM47" s="142">
        <v>9.7556999999999992</v>
      </c>
      <c r="AN47" s="142">
        <v>3.6911</v>
      </c>
      <c r="AO47" s="4" t="s">
        <v>6258</v>
      </c>
      <c r="AP47" s="4" t="s">
        <v>7483</v>
      </c>
      <c r="AQ47" s="4" t="s">
        <v>8300</v>
      </c>
      <c r="AR47" s="4" t="s">
        <v>7868</v>
      </c>
      <c r="AS47" s="4"/>
    </row>
    <row r="48" spans="1:45" customFormat="1">
      <c r="A48" s="4" t="s">
        <v>5013</v>
      </c>
      <c r="B48" s="4" t="s">
        <v>6392</v>
      </c>
      <c r="C48" s="4" t="s">
        <v>399</v>
      </c>
      <c r="D48" s="4" t="s">
        <v>8486</v>
      </c>
      <c r="E48" s="4" t="s">
        <v>906</v>
      </c>
      <c r="F48" s="4"/>
      <c r="G48" s="14">
        <v>37.877308999999997</v>
      </c>
      <c r="H48" s="14">
        <v>-8.1818819999999999</v>
      </c>
      <c r="I48" s="4" t="s">
        <v>100</v>
      </c>
      <c r="J48" s="4" t="s">
        <v>6665</v>
      </c>
      <c r="K48" s="4" t="s">
        <v>6328</v>
      </c>
      <c r="L48" s="4"/>
      <c r="M48" s="72">
        <v>18.187999999999999</v>
      </c>
      <c r="N48" s="72">
        <v>0.03</v>
      </c>
      <c r="O48" s="72">
        <v>15.611000000000001</v>
      </c>
      <c r="P48" s="72"/>
      <c r="Q48" s="72">
        <v>38.133000000000003</v>
      </c>
      <c r="R48" s="72"/>
      <c r="S48" s="73">
        <v>0.85829999999999995</v>
      </c>
      <c r="T48" s="73">
        <v>0.02</v>
      </c>
      <c r="U48" s="73">
        <v>2.0966</v>
      </c>
      <c r="V48" s="73">
        <v>0.02</v>
      </c>
      <c r="W48" s="5"/>
      <c r="X48" s="6"/>
      <c r="Y48" s="11"/>
      <c r="Z48" s="10"/>
      <c r="AA48" s="10"/>
      <c r="AB48" s="4" t="s">
        <v>6745</v>
      </c>
      <c r="AC48" s="4"/>
      <c r="AD48" s="4"/>
      <c r="AE48" s="4"/>
      <c r="AF48" s="4"/>
      <c r="AG48" s="8"/>
      <c r="AH48" s="8"/>
      <c r="AI48" s="8"/>
      <c r="AJ48" s="8"/>
      <c r="AK48" s="8"/>
      <c r="AL48" s="141">
        <v>347</v>
      </c>
      <c r="AM48" s="142">
        <v>9.6218000000000004</v>
      </c>
      <c r="AN48" s="142">
        <v>3.8904999999999998</v>
      </c>
      <c r="AO48" s="4" t="s">
        <v>6258</v>
      </c>
      <c r="AP48" s="4" t="s">
        <v>7483</v>
      </c>
      <c r="AQ48" s="4" t="s">
        <v>8300</v>
      </c>
      <c r="AR48" s="4" t="s">
        <v>7868</v>
      </c>
      <c r="AS48" s="4"/>
    </row>
    <row r="49" spans="1:45" customFormat="1">
      <c r="A49" s="4" t="s">
        <v>5014</v>
      </c>
      <c r="B49" s="4" t="s">
        <v>6394</v>
      </c>
      <c r="C49" s="4" t="s">
        <v>399</v>
      </c>
      <c r="D49" s="4" t="s">
        <v>8486</v>
      </c>
      <c r="E49" s="4" t="s">
        <v>906</v>
      </c>
      <c r="F49" s="4"/>
      <c r="G49" s="14">
        <v>37.877308999999997</v>
      </c>
      <c r="H49" s="14">
        <v>-8.1818819999999999</v>
      </c>
      <c r="I49" s="4" t="s">
        <v>100</v>
      </c>
      <c r="J49" s="4" t="s">
        <v>6665</v>
      </c>
      <c r="K49" s="4" t="s">
        <v>6328</v>
      </c>
      <c r="L49" s="4"/>
      <c r="M49" s="72">
        <v>18.18</v>
      </c>
      <c r="N49" s="72">
        <v>0.17</v>
      </c>
      <c r="O49" s="72">
        <v>15.608000000000001</v>
      </c>
      <c r="P49" s="72"/>
      <c r="Q49" s="72">
        <v>38.137999999999998</v>
      </c>
      <c r="R49" s="72"/>
      <c r="S49" s="73">
        <v>0.85850000000000004</v>
      </c>
      <c r="T49" s="73">
        <v>0.03</v>
      </c>
      <c r="U49" s="73">
        <v>2.0977999999999999</v>
      </c>
      <c r="V49" s="73">
        <v>0.03</v>
      </c>
      <c r="W49" s="5"/>
      <c r="X49" s="6"/>
      <c r="Y49" s="11"/>
      <c r="Z49" s="10"/>
      <c r="AA49" s="10"/>
      <c r="AB49" s="4" t="s">
        <v>6745</v>
      </c>
      <c r="AC49" s="4"/>
      <c r="AD49" s="4"/>
      <c r="AE49" s="4"/>
      <c r="AF49" s="4"/>
      <c r="AG49" s="8"/>
      <c r="AH49" s="8"/>
      <c r="AI49" s="8"/>
      <c r="AJ49" s="8"/>
      <c r="AK49" s="8"/>
      <c r="AL49" s="141">
        <v>347</v>
      </c>
      <c r="AM49" s="142">
        <v>9.6118000000000006</v>
      </c>
      <c r="AN49" s="142">
        <v>3.8976000000000002</v>
      </c>
      <c r="AO49" s="4" t="s">
        <v>6258</v>
      </c>
      <c r="AP49" s="4" t="s">
        <v>7483</v>
      </c>
      <c r="AQ49" s="4" t="s">
        <v>8300</v>
      </c>
      <c r="AR49" s="4" t="s">
        <v>7868</v>
      </c>
      <c r="AS49" s="4"/>
    </row>
    <row r="50" spans="1:45" customFormat="1">
      <c r="A50" s="4" t="s">
        <v>5015</v>
      </c>
      <c r="B50" s="4" t="s">
        <v>6396</v>
      </c>
      <c r="C50" s="4" t="s">
        <v>399</v>
      </c>
      <c r="D50" s="4" t="s">
        <v>8488</v>
      </c>
      <c r="E50" s="4" t="s">
        <v>6397</v>
      </c>
      <c r="F50" s="4"/>
      <c r="G50" s="14">
        <v>38.013423000000003</v>
      </c>
      <c r="H50" s="14">
        <v>-8.6982269999999993</v>
      </c>
      <c r="I50" s="4" t="s">
        <v>100</v>
      </c>
      <c r="J50" s="4" t="s">
        <v>6665</v>
      </c>
      <c r="K50" s="4" t="s">
        <v>6398</v>
      </c>
      <c r="L50" s="4"/>
      <c r="M50" s="72">
        <v>19.131</v>
      </c>
      <c r="N50" s="72">
        <v>0.01</v>
      </c>
      <c r="O50" s="72">
        <v>15.661</v>
      </c>
      <c r="P50" s="72"/>
      <c r="Q50" s="72">
        <v>39.465000000000003</v>
      </c>
      <c r="R50" s="72"/>
      <c r="S50" s="73">
        <v>0.81859999999999999</v>
      </c>
      <c r="T50" s="73">
        <v>0.01</v>
      </c>
      <c r="U50" s="73">
        <v>2.0629</v>
      </c>
      <c r="V50" s="73">
        <v>0</v>
      </c>
      <c r="W50" s="5"/>
      <c r="X50" s="6"/>
      <c r="Y50" s="11"/>
      <c r="Z50" s="10"/>
      <c r="AA50" s="10"/>
      <c r="AB50" s="4" t="s">
        <v>6745</v>
      </c>
      <c r="AC50" s="4"/>
      <c r="AD50" s="4"/>
      <c r="AE50" s="4"/>
      <c r="AF50" s="4"/>
      <c r="AG50" s="8"/>
      <c r="AH50" s="8"/>
      <c r="AI50" s="8"/>
      <c r="AJ50" s="8"/>
      <c r="AK50" s="8"/>
      <c r="AL50" s="141">
        <v>-272</v>
      </c>
      <c r="AM50" s="142">
        <v>9.6392000000000007</v>
      </c>
      <c r="AN50" s="142">
        <v>3.9706999999999999</v>
      </c>
      <c r="AO50" s="4" t="s">
        <v>6258</v>
      </c>
      <c r="AP50" s="4" t="s">
        <v>7483</v>
      </c>
      <c r="AQ50" s="4" t="s">
        <v>8300</v>
      </c>
      <c r="AR50" s="4" t="s">
        <v>7868</v>
      </c>
      <c r="AS50" s="4"/>
    </row>
    <row r="51" spans="1:45" customFormat="1">
      <c r="A51" s="4" t="s">
        <v>5016</v>
      </c>
      <c r="B51" s="4" t="s">
        <v>6400</v>
      </c>
      <c r="C51" s="4" t="s">
        <v>399</v>
      </c>
      <c r="D51" s="4" t="s">
        <v>8488</v>
      </c>
      <c r="E51" s="4" t="s">
        <v>6401</v>
      </c>
      <c r="F51" s="4"/>
      <c r="G51" s="14">
        <v>38.039079000000001</v>
      </c>
      <c r="H51" s="14">
        <v>-8.4227559999999997</v>
      </c>
      <c r="I51" s="4" t="s">
        <v>100</v>
      </c>
      <c r="J51" s="4" t="s">
        <v>6665</v>
      </c>
      <c r="K51" s="4" t="s">
        <v>6261</v>
      </c>
      <c r="L51" s="4"/>
      <c r="M51" s="72">
        <v>18.170000000000002</v>
      </c>
      <c r="N51" s="72">
        <v>0.02</v>
      </c>
      <c r="O51" s="72">
        <v>15.628</v>
      </c>
      <c r="P51" s="72"/>
      <c r="Q51" s="72">
        <v>38.232999999999997</v>
      </c>
      <c r="R51" s="72"/>
      <c r="S51" s="73">
        <v>0.86009999999999998</v>
      </c>
      <c r="T51" s="73">
        <v>0.01</v>
      </c>
      <c r="U51" s="73">
        <v>2.1042000000000001</v>
      </c>
      <c r="V51" s="73">
        <v>0.03</v>
      </c>
      <c r="W51" s="5"/>
      <c r="X51" s="6"/>
      <c r="Y51" s="11"/>
      <c r="Z51" s="10"/>
      <c r="AA51" s="10"/>
      <c r="AB51" s="4" t="s">
        <v>6745</v>
      </c>
      <c r="AC51" s="4"/>
      <c r="AD51" s="4"/>
      <c r="AE51" s="4"/>
      <c r="AF51" s="4"/>
      <c r="AG51" s="8"/>
      <c r="AH51" s="8"/>
      <c r="AI51" s="8"/>
      <c r="AJ51" s="8"/>
      <c r="AK51" s="8"/>
      <c r="AL51" s="141">
        <v>392</v>
      </c>
      <c r="AM51" s="142">
        <v>9.6945999999999994</v>
      </c>
      <c r="AN51" s="142">
        <v>3.9636</v>
      </c>
      <c r="AO51" s="4" t="s">
        <v>6258</v>
      </c>
      <c r="AP51" s="4" t="s">
        <v>7483</v>
      </c>
      <c r="AQ51" s="4" t="s">
        <v>8300</v>
      </c>
      <c r="AR51" s="4" t="s">
        <v>7868</v>
      </c>
      <c r="AS51" s="4"/>
    </row>
    <row r="52" spans="1:45" customFormat="1">
      <c r="A52" s="4" t="s">
        <v>5017</v>
      </c>
      <c r="B52" s="4" t="s">
        <v>6403</v>
      </c>
      <c r="C52" s="4" t="s">
        <v>399</v>
      </c>
      <c r="D52" s="4" t="s">
        <v>8488</v>
      </c>
      <c r="E52" s="4" t="s">
        <v>6404</v>
      </c>
      <c r="F52" s="4"/>
      <c r="G52" s="14">
        <v>38.039079000000001</v>
      </c>
      <c r="H52" s="14">
        <v>-8.4227559999999997</v>
      </c>
      <c r="I52" s="4" t="s">
        <v>100</v>
      </c>
      <c r="J52" s="4" t="s">
        <v>6665</v>
      </c>
      <c r="K52" s="4" t="s">
        <v>6405</v>
      </c>
      <c r="L52" s="4"/>
      <c r="M52" s="72">
        <v>20.178000000000001</v>
      </c>
      <c r="N52" s="72">
        <v>0.12</v>
      </c>
      <c r="O52" s="72">
        <v>15.733000000000001</v>
      </c>
      <c r="P52" s="72"/>
      <c r="Q52" s="72">
        <v>40.069000000000003</v>
      </c>
      <c r="R52" s="72"/>
      <c r="S52" s="73">
        <v>0.77969999999999995</v>
      </c>
      <c r="T52" s="73">
        <v>0.02</v>
      </c>
      <c r="U52" s="73">
        <v>1.9858</v>
      </c>
      <c r="V52" s="73">
        <v>0.02</v>
      </c>
      <c r="W52" s="5"/>
      <c r="X52" s="6"/>
      <c r="Y52" s="11"/>
      <c r="Z52" s="10"/>
      <c r="AA52" s="10"/>
      <c r="AB52" s="4" t="s">
        <v>6745</v>
      </c>
      <c r="AC52" s="4"/>
      <c r="AD52" s="4"/>
      <c r="AE52" s="4"/>
      <c r="AF52" s="4"/>
      <c r="AG52" s="8"/>
      <c r="AH52" s="8"/>
      <c r="AI52" s="8"/>
      <c r="AJ52" s="8"/>
      <c r="AK52" s="8"/>
      <c r="AL52" s="141">
        <v>-935</v>
      </c>
      <c r="AM52" s="142">
        <v>9.7918000000000003</v>
      </c>
      <c r="AN52" s="142">
        <v>3.6594000000000002</v>
      </c>
      <c r="AO52" s="4" t="s">
        <v>6258</v>
      </c>
      <c r="AP52" s="4" t="s">
        <v>7483</v>
      </c>
      <c r="AQ52" s="4" t="s">
        <v>8300</v>
      </c>
      <c r="AR52" s="4" t="s">
        <v>7868</v>
      </c>
      <c r="AS52" s="4"/>
    </row>
    <row r="53" spans="1:45" customFormat="1">
      <c r="A53" s="4" t="s">
        <v>5018</v>
      </c>
      <c r="B53" s="4" t="s">
        <v>6407</v>
      </c>
      <c r="C53" s="4" t="s">
        <v>399</v>
      </c>
      <c r="D53" s="4" t="s">
        <v>8488</v>
      </c>
      <c r="E53" s="4" t="s">
        <v>6408</v>
      </c>
      <c r="F53" s="4"/>
      <c r="G53" s="14">
        <v>38.039079000000001</v>
      </c>
      <c r="H53" s="14">
        <v>-8.4227559999999997</v>
      </c>
      <c r="I53" s="4" t="s">
        <v>100</v>
      </c>
      <c r="J53" s="4" t="s">
        <v>6665</v>
      </c>
      <c r="K53" s="4" t="s">
        <v>6409</v>
      </c>
      <c r="L53" s="4"/>
      <c r="M53" s="72">
        <v>18.225999999999999</v>
      </c>
      <c r="N53" s="72">
        <v>0</v>
      </c>
      <c r="O53" s="72">
        <v>15.645</v>
      </c>
      <c r="P53" s="72"/>
      <c r="Q53" s="72">
        <v>38.264000000000003</v>
      </c>
      <c r="R53" s="72"/>
      <c r="S53" s="73">
        <v>0.85840000000000005</v>
      </c>
      <c r="T53" s="73">
        <v>0.02</v>
      </c>
      <c r="U53" s="73">
        <v>2.0994000000000002</v>
      </c>
      <c r="V53" s="73">
        <v>0.09</v>
      </c>
      <c r="W53" s="5"/>
      <c r="X53" s="6"/>
      <c r="Y53" s="11"/>
      <c r="Z53" s="10"/>
      <c r="AA53" s="10"/>
      <c r="AB53" s="4" t="s">
        <v>6745</v>
      </c>
      <c r="AC53" s="4"/>
      <c r="AD53" s="4"/>
      <c r="AE53" s="4"/>
      <c r="AF53" s="4"/>
      <c r="AG53" s="8"/>
      <c r="AH53" s="8"/>
      <c r="AI53" s="8"/>
      <c r="AJ53" s="8"/>
      <c r="AK53" s="8"/>
      <c r="AL53" s="141">
        <v>382</v>
      </c>
      <c r="AM53" s="142">
        <v>9.7485999999999997</v>
      </c>
      <c r="AN53" s="142">
        <v>3.948</v>
      </c>
      <c r="AO53" s="4" t="s">
        <v>6258</v>
      </c>
      <c r="AP53" s="4" t="s">
        <v>7483</v>
      </c>
      <c r="AQ53" s="4" t="s">
        <v>8300</v>
      </c>
      <c r="AR53" s="4" t="s">
        <v>7868</v>
      </c>
      <c r="AS53" s="4"/>
    </row>
    <row r="54" spans="1:45" customFormat="1">
      <c r="A54" s="4" t="s">
        <v>5019</v>
      </c>
      <c r="B54" s="4" t="s">
        <v>6411</v>
      </c>
      <c r="C54" s="4" t="s">
        <v>399</v>
      </c>
      <c r="D54" s="4" t="s">
        <v>8485</v>
      </c>
      <c r="E54" s="4" t="s">
        <v>6412</v>
      </c>
      <c r="F54" s="4"/>
      <c r="G54" s="14">
        <v>38.370733999999999</v>
      </c>
      <c r="H54" s="14">
        <v>-7.9248900000000004</v>
      </c>
      <c r="I54" s="4" t="s">
        <v>100</v>
      </c>
      <c r="J54" s="4" t="s">
        <v>6665</v>
      </c>
      <c r="K54" s="4" t="s">
        <v>6261</v>
      </c>
      <c r="L54" s="4"/>
      <c r="M54" s="72">
        <v>22.494</v>
      </c>
      <c r="N54" s="72">
        <v>0.04</v>
      </c>
      <c r="O54" s="72">
        <v>15.836</v>
      </c>
      <c r="P54" s="72"/>
      <c r="Q54" s="72">
        <v>41.609000000000002</v>
      </c>
      <c r="R54" s="72"/>
      <c r="S54" s="73">
        <v>0.70399999999999996</v>
      </c>
      <c r="T54" s="73">
        <v>0.01</v>
      </c>
      <c r="U54" s="73">
        <v>1.8498000000000001</v>
      </c>
      <c r="V54" s="73">
        <v>0.01</v>
      </c>
      <c r="W54" s="5"/>
      <c r="X54" s="6"/>
      <c r="Y54" s="11"/>
      <c r="Z54" s="10"/>
      <c r="AA54" s="10"/>
      <c r="AB54" s="4" t="s">
        <v>6743</v>
      </c>
      <c r="AC54" s="4"/>
      <c r="AD54" s="4"/>
      <c r="AE54" s="4"/>
      <c r="AF54" s="4"/>
      <c r="AG54" s="8"/>
      <c r="AH54" s="8"/>
      <c r="AI54" s="8"/>
      <c r="AJ54" s="8"/>
      <c r="AK54" s="8"/>
      <c r="AL54" s="141">
        <v>-2689</v>
      </c>
      <c r="AM54" s="142">
        <v>10.0526</v>
      </c>
      <c r="AN54" s="142">
        <v>3.1730999999999998</v>
      </c>
      <c r="AO54" s="4" t="s">
        <v>6258</v>
      </c>
      <c r="AP54" s="4" t="s">
        <v>7483</v>
      </c>
      <c r="AQ54" s="4" t="s">
        <v>8300</v>
      </c>
      <c r="AR54" s="4" t="s">
        <v>7868</v>
      </c>
      <c r="AS54" s="4"/>
    </row>
    <row r="55" spans="1:45" customFormat="1">
      <c r="A55" s="4" t="s">
        <v>5020</v>
      </c>
      <c r="B55" s="4" t="s">
        <v>6414</v>
      </c>
      <c r="C55" s="4" t="s">
        <v>399</v>
      </c>
      <c r="D55" s="4" t="s">
        <v>8485</v>
      </c>
      <c r="E55" s="4" t="s">
        <v>6412</v>
      </c>
      <c r="F55" s="4"/>
      <c r="G55" s="14">
        <v>38.370733999999999</v>
      </c>
      <c r="H55" s="14">
        <v>-7.9248900000000004</v>
      </c>
      <c r="I55" s="4" t="s">
        <v>100</v>
      </c>
      <c r="J55" s="4" t="s">
        <v>6665</v>
      </c>
      <c r="K55" s="4" t="s">
        <v>6261</v>
      </c>
      <c r="L55" s="4"/>
      <c r="M55" s="72">
        <v>20.329999999999998</v>
      </c>
      <c r="N55" s="72">
        <v>0.53</v>
      </c>
      <c r="O55" s="72">
        <v>15.702999999999999</v>
      </c>
      <c r="P55" s="72"/>
      <c r="Q55" s="72">
        <v>39.238999999999997</v>
      </c>
      <c r="R55" s="72"/>
      <c r="S55" s="73">
        <v>0.77239999999999998</v>
      </c>
      <c r="T55" s="73">
        <v>0.03</v>
      </c>
      <c r="U55" s="73">
        <v>1.9300999999999999</v>
      </c>
      <c r="V55" s="73">
        <v>0.03</v>
      </c>
      <c r="W55" s="5"/>
      <c r="X55" s="6"/>
      <c r="Y55" s="11"/>
      <c r="Z55" s="10"/>
      <c r="AA55" s="10"/>
      <c r="AB55" s="4" t="s">
        <v>6743</v>
      </c>
      <c r="AC55" s="4"/>
      <c r="AD55" s="4"/>
      <c r="AE55" s="4"/>
      <c r="AF55" s="4"/>
      <c r="AG55" s="8"/>
      <c r="AH55" s="8"/>
      <c r="AI55" s="8"/>
      <c r="AJ55" s="8"/>
      <c r="AK55" s="8"/>
      <c r="AL55" s="141">
        <v>-1139</v>
      </c>
      <c r="AM55" s="142">
        <v>9.6761999999999997</v>
      </c>
      <c r="AN55" s="142">
        <v>3.2397</v>
      </c>
      <c r="AO55" s="4" t="s">
        <v>6258</v>
      </c>
      <c r="AP55" s="4" t="s">
        <v>7483</v>
      </c>
      <c r="AQ55" s="4" t="s">
        <v>8300</v>
      </c>
      <c r="AR55" s="4" t="s">
        <v>7868</v>
      </c>
      <c r="AS55" s="4"/>
    </row>
    <row r="56" spans="1:45" customFormat="1">
      <c r="A56" s="4" t="s">
        <v>5021</v>
      </c>
      <c r="B56" s="4" t="s">
        <v>6416</v>
      </c>
      <c r="C56" s="4" t="s">
        <v>399</v>
      </c>
      <c r="D56" s="4" t="s">
        <v>8485</v>
      </c>
      <c r="E56" s="4" t="s">
        <v>6417</v>
      </c>
      <c r="F56" s="4"/>
      <c r="G56" s="14">
        <v>38.370733999999999</v>
      </c>
      <c r="H56" s="14">
        <v>-7.9248900000000004</v>
      </c>
      <c r="I56" s="4" t="s">
        <v>100</v>
      </c>
      <c r="J56" s="4" t="s">
        <v>6665</v>
      </c>
      <c r="K56" s="4" t="s">
        <v>6261</v>
      </c>
      <c r="L56" s="4"/>
      <c r="M56" s="72">
        <v>18.558</v>
      </c>
      <c r="N56" s="72">
        <v>0.04</v>
      </c>
      <c r="O56" s="72">
        <v>15.605</v>
      </c>
      <c r="P56" s="72"/>
      <c r="Q56" s="72">
        <v>38.411000000000001</v>
      </c>
      <c r="R56" s="72"/>
      <c r="S56" s="73">
        <v>0.84089999999999998</v>
      </c>
      <c r="T56" s="73">
        <v>0.01</v>
      </c>
      <c r="U56" s="73">
        <v>2.0697999999999999</v>
      </c>
      <c r="V56" s="73">
        <v>0.01</v>
      </c>
      <c r="W56" s="5"/>
      <c r="X56" s="6"/>
      <c r="Y56" s="11"/>
      <c r="Z56" s="10"/>
      <c r="AA56" s="10"/>
      <c r="AB56" s="4" t="s">
        <v>6743</v>
      </c>
      <c r="AC56" s="4"/>
      <c r="AD56" s="4"/>
      <c r="AE56" s="4"/>
      <c r="AF56" s="4"/>
      <c r="AG56" s="8"/>
      <c r="AH56" s="8"/>
      <c r="AI56" s="8"/>
      <c r="AJ56" s="8"/>
      <c r="AK56" s="8"/>
      <c r="AL56" s="141">
        <v>53</v>
      </c>
      <c r="AM56" s="142">
        <v>9.5191999999999997</v>
      </c>
      <c r="AN56" s="142">
        <v>3.7932000000000001</v>
      </c>
      <c r="AO56" s="4" t="s">
        <v>6258</v>
      </c>
      <c r="AP56" s="4" t="s">
        <v>7483</v>
      </c>
      <c r="AQ56" s="4" t="s">
        <v>8300</v>
      </c>
      <c r="AR56" s="4" t="s">
        <v>7868</v>
      </c>
      <c r="AS56" s="4"/>
    </row>
    <row r="57" spans="1:45" customFormat="1">
      <c r="A57" s="4" t="s">
        <v>5022</v>
      </c>
      <c r="B57" s="4" t="s">
        <v>6419</v>
      </c>
      <c r="C57" s="4" t="s">
        <v>399</v>
      </c>
      <c r="D57" s="4" t="s">
        <v>8485</v>
      </c>
      <c r="E57" s="4" t="s">
        <v>6420</v>
      </c>
      <c r="F57" s="4"/>
      <c r="G57" s="14">
        <v>38.370733999999999</v>
      </c>
      <c r="H57" s="14">
        <v>-7.9248900000000004</v>
      </c>
      <c r="I57" s="4" t="s">
        <v>100</v>
      </c>
      <c r="J57" s="4" t="s">
        <v>6665</v>
      </c>
      <c r="K57" s="4" t="s">
        <v>6421</v>
      </c>
      <c r="L57" s="4"/>
      <c r="M57" s="72">
        <v>18.859000000000002</v>
      </c>
      <c r="N57" s="72">
        <v>0.11</v>
      </c>
      <c r="O57" s="72">
        <v>15.632</v>
      </c>
      <c r="P57" s="72"/>
      <c r="Q57" s="72">
        <v>39.002000000000002</v>
      </c>
      <c r="R57" s="72"/>
      <c r="S57" s="73">
        <v>0.82889999999999997</v>
      </c>
      <c r="T57" s="73">
        <v>0.03</v>
      </c>
      <c r="U57" s="73">
        <v>2.0680999999999998</v>
      </c>
      <c r="V57" s="73">
        <v>0.03</v>
      </c>
      <c r="W57" s="5"/>
      <c r="X57" s="6"/>
      <c r="Y57" s="11"/>
      <c r="Z57" s="10"/>
      <c r="AA57" s="10"/>
      <c r="AB57" s="4" t="s">
        <v>6743</v>
      </c>
      <c r="AC57" s="4"/>
      <c r="AD57" s="4"/>
      <c r="AE57" s="4"/>
      <c r="AF57" s="4"/>
      <c r="AG57" s="8"/>
      <c r="AH57" s="8"/>
      <c r="AI57" s="8"/>
      <c r="AJ57" s="8"/>
      <c r="AK57" s="8"/>
      <c r="AL57" s="141">
        <v>-123</v>
      </c>
      <c r="AM57" s="142">
        <v>9.5706000000000007</v>
      </c>
      <c r="AN57" s="142">
        <v>3.9087000000000001</v>
      </c>
      <c r="AO57" s="4" t="s">
        <v>6258</v>
      </c>
      <c r="AP57" s="4" t="s">
        <v>7483</v>
      </c>
      <c r="AQ57" s="4" t="s">
        <v>8300</v>
      </c>
      <c r="AR57" s="4" t="s">
        <v>7868</v>
      </c>
      <c r="AS57" s="4"/>
    </row>
    <row r="58" spans="1:45" customFormat="1">
      <c r="A58" s="4" t="s">
        <v>5023</v>
      </c>
      <c r="B58" s="4" t="s">
        <v>6423</v>
      </c>
      <c r="C58" s="4" t="s">
        <v>399</v>
      </c>
      <c r="D58" s="4" t="s">
        <v>8485</v>
      </c>
      <c r="E58" s="4" t="s">
        <v>6424</v>
      </c>
      <c r="F58" s="4"/>
      <c r="G58" s="14">
        <v>38.798631999999998</v>
      </c>
      <c r="H58" s="14">
        <v>-7.7817369999999997</v>
      </c>
      <c r="I58" s="4" t="s">
        <v>100</v>
      </c>
      <c r="J58" s="4" t="s">
        <v>6665</v>
      </c>
      <c r="K58" s="4" t="s">
        <v>6425</v>
      </c>
      <c r="L58" s="4"/>
      <c r="M58" s="72">
        <v>19.634</v>
      </c>
      <c r="N58" s="72">
        <v>0.06</v>
      </c>
      <c r="O58" s="72">
        <v>15.65</v>
      </c>
      <c r="P58" s="72"/>
      <c r="Q58" s="72">
        <v>39.308999999999997</v>
      </c>
      <c r="R58" s="72"/>
      <c r="S58" s="73">
        <v>0.79710000000000003</v>
      </c>
      <c r="T58" s="73">
        <v>0.01</v>
      </c>
      <c r="U58" s="73">
        <v>2.0021</v>
      </c>
      <c r="V58" s="73">
        <v>0.01</v>
      </c>
      <c r="W58" s="5"/>
      <c r="X58" s="6"/>
      <c r="Y58" s="11"/>
      <c r="Z58" s="10"/>
      <c r="AA58" s="10"/>
      <c r="AB58" s="4" t="s">
        <v>6743</v>
      </c>
      <c r="AC58" s="4"/>
      <c r="AD58" s="4"/>
      <c r="AE58" s="4"/>
      <c r="AF58" s="4"/>
      <c r="AG58" s="8"/>
      <c r="AH58" s="8"/>
      <c r="AI58" s="8"/>
      <c r="AJ58" s="8"/>
      <c r="AK58" s="8"/>
      <c r="AL58" s="141">
        <v>-698</v>
      </c>
      <c r="AM58" s="142">
        <v>9.5421999999999993</v>
      </c>
      <c r="AN58" s="142">
        <v>3.6004</v>
      </c>
      <c r="AO58" s="4" t="s">
        <v>6258</v>
      </c>
      <c r="AP58" s="4" t="s">
        <v>7483</v>
      </c>
      <c r="AQ58" s="4" t="s">
        <v>8300</v>
      </c>
      <c r="AR58" s="4" t="s">
        <v>7868</v>
      </c>
      <c r="AS58" s="4"/>
    </row>
    <row r="59" spans="1:45" customFormat="1">
      <c r="A59" s="4" t="s">
        <v>5024</v>
      </c>
      <c r="B59" s="4" t="s">
        <v>6427</v>
      </c>
      <c r="C59" s="4" t="s">
        <v>399</v>
      </c>
      <c r="D59" s="4" t="s">
        <v>8485</v>
      </c>
      <c r="E59" s="4" t="s">
        <v>6428</v>
      </c>
      <c r="F59" s="4"/>
      <c r="G59" s="14">
        <v>38.798631999999998</v>
      </c>
      <c r="H59" s="14">
        <v>-7.7817369999999997</v>
      </c>
      <c r="I59" s="4" t="s">
        <v>100</v>
      </c>
      <c r="J59" s="4" t="s">
        <v>6665</v>
      </c>
      <c r="K59" s="4" t="s">
        <v>6429</v>
      </c>
      <c r="L59" s="4"/>
      <c r="M59" s="72">
        <v>22.843</v>
      </c>
      <c r="N59" s="72">
        <v>0.08</v>
      </c>
      <c r="O59" s="72">
        <v>15.769</v>
      </c>
      <c r="P59" s="72"/>
      <c r="Q59" s="72">
        <v>39.023000000000003</v>
      </c>
      <c r="R59" s="72"/>
      <c r="S59" s="73">
        <v>0.69030000000000002</v>
      </c>
      <c r="T59" s="73">
        <v>0.01</v>
      </c>
      <c r="U59" s="73">
        <v>1.7082999999999999</v>
      </c>
      <c r="V59" s="73">
        <v>0.03</v>
      </c>
      <c r="W59" s="5"/>
      <c r="X59" s="6"/>
      <c r="Y59" s="11"/>
      <c r="Z59" s="10"/>
      <c r="AA59" s="10"/>
      <c r="AB59" s="4" t="s">
        <v>6743</v>
      </c>
      <c r="AC59" s="4"/>
      <c r="AD59" s="4"/>
      <c r="AE59" s="4"/>
      <c r="AF59" s="4"/>
      <c r="AG59" s="8"/>
      <c r="AH59" s="8"/>
      <c r="AI59" s="8"/>
      <c r="AJ59" s="8"/>
      <c r="AK59" s="8"/>
      <c r="AL59" s="141">
        <v>-3325</v>
      </c>
      <c r="AM59" s="142">
        <v>9.8257999999999992</v>
      </c>
      <c r="AN59" s="142">
        <v>2.2667000000000002</v>
      </c>
      <c r="AO59" s="4" t="s">
        <v>6258</v>
      </c>
      <c r="AP59" s="4" t="s">
        <v>7483</v>
      </c>
      <c r="AQ59" s="4" t="s">
        <v>8300</v>
      </c>
      <c r="AR59" s="4" t="s">
        <v>7868</v>
      </c>
      <c r="AS59" s="4"/>
    </row>
    <row r="60" spans="1:45" customFormat="1">
      <c r="A60" s="4" t="s">
        <v>5025</v>
      </c>
      <c r="B60" s="4" t="s">
        <v>6431</v>
      </c>
      <c r="C60" s="4" t="s">
        <v>399</v>
      </c>
      <c r="D60" s="4" t="s">
        <v>8488</v>
      </c>
      <c r="E60" s="4" t="s">
        <v>6432</v>
      </c>
      <c r="F60" s="4"/>
      <c r="G60" s="14">
        <v>38.445628999999997</v>
      </c>
      <c r="H60" s="14">
        <v>-8.6332789999999999</v>
      </c>
      <c r="I60" s="4" t="s">
        <v>100</v>
      </c>
      <c r="J60" s="4" t="s">
        <v>6665</v>
      </c>
      <c r="K60" s="4" t="s">
        <v>6279</v>
      </c>
      <c r="L60" s="4"/>
      <c r="M60" s="72">
        <v>19.875</v>
      </c>
      <c r="N60" s="72">
        <v>7.0000000000000007E-2</v>
      </c>
      <c r="O60" s="72">
        <v>15.701000000000001</v>
      </c>
      <c r="P60" s="72"/>
      <c r="Q60" s="72">
        <v>38.965000000000003</v>
      </c>
      <c r="R60" s="72"/>
      <c r="S60" s="73">
        <v>0.79</v>
      </c>
      <c r="T60" s="73">
        <v>0.01</v>
      </c>
      <c r="U60" s="73">
        <v>1.9604999999999999</v>
      </c>
      <c r="V60" s="73">
        <v>0.02</v>
      </c>
      <c r="W60" s="5"/>
      <c r="X60" s="6"/>
      <c r="Y60" s="11"/>
      <c r="Z60" s="10"/>
      <c r="AA60" s="10"/>
      <c r="AB60" s="4" t="s">
        <v>6743</v>
      </c>
      <c r="AC60" s="4"/>
      <c r="AD60" s="4"/>
      <c r="AE60" s="4"/>
      <c r="AF60" s="4"/>
      <c r="AG60" s="8"/>
      <c r="AH60" s="8"/>
      <c r="AI60" s="8"/>
      <c r="AJ60" s="8"/>
      <c r="AK60" s="8"/>
      <c r="AL60" s="141">
        <v>-769</v>
      </c>
      <c r="AM60" s="142">
        <v>9.7027999999999999</v>
      </c>
      <c r="AN60" s="142">
        <v>3.3464</v>
      </c>
      <c r="AO60" s="4" t="s">
        <v>6258</v>
      </c>
      <c r="AP60" s="4" t="s">
        <v>7483</v>
      </c>
      <c r="AQ60" s="4" t="s">
        <v>8300</v>
      </c>
      <c r="AR60" s="4" t="s">
        <v>7868</v>
      </c>
      <c r="AS60" s="4"/>
    </row>
    <row r="61" spans="1:45" customFormat="1">
      <c r="A61" s="4" t="s">
        <v>5026</v>
      </c>
      <c r="B61" s="4" t="s">
        <v>6434</v>
      </c>
      <c r="C61" s="4" t="s">
        <v>399</v>
      </c>
      <c r="D61" s="4" t="s">
        <v>8485</v>
      </c>
      <c r="E61" s="4" t="s">
        <v>6435</v>
      </c>
      <c r="F61" s="4"/>
      <c r="G61" s="14">
        <v>38.616103000000003</v>
      </c>
      <c r="H61" s="14">
        <v>-8.3294560000000004</v>
      </c>
      <c r="I61" s="4" t="s">
        <v>100</v>
      </c>
      <c r="J61" s="4" t="s">
        <v>6665</v>
      </c>
      <c r="K61" s="4" t="s">
        <v>6436</v>
      </c>
      <c r="L61" s="4"/>
      <c r="M61" s="72">
        <v>19.096</v>
      </c>
      <c r="N61" s="72">
        <v>0.03</v>
      </c>
      <c r="O61" s="72">
        <v>15.641999999999999</v>
      </c>
      <c r="P61" s="72"/>
      <c r="Q61" s="72">
        <v>38.706000000000003</v>
      </c>
      <c r="R61" s="72"/>
      <c r="S61" s="73">
        <v>0.81910000000000005</v>
      </c>
      <c r="T61" s="73">
        <v>0.01</v>
      </c>
      <c r="U61" s="73">
        <v>2.0268999999999999</v>
      </c>
      <c r="V61" s="73">
        <v>0.02</v>
      </c>
      <c r="W61" s="5"/>
      <c r="X61" s="6"/>
      <c r="Y61" s="11"/>
      <c r="Z61" s="10"/>
      <c r="AA61" s="10"/>
      <c r="AB61" s="4" t="s">
        <v>6743</v>
      </c>
      <c r="AC61" s="4"/>
      <c r="AD61" s="4"/>
      <c r="AE61" s="4"/>
      <c r="AF61" s="4"/>
      <c r="AG61" s="8"/>
      <c r="AH61" s="8"/>
      <c r="AI61" s="8"/>
      <c r="AJ61" s="8"/>
      <c r="AK61" s="8"/>
      <c r="AL61" s="141">
        <v>-286</v>
      </c>
      <c r="AM61" s="142">
        <v>9.5734999999999992</v>
      </c>
      <c r="AN61" s="142">
        <v>3.6263000000000001</v>
      </c>
      <c r="AO61" s="4" t="s">
        <v>6258</v>
      </c>
      <c r="AP61" s="4" t="s">
        <v>7483</v>
      </c>
      <c r="AQ61" s="4" t="s">
        <v>8300</v>
      </c>
      <c r="AR61" s="4" t="s">
        <v>7868</v>
      </c>
      <c r="AS61" s="4"/>
    </row>
    <row r="62" spans="1:45" customFormat="1">
      <c r="A62" s="4" t="s">
        <v>5027</v>
      </c>
      <c r="B62" s="4" t="s">
        <v>6438</v>
      </c>
      <c r="C62" s="4" t="s">
        <v>399</v>
      </c>
      <c r="D62" s="4" t="s">
        <v>8485</v>
      </c>
      <c r="E62" s="4" t="s">
        <v>6439</v>
      </c>
      <c r="F62" s="4"/>
      <c r="G62" s="14">
        <v>38.616103000000003</v>
      </c>
      <c r="H62" s="14">
        <v>-8.3294560000000004</v>
      </c>
      <c r="I62" s="4" t="s">
        <v>100</v>
      </c>
      <c r="J62" s="4" t="s">
        <v>6665</v>
      </c>
      <c r="K62" s="4" t="s">
        <v>6440</v>
      </c>
      <c r="L62" s="4"/>
      <c r="M62" s="72">
        <v>18.332000000000001</v>
      </c>
      <c r="N62" s="72">
        <v>0.02</v>
      </c>
      <c r="O62" s="72">
        <v>15.613</v>
      </c>
      <c r="P62" s="72"/>
      <c r="Q62" s="72">
        <v>38.387</v>
      </c>
      <c r="R62" s="72"/>
      <c r="S62" s="73">
        <v>0.85170000000000001</v>
      </c>
      <c r="T62" s="73">
        <v>0.01</v>
      </c>
      <c r="U62" s="73">
        <v>2.0939999999999999</v>
      </c>
      <c r="V62" s="73">
        <v>0.02</v>
      </c>
      <c r="W62" s="5"/>
      <c r="X62" s="6"/>
      <c r="Y62" s="11"/>
      <c r="Z62" s="10"/>
      <c r="AA62" s="10"/>
      <c r="AB62" s="4" t="s">
        <v>6743</v>
      </c>
      <c r="AC62" s="4"/>
      <c r="AD62" s="4"/>
      <c r="AE62" s="4"/>
      <c r="AF62" s="4"/>
      <c r="AG62" s="8"/>
      <c r="AH62" s="8"/>
      <c r="AI62" s="8"/>
      <c r="AJ62" s="8"/>
      <c r="AK62" s="8"/>
      <c r="AL62" s="141">
        <v>242</v>
      </c>
      <c r="AM62" s="142">
        <v>9.5961999999999996</v>
      </c>
      <c r="AN62" s="142">
        <v>3.9315000000000002</v>
      </c>
      <c r="AO62" s="4" t="s">
        <v>6258</v>
      </c>
      <c r="AP62" s="4" t="s">
        <v>7483</v>
      </c>
      <c r="AQ62" s="4" t="s">
        <v>8300</v>
      </c>
      <c r="AR62" s="4" t="s">
        <v>7868</v>
      </c>
      <c r="AS62" s="4"/>
    </row>
    <row r="63" spans="1:45" customFormat="1">
      <c r="A63" s="4" t="s">
        <v>5028</v>
      </c>
      <c r="B63" s="4" t="s">
        <v>6442</v>
      </c>
      <c r="C63" s="4" t="s">
        <v>399</v>
      </c>
      <c r="D63" s="4" t="s">
        <v>8485</v>
      </c>
      <c r="E63" s="4" t="s">
        <v>6443</v>
      </c>
      <c r="F63" s="4"/>
      <c r="G63" s="14">
        <v>38.616103000000003</v>
      </c>
      <c r="H63" s="14">
        <v>-8.3294560000000004</v>
      </c>
      <c r="I63" s="4" t="s">
        <v>100</v>
      </c>
      <c r="J63" s="4" t="s">
        <v>6665</v>
      </c>
      <c r="K63" s="4" t="s">
        <v>6444</v>
      </c>
      <c r="L63" s="4"/>
      <c r="M63" s="72">
        <v>24.896999999999998</v>
      </c>
      <c r="N63" s="72">
        <v>0.03</v>
      </c>
      <c r="O63" s="72">
        <v>15.949</v>
      </c>
      <c r="P63" s="72"/>
      <c r="Q63" s="72">
        <v>43.728999999999999</v>
      </c>
      <c r="R63" s="72"/>
      <c r="S63" s="73">
        <v>0.64059999999999995</v>
      </c>
      <c r="T63" s="73">
        <v>0</v>
      </c>
      <c r="U63" s="73">
        <v>1.7564</v>
      </c>
      <c r="V63" s="73">
        <v>0.01</v>
      </c>
      <c r="W63" s="5"/>
      <c r="X63" s="6"/>
      <c r="Y63" s="11"/>
      <c r="Z63" s="10"/>
      <c r="AA63" s="10"/>
      <c r="AB63" s="4" t="s">
        <v>6743</v>
      </c>
      <c r="AC63" s="4"/>
      <c r="AD63" s="4"/>
      <c r="AE63" s="4"/>
      <c r="AF63" s="4"/>
      <c r="AG63" s="8"/>
      <c r="AH63" s="8"/>
      <c r="AI63" s="8"/>
      <c r="AJ63" s="8"/>
      <c r="AK63" s="8"/>
      <c r="AL63" s="141">
        <v>-4909</v>
      </c>
      <c r="AM63" s="142">
        <v>10.406700000000001</v>
      </c>
      <c r="AN63" s="142">
        <v>2.8866000000000001</v>
      </c>
      <c r="AO63" s="4" t="s">
        <v>6258</v>
      </c>
      <c r="AP63" s="4" t="s">
        <v>7483</v>
      </c>
      <c r="AQ63" s="4" t="s">
        <v>8300</v>
      </c>
      <c r="AR63" s="4" t="s">
        <v>7868</v>
      </c>
      <c r="AS63" s="4"/>
    </row>
    <row r="64" spans="1:45" customFormat="1">
      <c r="A64" s="4" t="s">
        <v>5029</v>
      </c>
      <c r="B64" s="4" t="s">
        <v>6446</v>
      </c>
      <c r="C64" s="4" t="s">
        <v>399</v>
      </c>
      <c r="D64" s="4" t="s">
        <v>8485</v>
      </c>
      <c r="E64" s="4" t="s">
        <v>6447</v>
      </c>
      <c r="F64" s="4"/>
      <c r="G64" s="14">
        <v>38.616103000000003</v>
      </c>
      <c r="H64" s="14">
        <v>-8.3294560000000004</v>
      </c>
      <c r="I64" s="4" t="s">
        <v>100</v>
      </c>
      <c r="J64" s="4" t="s">
        <v>6665</v>
      </c>
      <c r="K64" s="4" t="s">
        <v>6448</v>
      </c>
      <c r="L64" s="4"/>
      <c r="M64" s="72">
        <v>18.038</v>
      </c>
      <c r="N64" s="72">
        <v>0.05</v>
      </c>
      <c r="O64" s="72">
        <v>15.576000000000001</v>
      </c>
      <c r="P64" s="72"/>
      <c r="Q64" s="72">
        <v>38.039000000000001</v>
      </c>
      <c r="R64" s="72"/>
      <c r="S64" s="73">
        <v>0.86350000000000005</v>
      </c>
      <c r="T64" s="73">
        <v>0</v>
      </c>
      <c r="U64" s="73">
        <v>2.1088</v>
      </c>
      <c r="V64" s="73">
        <v>0.01</v>
      </c>
      <c r="W64" s="5"/>
      <c r="X64" s="6"/>
      <c r="Y64" s="11"/>
      <c r="Z64" s="10"/>
      <c r="AA64" s="10"/>
      <c r="AB64" s="4" t="s">
        <v>6743</v>
      </c>
      <c r="AC64" s="4"/>
      <c r="AD64" s="4"/>
      <c r="AE64" s="4"/>
      <c r="AF64" s="4"/>
      <c r="AG64" s="8"/>
      <c r="AH64" s="8"/>
      <c r="AI64" s="8"/>
      <c r="AJ64" s="8"/>
      <c r="AK64" s="8"/>
      <c r="AL64" s="141">
        <v>393</v>
      </c>
      <c r="AM64" s="142">
        <v>9.5190999999999999</v>
      </c>
      <c r="AN64" s="142">
        <v>3.9293</v>
      </c>
      <c r="AO64" s="4" t="s">
        <v>6258</v>
      </c>
      <c r="AP64" s="4" t="s">
        <v>7483</v>
      </c>
      <c r="AQ64" s="4" t="s">
        <v>8300</v>
      </c>
      <c r="AR64" s="4" t="s">
        <v>7868</v>
      </c>
      <c r="AS64" s="4"/>
    </row>
    <row r="65" spans="1:45" customFormat="1">
      <c r="A65" s="4" t="s">
        <v>5030</v>
      </c>
      <c r="B65" s="4" t="s">
        <v>6450</v>
      </c>
      <c r="C65" s="4" t="s">
        <v>399</v>
      </c>
      <c r="D65" s="4" t="s">
        <v>8485</v>
      </c>
      <c r="E65" s="4" t="s">
        <v>6447</v>
      </c>
      <c r="F65" s="4"/>
      <c r="G65" s="14">
        <v>38.616103000000003</v>
      </c>
      <c r="H65" s="14">
        <v>-8.3294560000000004</v>
      </c>
      <c r="I65" s="4" t="s">
        <v>100</v>
      </c>
      <c r="J65" s="4" t="s">
        <v>6665</v>
      </c>
      <c r="K65" s="4" t="s">
        <v>6451</v>
      </c>
      <c r="L65" s="4"/>
      <c r="M65" s="72">
        <v>18.155000000000001</v>
      </c>
      <c r="N65" s="72">
        <v>0.17</v>
      </c>
      <c r="O65" s="72">
        <v>15.595000000000001</v>
      </c>
      <c r="P65" s="72"/>
      <c r="Q65" s="72">
        <v>38.119999999999997</v>
      </c>
      <c r="R65" s="72"/>
      <c r="S65" s="73">
        <v>0.85899999999999999</v>
      </c>
      <c r="T65" s="73">
        <v>0.02</v>
      </c>
      <c r="U65" s="73">
        <v>2.0996999999999999</v>
      </c>
      <c r="V65" s="73">
        <v>0.02</v>
      </c>
      <c r="W65" s="5"/>
      <c r="X65" s="6"/>
      <c r="Y65" s="11"/>
      <c r="Z65" s="10"/>
      <c r="AA65" s="10"/>
      <c r="AB65" s="4" t="s">
        <v>6743</v>
      </c>
      <c r="AC65" s="4"/>
      <c r="AD65" s="4"/>
      <c r="AE65" s="4"/>
      <c r="AF65" s="4"/>
      <c r="AG65" s="8"/>
      <c r="AH65" s="8"/>
      <c r="AI65" s="8"/>
      <c r="AJ65" s="8"/>
      <c r="AK65" s="8"/>
      <c r="AL65" s="141">
        <v>341</v>
      </c>
      <c r="AM65" s="142">
        <v>9.5660000000000007</v>
      </c>
      <c r="AN65" s="142">
        <v>3.9001999999999999</v>
      </c>
      <c r="AO65" s="4" t="s">
        <v>6258</v>
      </c>
      <c r="AP65" s="4" t="s">
        <v>7483</v>
      </c>
      <c r="AQ65" s="4" t="s">
        <v>8300</v>
      </c>
      <c r="AR65" s="4" t="s">
        <v>7868</v>
      </c>
      <c r="AS65" s="4"/>
    </row>
    <row r="66" spans="1:45" customFormat="1">
      <c r="A66" s="4" t="s">
        <v>5031</v>
      </c>
      <c r="B66" s="4" t="s">
        <v>6453</v>
      </c>
      <c r="C66" s="4" t="s">
        <v>399</v>
      </c>
      <c r="D66" s="4" t="s">
        <v>8485</v>
      </c>
      <c r="E66" s="4" t="s">
        <v>6447</v>
      </c>
      <c r="F66" s="4"/>
      <c r="G66" s="14">
        <v>38.616103000000003</v>
      </c>
      <c r="H66" s="14">
        <v>-8.3294560000000004</v>
      </c>
      <c r="I66" s="4" t="s">
        <v>100</v>
      </c>
      <c r="J66" s="4" t="s">
        <v>6665</v>
      </c>
      <c r="K66" s="4" t="s">
        <v>6454</v>
      </c>
      <c r="L66" s="4"/>
      <c r="M66" s="72">
        <v>18.210999999999999</v>
      </c>
      <c r="N66" s="72">
        <v>0.08</v>
      </c>
      <c r="O66" s="72">
        <v>15.609</v>
      </c>
      <c r="P66" s="72"/>
      <c r="Q66" s="72">
        <v>38.216000000000001</v>
      </c>
      <c r="R66" s="72"/>
      <c r="S66" s="73">
        <v>0.85709999999999997</v>
      </c>
      <c r="T66" s="73">
        <v>0.01</v>
      </c>
      <c r="U66" s="73">
        <v>2.0985</v>
      </c>
      <c r="V66" s="73">
        <v>0.03</v>
      </c>
      <c r="W66" s="5"/>
      <c r="X66" s="6"/>
      <c r="Y66" s="11"/>
      <c r="Z66" s="10"/>
      <c r="AA66" s="10"/>
      <c r="AB66" s="4" t="s">
        <v>6743</v>
      </c>
      <c r="AC66" s="4"/>
      <c r="AD66" s="4"/>
      <c r="AE66" s="4"/>
      <c r="AF66" s="4"/>
      <c r="AG66" s="8"/>
      <c r="AH66" s="8"/>
      <c r="AI66" s="8"/>
      <c r="AJ66" s="8"/>
      <c r="AK66" s="8"/>
      <c r="AL66" s="141">
        <v>325</v>
      </c>
      <c r="AM66" s="142">
        <v>9.6082999999999998</v>
      </c>
      <c r="AN66" s="142">
        <v>3.9196</v>
      </c>
      <c r="AO66" s="4" t="s">
        <v>6258</v>
      </c>
      <c r="AP66" s="4" t="s">
        <v>7483</v>
      </c>
      <c r="AQ66" s="4" t="s">
        <v>8300</v>
      </c>
      <c r="AR66" s="4" t="s">
        <v>7868</v>
      </c>
      <c r="AS66" s="4"/>
    </row>
    <row r="67" spans="1:45" customFormat="1">
      <c r="A67" s="4" t="s">
        <v>5032</v>
      </c>
      <c r="B67" s="4" t="s">
        <v>6456</v>
      </c>
      <c r="C67" s="4" t="s">
        <v>399</v>
      </c>
      <c r="D67" s="4" t="s">
        <v>8485</v>
      </c>
      <c r="E67" s="4" t="s">
        <v>6457</v>
      </c>
      <c r="F67" s="4"/>
      <c r="G67" s="14">
        <v>38.965004999999998</v>
      </c>
      <c r="H67" s="14">
        <v>-7.5122260000000001</v>
      </c>
      <c r="I67" s="4" t="s">
        <v>100</v>
      </c>
      <c r="J67" s="4" t="s">
        <v>6665</v>
      </c>
      <c r="K67" s="4" t="s">
        <v>6458</v>
      </c>
      <c r="L67" s="4"/>
      <c r="M67" s="72">
        <v>19.361000000000001</v>
      </c>
      <c r="N67" s="72">
        <v>0.26</v>
      </c>
      <c r="O67" s="72">
        <v>15.683999999999999</v>
      </c>
      <c r="P67" s="72"/>
      <c r="Q67" s="72">
        <v>38.96</v>
      </c>
      <c r="R67" s="72"/>
      <c r="S67" s="73">
        <v>0.81010000000000004</v>
      </c>
      <c r="T67" s="73">
        <v>0.04</v>
      </c>
      <c r="U67" s="73">
        <v>2.0123000000000002</v>
      </c>
      <c r="V67" s="73">
        <v>0.05</v>
      </c>
      <c r="W67" s="5"/>
      <c r="X67" s="6"/>
      <c r="Y67" s="11"/>
      <c r="Z67" s="10"/>
      <c r="AA67" s="10"/>
      <c r="AB67" s="4" t="s">
        <v>6743</v>
      </c>
      <c r="AC67" s="4"/>
      <c r="AD67" s="4"/>
      <c r="AE67" s="4"/>
      <c r="AF67" s="4"/>
      <c r="AG67" s="8"/>
      <c r="AH67" s="8"/>
      <c r="AI67" s="8"/>
      <c r="AJ67" s="8"/>
      <c r="AK67" s="8"/>
      <c r="AL67" s="141">
        <v>-400</v>
      </c>
      <c r="AM67" s="142">
        <v>9.6943999999999999</v>
      </c>
      <c r="AN67" s="142">
        <v>3.609</v>
      </c>
      <c r="AO67" s="4" t="s">
        <v>6258</v>
      </c>
      <c r="AP67" s="4" t="s">
        <v>7483</v>
      </c>
      <c r="AQ67" s="4" t="s">
        <v>8300</v>
      </c>
      <c r="AR67" s="4" t="s">
        <v>7868</v>
      </c>
      <c r="AS67" s="4"/>
    </row>
    <row r="68" spans="1:45" customFormat="1">
      <c r="A68" s="4" t="s">
        <v>5033</v>
      </c>
      <c r="B68" s="4" t="s">
        <v>6460</v>
      </c>
      <c r="C68" s="4" t="s">
        <v>399</v>
      </c>
      <c r="D68" s="4" t="s">
        <v>8485</v>
      </c>
      <c r="E68" s="4" t="s">
        <v>6461</v>
      </c>
      <c r="F68" s="4"/>
      <c r="G68" s="14">
        <v>38.696140999999997</v>
      </c>
      <c r="H68" s="14">
        <v>-7.3196060000000003</v>
      </c>
      <c r="I68" s="4" t="s">
        <v>100</v>
      </c>
      <c r="J68" s="4" t="s">
        <v>6665</v>
      </c>
      <c r="K68" s="4" t="s">
        <v>6279</v>
      </c>
      <c r="L68" s="4"/>
      <c r="M68" s="72">
        <v>22.050999999999998</v>
      </c>
      <c r="N68" s="72">
        <v>0.05</v>
      </c>
      <c r="O68" s="72">
        <v>15.817</v>
      </c>
      <c r="P68" s="72"/>
      <c r="Q68" s="72">
        <v>43.521999999999998</v>
      </c>
      <c r="R68" s="72"/>
      <c r="S68" s="73">
        <v>0.71730000000000005</v>
      </c>
      <c r="T68" s="73">
        <v>0.01</v>
      </c>
      <c r="U68" s="73">
        <v>1.9737</v>
      </c>
      <c r="V68" s="73">
        <v>0.01</v>
      </c>
      <c r="W68" s="5"/>
      <c r="X68" s="6"/>
      <c r="Y68" s="11"/>
      <c r="Z68" s="10"/>
      <c r="AA68" s="10"/>
      <c r="AB68" s="4" t="s">
        <v>6743</v>
      </c>
      <c r="AC68" s="4"/>
      <c r="AD68" s="4"/>
      <c r="AE68" s="4"/>
      <c r="AF68" s="4"/>
      <c r="AG68" s="8"/>
      <c r="AH68" s="8"/>
      <c r="AI68" s="8"/>
      <c r="AJ68" s="8"/>
      <c r="AK68" s="8"/>
      <c r="AL68" s="141">
        <v>-2327</v>
      </c>
      <c r="AM68" s="142">
        <v>9.9977</v>
      </c>
      <c r="AN68" s="142">
        <v>3.9565999999999999</v>
      </c>
      <c r="AO68" s="4" t="s">
        <v>6258</v>
      </c>
      <c r="AP68" s="4" t="s">
        <v>7483</v>
      </c>
      <c r="AQ68" s="4" t="s">
        <v>8300</v>
      </c>
      <c r="AR68" s="4" t="s">
        <v>7868</v>
      </c>
      <c r="AS68" s="4"/>
    </row>
    <row r="69" spans="1:45" customFormat="1">
      <c r="A69" s="4" t="s">
        <v>5034</v>
      </c>
      <c r="B69" s="4" t="s">
        <v>6463</v>
      </c>
      <c r="C69" s="4" t="s">
        <v>399</v>
      </c>
      <c r="D69" s="4" t="s">
        <v>8485</v>
      </c>
      <c r="E69" s="4" t="s">
        <v>6464</v>
      </c>
      <c r="F69" s="4"/>
      <c r="G69" s="14">
        <v>38.619424000000002</v>
      </c>
      <c r="H69" s="14">
        <v>-7.2684230000000003</v>
      </c>
      <c r="I69" s="4" t="s">
        <v>100</v>
      </c>
      <c r="J69" s="4" t="s">
        <v>6665</v>
      </c>
      <c r="K69" s="4" t="s">
        <v>6465</v>
      </c>
      <c r="L69" s="4"/>
      <c r="M69" s="72">
        <v>24.666</v>
      </c>
      <c r="N69" s="72">
        <v>0.11</v>
      </c>
      <c r="O69" s="72">
        <v>16.053000000000001</v>
      </c>
      <c r="P69" s="72"/>
      <c r="Q69" s="72">
        <v>41.079000000000001</v>
      </c>
      <c r="R69" s="72"/>
      <c r="S69" s="73">
        <v>0.65080000000000005</v>
      </c>
      <c r="T69" s="73">
        <v>0.01</v>
      </c>
      <c r="U69" s="73">
        <v>1.6654</v>
      </c>
      <c r="V69" s="73">
        <v>0.03</v>
      </c>
      <c r="W69" s="5"/>
      <c r="X69" s="6"/>
      <c r="Y69" s="11"/>
      <c r="Z69" s="10"/>
      <c r="AA69" s="10"/>
      <c r="AB69" s="4" t="s">
        <v>6743</v>
      </c>
      <c r="AC69" s="4"/>
      <c r="AD69" s="4"/>
      <c r="AE69" s="4"/>
      <c r="AF69" s="4"/>
      <c r="AG69" s="8"/>
      <c r="AH69" s="8"/>
      <c r="AI69" s="8"/>
      <c r="AJ69" s="8"/>
      <c r="AK69" s="8"/>
      <c r="AL69" s="141">
        <v>-4081</v>
      </c>
      <c r="AM69" s="142">
        <v>10.748900000000001</v>
      </c>
      <c r="AN69" s="142">
        <v>2.3974000000000002</v>
      </c>
      <c r="AO69" s="4" t="s">
        <v>6258</v>
      </c>
      <c r="AP69" s="4" t="s">
        <v>7483</v>
      </c>
      <c r="AQ69" s="4" t="s">
        <v>8300</v>
      </c>
      <c r="AR69" s="4" t="s">
        <v>7868</v>
      </c>
      <c r="AS69" s="4"/>
    </row>
    <row r="70" spans="1:45" customFormat="1">
      <c r="A70" s="4" t="s">
        <v>5035</v>
      </c>
      <c r="B70" s="4" t="s">
        <v>6467</v>
      </c>
      <c r="C70" s="4" t="s">
        <v>399</v>
      </c>
      <c r="D70" s="4" t="s">
        <v>8485</v>
      </c>
      <c r="E70" s="4" t="s">
        <v>6468</v>
      </c>
      <c r="F70" s="4"/>
      <c r="G70" s="14">
        <v>39.080354999999997</v>
      </c>
      <c r="H70" s="14">
        <v>-7.1435950000000004</v>
      </c>
      <c r="I70" s="4" t="s">
        <v>100</v>
      </c>
      <c r="J70" s="4" t="s">
        <v>6665</v>
      </c>
      <c r="K70" s="4" t="s">
        <v>6261</v>
      </c>
      <c r="L70" s="4"/>
      <c r="M70" s="72">
        <v>20.285</v>
      </c>
      <c r="N70" s="72">
        <v>0.04</v>
      </c>
      <c r="O70" s="72">
        <v>15.741</v>
      </c>
      <c r="P70" s="72"/>
      <c r="Q70" s="72">
        <v>39.01</v>
      </c>
      <c r="R70" s="72"/>
      <c r="S70" s="73">
        <v>0.77600000000000002</v>
      </c>
      <c r="T70" s="73">
        <v>0</v>
      </c>
      <c r="U70" s="73">
        <v>1.9231</v>
      </c>
      <c r="V70" s="73">
        <v>0</v>
      </c>
      <c r="W70" s="5"/>
      <c r="X70" s="6"/>
      <c r="Y70" s="11"/>
      <c r="Z70" s="10"/>
      <c r="AA70" s="10"/>
      <c r="AB70" s="4" t="s">
        <v>6743</v>
      </c>
      <c r="AC70" s="4"/>
      <c r="AD70" s="4"/>
      <c r="AE70" s="4"/>
      <c r="AF70" s="4"/>
      <c r="AG70" s="8"/>
      <c r="AH70" s="8"/>
      <c r="AI70" s="8"/>
      <c r="AJ70" s="8"/>
      <c r="AK70" s="8"/>
      <c r="AL70" s="141">
        <v>-1002</v>
      </c>
      <c r="AM70" s="142">
        <v>9.8122000000000007</v>
      </c>
      <c r="AN70" s="142">
        <v>3.1836000000000002</v>
      </c>
      <c r="AO70" s="4" t="s">
        <v>6258</v>
      </c>
      <c r="AP70" s="4" t="s">
        <v>7483</v>
      </c>
      <c r="AQ70" s="4" t="s">
        <v>8300</v>
      </c>
      <c r="AR70" s="4" t="s">
        <v>7868</v>
      </c>
      <c r="AS70" s="4"/>
    </row>
    <row r="71" spans="1:45" customFormat="1">
      <c r="A71" s="4" t="s">
        <v>5036</v>
      </c>
      <c r="B71" s="4" t="s">
        <v>6470</v>
      </c>
      <c r="C71" s="4" t="s">
        <v>399</v>
      </c>
      <c r="D71" s="4" t="s">
        <v>8485</v>
      </c>
      <c r="E71" s="4" t="s">
        <v>6471</v>
      </c>
      <c r="F71" s="4"/>
      <c r="G71" s="14">
        <v>39.080354999999997</v>
      </c>
      <c r="H71" s="14">
        <v>-7.1435950000000004</v>
      </c>
      <c r="I71" s="4" t="s">
        <v>100</v>
      </c>
      <c r="J71" s="4" t="s">
        <v>6665</v>
      </c>
      <c r="K71" s="4" t="s">
        <v>6472</v>
      </c>
      <c r="L71" s="4"/>
      <c r="M71" s="72">
        <v>18.282</v>
      </c>
      <c r="N71" s="72">
        <v>0.05</v>
      </c>
      <c r="O71" s="72">
        <v>15.624000000000001</v>
      </c>
      <c r="P71" s="72"/>
      <c r="Q71" s="72">
        <v>38.378</v>
      </c>
      <c r="R71" s="72"/>
      <c r="S71" s="73">
        <v>0.85460000000000003</v>
      </c>
      <c r="T71" s="73">
        <v>0.01</v>
      </c>
      <c r="U71" s="73">
        <v>2.0992000000000002</v>
      </c>
      <c r="V71" s="73">
        <v>0.02</v>
      </c>
      <c r="W71" s="5"/>
      <c r="X71" s="6"/>
      <c r="Y71" s="11"/>
      <c r="Z71" s="10"/>
      <c r="AA71" s="10"/>
      <c r="AB71" s="4" t="s">
        <v>6743</v>
      </c>
      <c r="AC71" s="4"/>
      <c r="AD71" s="4"/>
      <c r="AE71" s="4"/>
      <c r="AF71" s="4"/>
      <c r="AG71" s="8"/>
      <c r="AH71" s="8"/>
      <c r="AI71" s="8"/>
      <c r="AJ71" s="8"/>
      <c r="AK71" s="8"/>
      <c r="AL71" s="141">
        <v>301</v>
      </c>
      <c r="AM71" s="142">
        <v>9.6510999999999996</v>
      </c>
      <c r="AN71" s="142">
        <v>3.9643999999999999</v>
      </c>
      <c r="AO71" s="4" t="s">
        <v>6258</v>
      </c>
      <c r="AP71" s="4" t="s">
        <v>7483</v>
      </c>
      <c r="AQ71" s="4" t="s">
        <v>8300</v>
      </c>
      <c r="AR71" s="4" t="s">
        <v>7868</v>
      </c>
      <c r="AS71" s="4"/>
    </row>
    <row r="72" spans="1:45" customFormat="1">
      <c r="A72" s="4" t="s">
        <v>5037</v>
      </c>
      <c r="B72" s="4" t="s">
        <v>6474</v>
      </c>
      <c r="C72" s="4" t="s">
        <v>399</v>
      </c>
      <c r="D72" s="4" t="s">
        <v>8485</v>
      </c>
      <c r="E72" s="4" t="s">
        <v>6471</v>
      </c>
      <c r="F72" s="4"/>
      <c r="G72" s="14">
        <v>39.080354999999997</v>
      </c>
      <c r="H72" s="14">
        <v>-7.1435950000000004</v>
      </c>
      <c r="I72" s="4" t="s">
        <v>100</v>
      </c>
      <c r="J72" s="4" t="s">
        <v>6665</v>
      </c>
      <c r="K72" s="4" t="s">
        <v>6261</v>
      </c>
      <c r="L72" s="4"/>
      <c r="M72" s="72">
        <v>18.228000000000002</v>
      </c>
      <c r="N72" s="72">
        <v>0.03</v>
      </c>
      <c r="O72" s="72">
        <v>15.621</v>
      </c>
      <c r="P72" s="72"/>
      <c r="Q72" s="72">
        <v>38.359000000000002</v>
      </c>
      <c r="R72" s="72"/>
      <c r="S72" s="73">
        <v>0.85699999999999998</v>
      </c>
      <c r="T72" s="73">
        <v>0.01</v>
      </c>
      <c r="U72" s="73">
        <v>2.1044</v>
      </c>
      <c r="V72" s="73">
        <v>0.02</v>
      </c>
      <c r="W72" s="5"/>
      <c r="X72" s="6"/>
      <c r="Y72" s="11"/>
      <c r="Z72" s="10"/>
      <c r="AA72" s="10"/>
      <c r="AB72" s="4" t="s">
        <v>6743</v>
      </c>
      <c r="AC72" s="4"/>
      <c r="AD72" s="4"/>
      <c r="AE72" s="4"/>
      <c r="AF72" s="4"/>
      <c r="AG72" s="8"/>
      <c r="AH72" s="8"/>
      <c r="AI72" s="8"/>
      <c r="AJ72" s="8"/>
      <c r="AK72" s="8"/>
      <c r="AL72" s="141">
        <v>335</v>
      </c>
      <c r="AM72" s="142">
        <v>9.6519999999999992</v>
      </c>
      <c r="AN72" s="142">
        <v>3.9902000000000002</v>
      </c>
      <c r="AO72" s="4" t="s">
        <v>6258</v>
      </c>
      <c r="AP72" s="4" t="s">
        <v>7483</v>
      </c>
      <c r="AQ72" s="4" t="s">
        <v>8300</v>
      </c>
      <c r="AR72" s="4" t="s">
        <v>7868</v>
      </c>
      <c r="AS72" s="4"/>
    </row>
    <row r="73" spans="1:45" customFormat="1">
      <c r="A73" s="4" t="s">
        <v>5038</v>
      </c>
      <c r="B73" s="4" t="s">
        <v>6476</v>
      </c>
      <c r="C73" s="4" t="s">
        <v>399</v>
      </c>
      <c r="D73" s="4" t="s">
        <v>8485</v>
      </c>
      <c r="E73" s="4" t="s">
        <v>6471</v>
      </c>
      <c r="F73" s="4"/>
      <c r="G73" s="14">
        <v>39.080354999999997</v>
      </c>
      <c r="H73" s="14">
        <v>-7.1435950000000004</v>
      </c>
      <c r="I73" s="4" t="s">
        <v>100</v>
      </c>
      <c r="J73" s="4" t="s">
        <v>6665</v>
      </c>
      <c r="K73" s="4" t="s">
        <v>6261</v>
      </c>
      <c r="L73" s="4"/>
      <c r="M73" s="72">
        <v>18.274000000000001</v>
      </c>
      <c r="N73" s="72">
        <v>0.08</v>
      </c>
      <c r="O73" s="72">
        <v>15.615</v>
      </c>
      <c r="P73" s="72"/>
      <c r="Q73" s="72">
        <v>38.351999999999997</v>
      </c>
      <c r="R73" s="72"/>
      <c r="S73" s="73">
        <v>0.85450000000000004</v>
      </c>
      <c r="T73" s="73">
        <v>0.01</v>
      </c>
      <c r="U73" s="73">
        <v>2.0987</v>
      </c>
      <c r="V73" s="73">
        <v>0.01</v>
      </c>
      <c r="W73" s="5"/>
      <c r="X73" s="6"/>
      <c r="Y73" s="11"/>
      <c r="Z73" s="10"/>
      <c r="AA73" s="10"/>
      <c r="AB73" s="4" t="s">
        <v>6743</v>
      </c>
      <c r="AC73" s="4"/>
      <c r="AD73" s="4"/>
      <c r="AE73" s="4"/>
      <c r="AF73" s="4"/>
      <c r="AG73" s="8"/>
      <c r="AH73" s="8"/>
      <c r="AI73" s="8"/>
      <c r="AJ73" s="8"/>
      <c r="AK73" s="8"/>
      <c r="AL73" s="141">
        <v>289</v>
      </c>
      <c r="AM73" s="142">
        <v>9.6172000000000004</v>
      </c>
      <c r="AN73" s="142">
        <v>3.9527000000000001</v>
      </c>
      <c r="AO73" s="4" t="s">
        <v>6258</v>
      </c>
      <c r="AP73" s="4" t="s">
        <v>7483</v>
      </c>
      <c r="AQ73" s="4" t="s">
        <v>8300</v>
      </c>
      <c r="AR73" s="4" t="s">
        <v>7868</v>
      </c>
      <c r="AS73" s="4"/>
    </row>
    <row r="74" spans="1:45" customFormat="1">
      <c r="A74" s="4" t="s">
        <v>5039</v>
      </c>
      <c r="B74" s="4" t="s">
        <v>6478</v>
      </c>
      <c r="C74" s="4" t="s">
        <v>399</v>
      </c>
      <c r="D74" s="4" t="s">
        <v>8485</v>
      </c>
      <c r="E74" s="4" t="s">
        <v>6479</v>
      </c>
      <c r="F74" s="4"/>
      <c r="G74" s="14">
        <v>39.080354999999997</v>
      </c>
      <c r="H74" s="14">
        <v>-7.1435950000000004</v>
      </c>
      <c r="I74" s="4" t="s">
        <v>100</v>
      </c>
      <c r="J74" s="4" t="s">
        <v>6665</v>
      </c>
      <c r="K74" s="4" t="s">
        <v>6480</v>
      </c>
      <c r="L74" s="4"/>
      <c r="M74" s="72">
        <v>17.437000000000001</v>
      </c>
      <c r="N74" s="72">
        <v>0</v>
      </c>
      <c r="O74" s="72">
        <v>15.496</v>
      </c>
      <c r="P74" s="72"/>
      <c r="Q74" s="72">
        <v>37.536999999999999</v>
      </c>
      <c r="R74" s="72"/>
      <c r="S74" s="73">
        <v>0.88870000000000005</v>
      </c>
      <c r="T74" s="73">
        <v>0.01</v>
      </c>
      <c r="U74" s="73">
        <v>2.1526999999999998</v>
      </c>
      <c r="V74" s="73">
        <v>0.05</v>
      </c>
      <c r="W74" s="5"/>
      <c r="X74" s="6"/>
      <c r="Y74" s="11"/>
      <c r="Z74" s="10"/>
      <c r="AA74" s="10"/>
      <c r="AB74" s="4" t="s">
        <v>6743</v>
      </c>
      <c r="AC74" s="4"/>
      <c r="AD74" s="4"/>
      <c r="AE74" s="4"/>
      <c r="AF74" s="4"/>
      <c r="AG74" s="8"/>
      <c r="AH74" s="8"/>
      <c r="AI74" s="8"/>
      <c r="AJ74" s="8"/>
      <c r="AK74" s="8"/>
      <c r="AL74" s="141">
        <v>703</v>
      </c>
      <c r="AM74" s="142">
        <v>9.3693000000000008</v>
      </c>
      <c r="AN74" s="142">
        <v>4.0461999999999998</v>
      </c>
      <c r="AO74" s="4" t="s">
        <v>6258</v>
      </c>
      <c r="AP74" s="4" t="s">
        <v>7483</v>
      </c>
      <c r="AQ74" s="4" t="s">
        <v>8300</v>
      </c>
      <c r="AR74" s="4" t="s">
        <v>7868</v>
      </c>
      <c r="AS74" s="4"/>
    </row>
    <row r="75" spans="1:45" customFormat="1">
      <c r="A75" s="4" t="s">
        <v>5040</v>
      </c>
      <c r="B75" s="4" t="s">
        <v>6482</v>
      </c>
      <c r="C75" s="4" t="s">
        <v>399</v>
      </c>
      <c r="D75" s="4" t="s">
        <v>8485</v>
      </c>
      <c r="E75" s="4" t="s">
        <v>6483</v>
      </c>
      <c r="F75" s="4"/>
      <c r="G75" s="14">
        <v>38.786977999999998</v>
      </c>
      <c r="H75" s="14">
        <v>-8.3314979999999998</v>
      </c>
      <c r="I75" s="4" t="s">
        <v>100</v>
      </c>
      <c r="J75" s="4" t="s">
        <v>6665</v>
      </c>
      <c r="K75" s="4" t="s">
        <v>6261</v>
      </c>
      <c r="L75" s="4"/>
      <c r="M75" s="72">
        <v>18.196000000000002</v>
      </c>
      <c r="N75" s="72">
        <v>0.04</v>
      </c>
      <c r="O75" s="72">
        <v>15.589</v>
      </c>
      <c r="P75" s="72"/>
      <c r="Q75" s="72">
        <v>38.073</v>
      </c>
      <c r="R75" s="72"/>
      <c r="S75" s="73">
        <v>0.85670000000000002</v>
      </c>
      <c r="T75" s="73">
        <v>0.01</v>
      </c>
      <c r="U75" s="73">
        <v>2.0924</v>
      </c>
      <c r="V75" s="73">
        <v>0.02</v>
      </c>
      <c r="W75" s="5"/>
      <c r="X75" s="6"/>
      <c r="Y75" s="11"/>
      <c r="Z75" s="10"/>
      <c r="AA75" s="10"/>
      <c r="AB75" s="4" t="s">
        <v>6743</v>
      </c>
      <c r="AC75" s="4"/>
      <c r="AD75" s="4"/>
      <c r="AE75" s="4"/>
      <c r="AF75" s="4"/>
      <c r="AG75" s="8"/>
      <c r="AH75" s="8"/>
      <c r="AI75" s="8"/>
      <c r="AJ75" s="8"/>
      <c r="AK75" s="8"/>
      <c r="AL75" s="141">
        <v>298</v>
      </c>
      <c r="AM75" s="142">
        <v>9.5322999999999993</v>
      </c>
      <c r="AN75" s="142">
        <v>3.8447</v>
      </c>
      <c r="AO75" s="4" t="s">
        <v>6258</v>
      </c>
      <c r="AP75" s="4" t="s">
        <v>7483</v>
      </c>
      <c r="AQ75" s="4" t="s">
        <v>8300</v>
      </c>
      <c r="AR75" s="4" t="s">
        <v>7868</v>
      </c>
      <c r="AS75" s="4"/>
    </row>
    <row r="76" spans="1:45" customFormat="1">
      <c r="A76" s="4" t="s">
        <v>5041</v>
      </c>
      <c r="B76" s="4" t="s">
        <v>6485</v>
      </c>
      <c r="C76" s="4" t="s">
        <v>399</v>
      </c>
      <c r="D76" s="4" t="s">
        <v>8483</v>
      </c>
      <c r="E76" s="4" t="s">
        <v>6486</v>
      </c>
      <c r="F76" s="4"/>
      <c r="G76" s="14">
        <v>39.656697999999999</v>
      </c>
      <c r="H76" s="14">
        <v>-7.6716860000000002</v>
      </c>
      <c r="I76" s="4" t="s">
        <v>100</v>
      </c>
      <c r="J76" s="4" t="s">
        <v>6665</v>
      </c>
      <c r="K76" s="4" t="s">
        <v>6421</v>
      </c>
      <c r="L76" s="4"/>
      <c r="M76" s="72">
        <v>18.209</v>
      </c>
      <c r="N76" s="72">
        <v>0.09</v>
      </c>
      <c r="O76" s="72">
        <v>15.598000000000001</v>
      </c>
      <c r="P76" s="72"/>
      <c r="Q76" s="72">
        <v>38.198999999999998</v>
      </c>
      <c r="R76" s="72"/>
      <c r="S76" s="73">
        <v>0.85660000000000003</v>
      </c>
      <c r="T76" s="73">
        <v>0.03</v>
      </c>
      <c r="U76" s="73">
        <v>2.0977999999999999</v>
      </c>
      <c r="V76" s="73">
        <v>0.03</v>
      </c>
      <c r="W76" s="5"/>
      <c r="X76" s="6"/>
      <c r="Y76" s="11"/>
      <c r="Z76" s="10"/>
      <c r="AA76" s="10"/>
      <c r="AB76" s="4" t="s">
        <v>8609</v>
      </c>
      <c r="AC76" s="4"/>
      <c r="AD76" s="4"/>
      <c r="AE76" s="4"/>
      <c r="AF76" s="4"/>
      <c r="AG76" s="8"/>
      <c r="AH76" s="8"/>
      <c r="AI76" s="8"/>
      <c r="AJ76" s="8"/>
      <c r="AK76" s="8"/>
      <c r="AL76" s="141">
        <v>306</v>
      </c>
      <c r="AM76" s="142">
        <v>9.5649999999999995</v>
      </c>
      <c r="AN76" s="142">
        <v>3.9077999999999999</v>
      </c>
      <c r="AO76" s="4" t="s">
        <v>6258</v>
      </c>
      <c r="AP76" s="4" t="s">
        <v>7483</v>
      </c>
      <c r="AQ76" s="4" t="s">
        <v>8300</v>
      </c>
      <c r="AR76" s="4" t="s">
        <v>7868</v>
      </c>
      <c r="AS76" s="4"/>
    </row>
    <row r="77" spans="1:45" customFormat="1">
      <c r="A77" s="4" t="s">
        <v>5042</v>
      </c>
      <c r="B77" s="4" t="s">
        <v>6488</v>
      </c>
      <c r="C77" s="4" t="s">
        <v>399</v>
      </c>
      <c r="D77" s="4" t="s">
        <v>8483</v>
      </c>
      <c r="E77" s="4" t="s">
        <v>6489</v>
      </c>
      <c r="F77" s="4"/>
      <c r="G77" s="14">
        <v>39.656697999999999</v>
      </c>
      <c r="H77" s="14">
        <v>-7.6716860000000002</v>
      </c>
      <c r="I77" s="4" t="s">
        <v>100</v>
      </c>
      <c r="J77" s="4" t="s">
        <v>6665</v>
      </c>
      <c r="K77" s="4" t="s">
        <v>6490</v>
      </c>
      <c r="L77" s="4"/>
      <c r="M77" s="72">
        <v>20.675000000000001</v>
      </c>
      <c r="N77" s="72">
        <v>0.09</v>
      </c>
      <c r="O77" s="72">
        <v>15.742000000000001</v>
      </c>
      <c r="P77" s="72"/>
      <c r="Q77" s="72">
        <v>38.292000000000002</v>
      </c>
      <c r="R77" s="72"/>
      <c r="S77" s="73">
        <v>0.76139999999999997</v>
      </c>
      <c r="T77" s="73">
        <v>0.01</v>
      </c>
      <c r="U77" s="73">
        <v>1.8521000000000001</v>
      </c>
      <c r="V77" s="73">
        <v>0.03</v>
      </c>
      <c r="W77" s="5"/>
      <c r="X77" s="6"/>
      <c r="Y77" s="11"/>
      <c r="Z77" s="10"/>
      <c r="AA77" s="10"/>
      <c r="AB77" s="4" t="s">
        <v>8609</v>
      </c>
      <c r="AC77" s="4"/>
      <c r="AD77" s="4"/>
      <c r="AE77" s="4"/>
      <c r="AF77" s="4"/>
      <c r="AG77" s="8"/>
      <c r="AH77" s="8"/>
      <c r="AI77" s="8"/>
      <c r="AJ77" s="8"/>
      <c r="AK77" s="8"/>
      <c r="AL77" s="141">
        <v>-1325</v>
      </c>
      <c r="AM77" s="142">
        <v>9.7918000000000003</v>
      </c>
      <c r="AN77" s="142">
        <v>2.7410000000000001</v>
      </c>
      <c r="AO77" s="4" t="s">
        <v>6258</v>
      </c>
      <c r="AP77" s="4" t="s">
        <v>7483</v>
      </c>
      <c r="AQ77" s="4" t="s">
        <v>8300</v>
      </c>
      <c r="AR77" s="4" t="s">
        <v>7868</v>
      </c>
      <c r="AS77" s="4"/>
    </row>
    <row r="78" spans="1:45" customFormat="1">
      <c r="A78" s="4" t="s">
        <v>5043</v>
      </c>
      <c r="B78" s="4" t="s">
        <v>6492</v>
      </c>
      <c r="C78" s="4" t="s">
        <v>399</v>
      </c>
      <c r="D78" s="4" t="s">
        <v>8483</v>
      </c>
      <c r="E78" s="4" t="s">
        <v>6493</v>
      </c>
      <c r="F78" s="4"/>
      <c r="G78" s="14">
        <v>39.656697999999999</v>
      </c>
      <c r="H78" s="14">
        <v>-7.6716860000000002</v>
      </c>
      <c r="I78" s="4" t="s">
        <v>100</v>
      </c>
      <c r="J78" s="4" t="s">
        <v>6665</v>
      </c>
      <c r="K78" s="4" t="s">
        <v>6494</v>
      </c>
      <c r="L78" s="4"/>
      <c r="M78" s="72">
        <v>22.038</v>
      </c>
      <c r="N78" s="72">
        <v>0.1</v>
      </c>
      <c r="O78" s="72">
        <v>15.863</v>
      </c>
      <c r="P78" s="72"/>
      <c r="Q78" s="72">
        <v>38.585999999999999</v>
      </c>
      <c r="R78" s="72"/>
      <c r="S78" s="73">
        <v>0.7198</v>
      </c>
      <c r="T78" s="73">
        <v>0.02</v>
      </c>
      <c r="U78" s="73">
        <v>1.7508999999999999</v>
      </c>
      <c r="V78" s="73">
        <v>0.02</v>
      </c>
      <c r="W78" s="5"/>
      <c r="X78" s="6"/>
      <c r="Y78" s="11"/>
      <c r="Z78" s="10"/>
      <c r="AA78" s="10"/>
      <c r="AB78" s="4" t="s">
        <v>8609</v>
      </c>
      <c r="AC78" s="4"/>
      <c r="AD78" s="4"/>
      <c r="AE78" s="4"/>
      <c r="AF78" s="4"/>
      <c r="AG78" s="8"/>
      <c r="AH78" s="8"/>
      <c r="AI78" s="8"/>
      <c r="AJ78" s="8"/>
      <c r="AK78" s="8"/>
      <c r="AL78" s="141">
        <v>-2162</v>
      </c>
      <c r="AM78" s="142">
        <v>10.1525</v>
      </c>
      <c r="AN78" s="142">
        <v>2.4119000000000002</v>
      </c>
      <c r="AO78" s="4" t="s">
        <v>6258</v>
      </c>
      <c r="AP78" s="4" t="s">
        <v>7483</v>
      </c>
      <c r="AQ78" s="4" t="s">
        <v>8300</v>
      </c>
      <c r="AR78" s="4" t="s">
        <v>7868</v>
      </c>
      <c r="AS78" s="4"/>
    </row>
    <row r="79" spans="1:45" customFormat="1">
      <c r="A79" s="4" t="s">
        <v>5044</v>
      </c>
      <c r="B79" s="4" t="s">
        <v>6496</v>
      </c>
      <c r="C79" s="4" t="s">
        <v>399</v>
      </c>
      <c r="D79" s="4" t="s">
        <v>8485</v>
      </c>
      <c r="E79" s="4" t="s">
        <v>6497</v>
      </c>
      <c r="F79" s="4"/>
      <c r="G79" s="14">
        <v>38.965004999999998</v>
      </c>
      <c r="H79" s="14">
        <v>-7.5122260000000001</v>
      </c>
      <c r="I79" s="4" t="s">
        <v>100</v>
      </c>
      <c r="J79" s="4" t="s">
        <v>6665</v>
      </c>
      <c r="K79" s="4" t="s">
        <v>6257</v>
      </c>
      <c r="L79" s="4"/>
      <c r="M79" s="72">
        <v>18.376999999999999</v>
      </c>
      <c r="N79" s="72">
        <v>0.03</v>
      </c>
      <c r="O79" s="72">
        <v>15.609</v>
      </c>
      <c r="P79" s="72"/>
      <c r="Q79" s="72">
        <v>38.405999999999999</v>
      </c>
      <c r="R79" s="72"/>
      <c r="S79" s="73">
        <v>0.84940000000000004</v>
      </c>
      <c r="T79" s="73">
        <v>0.03</v>
      </c>
      <c r="U79" s="73">
        <v>2.0899000000000001</v>
      </c>
      <c r="V79" s="73">
        <v>0.02</v>
      </c>
      <c r="W79" s="5"/>
      <c r="X79" s="6"/>
      <c r="Y79" s="11"/>
      <c r="Z79" s="10"/>
      <c r="AA79" s="10"/>
      <c r="AB79" s="4" t="s">
        <v>6743</v>
      </c>
      <c r="AC79" s="4"/>
      <c r="AD79" s="4"/>
      <c r="AE79" s="4"/>
      <c r="AF79" s="4"/>
      <c r="AG79" s="8"/>
      <c r="AH79" s="8"/>
      <c r="AI79" s="8"/>
      <c r="AJ79" s="8"/>
      <c r="AK79" s="8"/>
      <c r="AL79" s="141">
        <v>200</v>
      </c>
      <c r="AM79" s="142">
        <v>9.5707000000000004</v>
      </c>
      <c r="AN79" s="142">
        <v>3.91</v>
      </c>
      <c r="AO79" s="4" t="s">
        <v>6258</v>
      </c>
      <c r="AP79" s="4" t="s">
        <v>7483</v>
      </c>
      <c r="AQ79" s="4" t="s">
        <v>8300</v>
      </c>
      <c r="AR79" s="4" t="s">
        <v>7868</v>
      </c>
      <c r="AS79" s="4"/>
    </row>
    <row r="80" spans="1:45" customFormat="1">
      <c r="A80" s="4" t="s">
        <v>5045</v>
      </c>
      <c r="B80" s="4" t="s">
        <v>6499</v>
      </c>
      <c r="C80" s="4" t="s">
        <v>399</v>
      </c>
      <c r="D80" s="4" t="s">
        <v>8485</v>
      </c>
      <c r="E80" s="4" t="s">
        <v>6500</v>
      </c>
      <c r="F80" s="4"/>
      <c r="G80" s="14">
        <v>38.965004999999998</v>
      </c>
      <c r="H80" s="14">
        <v>-7.5122260000000001</v>
      </c>
      <c r="I80" s="4" t="s">
        <v>100</v>
      </c>
      <c r="J80" s="4" t="s">
        <v>6665</v>
      </c>
      <c r="K80" s="4" t="s">
        <v>6501</v>
      </c>
      <c r="L80" s="4"/>
      <c r="M80" s="72">
        <v>18.547999999999998</v>
      </c>
      <c r="N80" s="72">
        <v>0.09</v>
      </c>
      <c r="O80" s="72">
        <v>15.629</v>
      </c>
      <c r="P80" s="72"/>
      <c r="Q80" s="72">
        <v>38.421999999999997</v>
      </c>
      <c r="R80" s="72"/>
      <c r="S80" s="73">
        <v>0.84260000000000002</v>
      </c>
      <c r="T80" s="73">
        <v>0.02</v>
      </c>
      <c r="U80" s="73">
        <v>2.0714999999999999</v>
      </c>
      <c r="V80" s="73">
        <v>0.03</v>
      </c>
      <c r="W80" s="5"/>
      <c r="X80" s="6"/>
      <c r="Y80" s="11"/>
      <c r="Z80" s="10"/>
      <c r="AA80" s="10"/>
      <c r="AB80" s="4" t="s">
        <v>6743</v>
      </c>
      <c r="AC80" s="4"/>
      <c r="AD80" s="4"/>
      <c r="AE80" s="4"/>
      <c r="AF80" s="4"/>
      <c r="AG80" s="8"/>
      <c r="AH80" s="8"/>
      <c r="AI80" s="8"/>
      <c r="AJ80" s="8"/>
      <c r="AK80" s="8"/>
      <c r="AL80" s="141">
        <v>110</v>
      </c>
      <c r="AM80" s="142">
        <v>9.6135999999999999</v>
      </c>
      <c r="AN80" s="142">
        <v>3.8138000000000001</v>
      </c>
      <c r="AO80" s="4" t="s">
        <v>6258</v>
      </c>
      <c r="AP80" s="4" t="s">
        <v>7483</v>
      </c>
      <c r="AQ80" s="4" t="s">
        <v>8300</v>
      </c>
      <c r="AR80" s="4" t="s">
        <v>7868</v>
      </c>
      <c r="AS80" s="4"/>
    </row>
    <row r="81" spans="1:45" customFormat="1">
      <c r="A81" s="4" t="s">
        <v>5046</v>
      </c>
      <c r="B81" s="4" t="s">
        <v>6503</v>
      </c>
      <c r="C81" s="4" t="s">
        <v>399</v>
      </c>
      <c r="D81" s="4" t="s">
        <v>8485</v>
      </c>
      <c r="E81" s="4" t="s">
        <v>6500</v>
      </c>
      <c r="F81" s="4"/>
      <c r="G81" s="14">
        <v>38.965004999999998</v>
      </c>
      <c r="H81" s="14">
        <v>-7.5122260000000001</v>
      </c>
      <c r="I81" s="4" t="s">
        <v>100</v>
      </c>
      <c r="J81" s="4" t="s">
        <v>6665</v>
      </c>
      <c r="K81" s="4" t="s">
        <v>6504</v>
      </c>
      <c r="L81" s="4"/>
      <c r="M81" s="72">
        <v>18.280999999999999</v>
      </c>
      <c r="N81" s="72">
        <v>0.03</v>
      </c>
      <c r="O81" s="72">
        <v>15.68</v>
      </c>
      <c r="P81" s="72"/>
      <c r="Q81" s="72">
        <v>38.530999999999999</v>
      </c>
      <c r="R81" s="72"/>
      <c r="S81" s="73">
        <v>0.85770000000000002</v>
      </c>
      <c r="T81" s="73">
        <v>0.01</v>
      </c>
      <c r="U81" s="73">
        <v>2.1076999999999999</v>
      </c>
      <c r="V81" s="73">
        <v>0.01</v>
      </c>
      <c r="W81" s="5"/>
      <c r="X81" s="6"/>
      <c r="Y81" s="11"/>
      <c r="Z81" s="10"/>
      <c r="AA81" s="10"/>
      <c r="AB81" s="4" t="s">
        <v>6743</v>
      </c>
      <c r="AC81" s="4"/>
      <c r="AD81" s="4"/>
      <c r="AE81" s="4"/>
      <c r="AF81" s="4"/>
      <c r="AG81" s="8"/>
      <c r="AH81" s="8"/>
      <c r="AI81" s="8"/>
      <c r="AJ81" s="8"/>
      <c r="AK81" s="8"/>
      <c r="AL81" s="141">
        <v>406</v>
      </c>
      <c r="AM81" s="142">
        <v>9.8755000000000006</v>
      </c>
      <c r="AN81" s="142">
        <v>4.0675999999999997</v>
      </c>
      <c r="AO81" s="4" t="s">
        <v>6258</v>
      </c>
      <c r="AP81" s="4" t="s">
        <v>7483</v>
      </c>
      <c r="AQ81" s="4" t="s">
        <v>8300</v>
      </c>
      <c r="AR81" s="4" t="s">
        <v>7868</v>
      </c>
      <c r="AS81" s="4"/>
    </row>
    <row r="82" spans="1:45" customFormat="1">
      <c r="A82" s="4" t="s">
        <v>5047</v>
      </c>
      <c r="B82" s="4" t="s">
        <v>6506</v>
      </c>
      <c r="C82" s="4" t="s">
        <v>399</v>
      </c>
      <c r="D82" s="4" t="s">
        <v>8485</v>
      </c>
      <c r="E82" s="4" t="s">
        <v>6507</v>
      </c>
      <c r="F82" s="4"/>
      <c r="G82" s="14">
        <v>38.965004999999998</v>
      </c>
      <c r="H82" s="14">
        <v>-7.5122260000000001</v>
      </c>
      <c r="I82" s="4" t="s">
        <v>100</v>
      </c>
      <c r="J82" s="4" t="s">
        <v>6665</v>
      </c>
      <c r="K82" s="4" t="s">
        <v>6508</v>
      </c>
      <c r="L82" s="4"/>
      <c r="M82" s="72">
        <v>18.553000000000001</v>
      </c>
      <c r="N82" s="72">
        <v>0.09</v>
      </c>
      <c r="O82" s="72">
        <v>15.638</v>
      </c>
      <c r="P82" s="72"/>
      <c r="Q82" s="72">
        <v>39.738999999999997</v>
      </c>
      <c r="R82" s="72"/>
      <c r="S82" s="73">
        <v>0.84289999999999998</v>
      </c>
      <c r="T82" s="73">
        <v>0.03</v>
      </c>
      <c r="U82" s="73">
        <v>2.1419000000000001</v>
      </c>
      <c r="V82" s="73">
        <v>0.03</v>
      </c>
      <c r="W82" s="5"/>
      <c r="X82" s="6"/>
      <c r="Y82" s="11"/>
      <c r="Z82" s="10"/>
      <c r="AA82" s="10"/>
      <c r="AB82" s="4" t="s">
        <v>6743</v>
      </c>
      <c r="AC82" s="4"/>
      <c r="AD82" s="4"/>
      <c r="AE82" s="4"/>
      <c r="AF82" s="4"/>
      <c r="AG82" s="8"/>
      <c r="AH82" s="8"/>
      <c r="AI82" s="8"/>
      <c r="AJ82" s="8"/>
      <c r="AK82" s="8"/>
      <c r="AL82" s="141">
        <v>124</v>
      </c>
      <c r="AM82" s="142">
        <v>9.6475000000000009</v>
      </c>
      <c r="AN82" s="142">
        <v>4.4939999999999998</v>
      </c>
      <c r="AO82" s="4" t="s">
        <v>6258</v>
      </c>
      <c r="AP82" s="4" t="s">
        <v>7483</v>
      </c>
      <c r="AQ82" s="4" t="s">
        <v>8300</v>
      </c>
      <c r="AR82" s="4" t="s">
        <v>7868</v>
      </c>
      <c r="AS82" s="4"/>
    </row>
    <row r="83" spans="1:45" customFormat="1">
      <c r="A83" s="4" t="s">
        <v>5048</v>
      </c>
      <c r="B83" s="4" t="s">
        <v>6510</v>
      </c>
      <c r="C83" s="4" t="s">
        <v>399</v>
      </c>
      <c r="D83" s="4" t="s">
        <v>8489</v>
      </c>
      <c r="E83" s="4" t="s">
        <v>6511</v>
      </c>
      <c r="F83" s="4"/>
      <c r="G83" s="14">
        <v>37.561835000000002</v>
      </c>
      <c r="H83" s="14">
        <v>-7.9334110000000004</v>
      </c>
      <c r="I83" s="4" t="s">
        <v>100</v>
      </c>
      <c r="J83" s="4" t="s">
        <v>6665</v>
      </c>
      <c r="K83" s="4" t="s">
        <v>6421</v>
      </c>
      <c r="L83" s="4"/>
      <c r="M83" s="72">
        <v>18.241</v>
      </c>
      <c r="N83" s="72">
        <v>0.11</v>
      </c>
      <c r="O83" s="72">
        <v>15.653</v>
      </c>
      <c r="P83" s="72"/>
      <c r="Q83" s="72">
        <v>38.317</v>
      </c>
      <c r="R83" s="72"/>
      <c r="S83" s="73">
        <v>0.85809999999999997</v>
      </c>
      <c r="T83" s="73">
        <v>0.03</v>
      </c>
      <c r="U83" s="73">
        <v>2.1006</v>
      </c>
      <c r="V83" s="73">
        <v>0.06</v>
      </c>
      <c r="W83" s="5"/>
      <c r="X83" s="6"/>
      <c r="Y83" s="11"/>
      <c r="Z83" s="10"/>
      <c r="AA83" s="10"/>
      <c r="AB83" s="4" t="s">
        <v>6745</v>
      </c>
      <c r="AC83" s="4"/>
      <c r="AD83" s="4"/>
      <c r="AE83" s="4"/>
      <c r="AF83" s="4"/>
      <c r="AG83" s="8"/>
      <c r="AH83" s="8"/>
      <c r="AI83" s="8"/>
      <c r="AJ83" s="8"/>
      <c r="AK83" s="8"/>
      <c r="AL83" s="141">
        <v>386</v>
      </c>
      <c r="AM83" s="142">
        <v>9.7769999999999992</v>
      </c>
      <c r="AN83" s="142">
        <v>3.9695</v>
      </c>
      <c r="AO83" s="4" t="s">
        <v>6258</v>
      </c>
      <c r="AP83" s="4" t="s">
        <v>7483</v>
      </c>
      <c r="AQ83" s="4" t="s">
        <v>8300</v>
      </c>
      <c r="AR83" s="4" t="s">
        <v>7868</v>
      </c>
      <c r="AS83" s="4"/>
    </row>
    <row r="84" spans="1:45" customFormat="1">
      <c r="A84" s="4" t="s">
        <v>5049</v>
      </c>
      <c r="B84" s="4" t="s">
        <v>6513</v>
      </c>
      <c r="C84" s="4" t="s">
        <v>399</v>
      </c>
      <c r="D84" s="4" t="s">
        <v>8489</v>
      </c>
      <c r="E84" s="4" t="s">
        <v>410</v>
      </c>
      <c r="F84" s="4"/>
      <c r="G84" s="14">
        <v>37.561835000000002</v>
      </c>
      <c r="H84" s="14">
        <v>-7.9334110000000004</v>
      </c>
      <c r="I84" s="4" t="s">
        <v>100</v>
      </c>
      <c r="J84" s="4" t="s">
        <v>6665</v>
      </c>
      <c r="K84" s="4" t="s">
        <v>6514</v>
      </c>
      <c r="L84" s="4"/>
      <c r="M84" s="72">
        <v>18.184000000000001</v>
      </c>
      <c r="N84" s="72">
        <v>0.02</v>
      </c>
      <c r="O84" s="72">
        <v>15.618</v>
      </c>
      <c r="P84" s="72"/>
      <c r="Q84" s="72">
        <v>38.174999999999997</v>
      </c>
      <c r="R84" s="72"/>
      <c r="S84" s="73">
        <v>0.8589</v>
      </c>
      <c r="T84" s="73">
        <v>0.02</v>
      </c>
      <c r="U84" s="73">
        <v>2.0994000000000002</v>
      </c>
      <c r="V84" s="73">
        <v>0.02</v>
      </c>
      <c r="W84" s="5"/>
      <c r="X84" s="6"/>
      <c r="Y84" s="11"/>
      <c r="Z84" s="10"/>
      <c r="AA84" s="10"/>
      <c r="AB84" s="4" t="s">
        <v>6745</v>
      </c>
      <c r="AC84" s="4"/>
      <c r="AD84" s="4"/>
      <c r="AE84" s="4"/>
      <c r="AF84" s="4"/>
      <c r="AG84" s="8"/>
      <c r="AH84" s="8"/>
      <c r="AI84" s="8"/>
      <c r="AJ84" s="8"/>
      <c r="AK84" s="8"/>
      <c r="AL84" s="141">
        <v>363</v>
      </c>
      <c r="AM84" s="142">
        <v>9.6509</v>
      </c>
      <c r="AN84" s="142">
        <v>3.9186999999999999</v>
      </c>
      <c r="AO84" s="4" t="s">
        <v>6258</v>
      </c>
      <c r="AP84" s="4" t="s">
        <v>7483</v>
      </c>
      <c r="AQ84" s="4" t="s">
        <v>8300</v>
      </c>
      <c r="AR84" s="4" t="s">
        <v>7868</v>
      </c>
      <c r="AS84" s="4"/>
    </row>
    <row r="85" spans="1:45" customFormat="1">
      <c r="A85" s="4" t="s">
        <v>5050</v>
      </c>
      <c r="B85" s="4" t="s">
        <v>6513</v>
      </c>
      <c r="C85" s="4" t="s">
        <v>399</v>
      </c>
      <c r="D85" s="4" t="s">
        <v>8489</v>
      </c>
      <c r="E85" s="4" t="s">
        <v>410</v>
      </c>
      <c r="F85" s="4"/>
      <c r="G85" s="14">
        <v>37.561835000000002</v>
      </c>
      <c r="H85" s="14">
        <v>-7.9334110000000004</v>
      </c>
      <c r="I85" s="4" t="s">
        <v>100</v>
      </c>
      <c r="J85" s="4" t="s">
        <v>6665</v>
      </c>
      <c r="K85" s="4" t="s">
        <v>6514</v>
      </c>
      <c r="L85" s="4"/>
      <c r="M85" s="72">
        <v>18.196999999999999</v>
      </c>
      <c r="N85" s="72">
        <v>0.08</v>
      </c>
      <c r="O85" s="72">
        <v>15.632999999999999</v>
      </c>
      <c r="P85" s="72"/>
      <c r="Q85" s="72">
        <v>38.235999999999997</v>
      </c>
      <c r="R85" s="72"/>
      <c r="S85" s="73">
        <v>0.85909999999999997</v>
      </c>
      <c r="T85" s="73">
        <v>0.02</v>
      </c>
      <c r="U85" s="73">
        <v>2.1012</v>
      </c>
      <c r="V85" s="73">
        <v>0.02</v>
      </c>
      <c r="W85" s="5"/>
      <c r="X85" s="6"/>
      <c r="Y85" s="11"/>
      <c r="Z85" s="10"/>
      <c r="AA85" s="10"/>
      <c r="AB85" s="4" t="s">
        <v>6745</v>
      </c>
      <c r="AC85" s="4"/>
      <c r="AD85" s="4"/>
      <c r="AE85" s="4"/>
      <c r="AF85" s="4"/>
      <c r="AG85" s="8"/>
      <c r="AH85" s="8"/>
      <c r="AI85" s="8"/>
      <c r="AJ85" s="8"/>
      <c r="AK85" s="8"/>
      <c r="AL85" s="141">
        <v>381</v>
      </c>
      <c r="AM85" s="142">
        <v>9.7078000000000007</v>
      </c>
      <c r="AN85" s="142">
        <v>3.9483999999999999</v>
      </c>
      <c r="AO85" s="4" t="s">
        <v>6258</v>
      </c>
      <c r="AP85" s="4" t="s">
        <v>7483</v>
      </c>
      <c r="AQ85" s="4" t="s">
        <v>8300</v>
      </c>
      <c r="AR85" s="4" t="s">
        <v>7868</v>
      </c>
      <c r="AS85" s="4"/>
    </row>
    <row r="86" spans="1:45" customFormat="1">
      <c r="A86" s="4" t="s">
        <v>5051</v>
      </c>
      <c r="B86" s="4" t="s">
        <v>6517</v>
      </c>
      <c r="C86" s="4" t="s">
        <v>399</v>
      </c>
      <c r="D86" s="4" t="s">
        <v>8485</v>
      </c>
      <c r="E86" s="4" t="s">
        <v>6518</v>
      </c>
      <c r="F86" s="4"/>
      <c r="G86" s="14">
        <v>38.526525999999997</v>
      </c>
      <c r="H86" s="14">
        <v>-7.9520710000000001</v>
      </c>
      <c r="I86" s="4" t="s">
        <v>100</v>
      </c>
      <c r="J86" s="4" t="s">
        <v>6665</v>
      </c>
      <c r="K86" s="4" t="s">
        <v>6519</v>
      </c>
      <c r="L86" s="4"/>
      <c r="M86" s="72">
        <v>18.977</v>
      </c>
      <c r="N86" s="72">
        <v>0.06</v>
      </c>
      <c r="O86" s="72">
        <v>15.643000000000001</v>
      </c>
      <c r="P86" s="72"/>
      <c r="Q86" s="72">
        <v>39.066000000000003</v>
      </c>
      <c r="R86" s="72"/>
      <c r="S86" s="73">
        <v>0.82430000000000003</v>
      </c>
      <c r="T86" s="73">
        <v>0.02</v>
      </c>
      <c r="U86" s="73">
        <v>2.0586000000000002</v>
      </c>
      <c r="V86" s="73">
        <v>0.02</v>
      </c>
      <c r="W86" s="5"/>
      <c r="X86" s="6"/>
      <c r="Y86" s="11"/>
      <c r="Z86" s="10"/>
      <c r="AA86" s="10"/>
      <c r="AB86" s="4" t="s">
        <v>6743</v>
      </c>
      <c r="AC86" s="4"/>
      <c r="AD86" s="4"/>
      <c r="AE86" s="4"/>
      <c r="AF86" s="4"/>
      <c r="AG86" s="8"/>
      <c r="AH86" s="8"/>
      <c r="AI86" s="8"/>
      <c r="AJ86" s="8"/>
      <c r="AK86" s="8"/>
      <c r="AL86" s="141">
        <v>-191</v>
      </c>
      <c r="AM86" s="142">
        <v>9.5939999999999994</v>
      </c>
      <c r="AN86" s="142">
        <v>3.8698000000000001</v>
      </c>
      <c r="AO86" s="4" t="s">
        <v>6258</v>
      </c>
      <c r="AP86" s="4" t="s">
        <v>7483</v>
      </c>
      <c r="AQ86" s="4" t="s">
        <v>8300</v>
      </c>
      <c r="AR86" s="4" t="s">
        <v>7868</v>
      </c>
      <c r="AS86" s="4"/>
    </row>
    <row r="87" spans="1:45" customFormat="1">
      <c r="A87" s="4" t="s">
        <v>5052</v>
      </c>
      <c r="B87" s="4" t="s">
        <v>6521</v>
      </c>
      <c r="C87" s="4" t="s">
        <v>399</v>
      </c>
      <c r="D87" s="4" t="s">
        <v>8485</v>
      </c>
      <c r="E87" s="4" t="s">
        <v>6522</v>
      </c>
      <c r="F87" s="4"/>
      <c r="G87" s="14">
        <v>38.526525999999997</v>
      </c>
      <c r="H87" s="14">
        <v>-7.9520710000000001</v>
      </c>
      <c r="I87" s="4" t="s">
        <v>100</v>
      </c>
      <c r="J87" s="4" t="s">
        <v>6665</v>
      </c>
      <c r="K87" s="4" t="s">
        <v>6324</v>
      </c>
      <c r="L87" s="4"/>
      <c r="M87" s="72">
        <v>18.286999999999999</v>
      </c>
      <c r="N87" s="72">
        <v>0.03</v>
      </c>
      <c r="O87" s="72">
        <v>15.606</v>
      </c>
      <c r="P87" s="72"/>
      <c r="Q87" s="72">
        <v>38.33</v>
      </c>
      <c r="R87" s="72"/>
      <c r="S87" s="73">
        <v>0.85340000000000005</v>
      </c>
      <c r="T87" s="73">
        <v>0</v>
      </c>
      <c r="U87" s="73">
        <v>2.0960000000000001</v>
      </c>
      <c r="V87" s="73">
        <v>0.01</v>
      </c>
      <c r="W87" s="5"/>
      <c r="X87" s="6"/>
      <c r="Y87" s="11"/>
      <c r="Z87" s="10"/>
      <c r="AA87" s="10"/>
      <c r="AB87" s="4" t="s">
        <v>6743</v>
      </c>
      <c r="AC87" s="4"/>
      <c r="AD87" s="4"/>
      <c r="AE87" s="4"/>
      <c r="AF87" s="4"/>
      <c r="AG87" s="8"/>
      <c r="AH87" s="8"/>
      <c r="AI87" s="8"/>
      <c r="AJ87" s="8"/>
      <c r="AK87" s="8"/>
      <c r="AL87" s="141">
        <v>262</v>
      </c>
      <c r="AM87" s="142">
        <v>9.5785999999999998</v>
      </c>
      <c r="AN87" s="142">
        <v>3.9287999999999998</v>
      </c>
      <c r="AO87" s="4" t="s">
        <v>6258</v>
      </c>
      <c r="AP87" s="4" t="s">
        <v>7483</v>
      </c>
      <c r="AQ87" s="4" t="s">
        <v>8300</v>
      </c>
      <c r="AR87" s="4" t="s">
        <v>7868</v>
      </c>
      <c r="AS87" s="4"/>
    </row>
    <row r="88" spans="1:45" customFormat="1">
      <c r="A88" s="4" t="s">
        <v>5053</v>
      </c>
      <c r="B88" s="4" t="s">
        <v>6524</v>
      </c>
      <c r="C88" s="4" t="s">
        <v>399</v>
      </c>
      <c r="D88" s="4" t="s">
        <v>8485</v>
      </c>
      <c r="E88" s="4" t="s">
        <v>6522</v>
      </c>
      <c r="F88" s="4"/>
      <c r="G88" s="14">
        <v>38.526525999999997</v>
      </c>
      <c r="H88" s="14">
        <v>-7.9520710000000001</v>
      </c>
      <c r="I88" s="4" t="s">
        <v>100</v>
      </c>
      <c r="J88" s="4" t="s">
        <v>6665</v>
      </c>
      <c r="K88" s="4" t="s">
        <v>6525</v>
      </c>
      <c r="L88" s="4"/>
      <c r="M88" s="72">
        <v>18.271000000000001</v>
      </c>
      <c r="N88" s="72">
        <v>0.02</v>
      </c>
      <c r="O88" s="72">
        <v>15.6</v>
      </c>
      <c r="P88" s="72"/>
      <c r="Q88" s="72">
        <v>38.317999999999998</v>
      </c>
      <c r="R88" s="72"/>
      <c r="S88" s="73">
        <v>0.8538</v>
      </c>
      <c r="T88" s="73">
        <v>0.02</v>
      </c>
      <c r="U88" s="74">
        <v>2.097</v>
      </c>
      <c r="V88" s="74">
        <v>0.03</v>
      </c>
      <c r="W88" s="5"/>
      <c r="X88" s="6"/>
      <c r="Y88" s="11"/>
      <c r="Z88" s="10"/>
      <c r="AA88" s="10"/>
      <c r="AB88" s="4" t="s">
        <v>6743</v>
      </c>
      <c r="AC88" s="4"/>
      <c r="AD88" s="4"/>
      <c r="AE88" s="4"/>
      <c r="AF88" s="4"/>
      <c r="AG88" s="8"/>
      <c r="AH88" s="8"/>
      <c r="AI88" s="8"/>
      <c r="AJ88" s="8"/>
      <c r="AK88" s="8"/>
      <c r="AL88" s="141">
        <v>263</v>
      </c>
      <c r="AM88" s="142">
        <v>9.5586000000000002</v>
      </c>
      <c r="AN88" s="142">
        <v>3.931</v>
      </c>
      <c r="AO88" s="4" t="s">
        <v>6258</v>
      </c>
      <c r="AP88" s="4" t="s">
        <v>7483</v>
      </c>
      <c r="AQ88" s="4" t="s">
        <v>8300</v>
      </c>
      <c r="AR88" s="4" t="s">
        <v>7868</v>
      </c>
      <c r="AS88" s="4"/>
    </row>
  </sheetData>
  <conditionalFormatting sqref="AQ2:AR3">
    <cfRule type="containsText" dxfId="38" priority="13" stopIfTrue="1" operator="containsText" text="NA">
      <formula>NOT(ISERROR(SEARCH("NA",AQ2)))</formula>
    </cfRule>
  </conditionalFormatting>
  <conditionalFormatting sqref="AQ6:AR6">
    <cfRule type="containsText" dxfId="37" priority="12" stopIfTrue="1" operator="containsText" text="NA">
      <formula>NOT(ISERROR(SEARCH("NA",AQ6)))</formula>
    </cfRule>
  </conditionalFormatting>
  <conditionalFormatting sqref="AQ8:AR9">
    <cfRule type="containsText" dxfId="36" priority="11" stopIfTrue="1" operator="containsText" text="NA">
      <formula>NOT(ISERROR(SEARCH("NA",AQ8)))</formula>
    </cfRule>
  </conditionalFormatting>
  <conditionalFormatting sqref="AQ11:AR11">
    <cfRule type="containsText" dxfId="35" priority="10" stopIfTrue="1" operator="containsText" text="NA">
      <formula>NOT(ISERROR(SEARCH("NA",AQ11)))</formula>
    </cfRule>
  </conditionalFormatting>
  <conditionalFormatting sqref="AQ13:AR13">
    <cfRule type="containsText" dxfId="34" priority="9" stopIfTrue="1" operator="containsText" text="NA">
      <formula>NOT(ISERROR(SEARCH("NA",AQ13)))</formula>
    </cfRule>
  </conditionalFormatting>
  <conditionalFormatting sqref="AQ15:AR18">
    <cfRule type="containsText" dxfId="33" priority="8" stopIfTrue="1" operator="containsText" text="NA">
      <formula>NOT(ISERROR(SEARCH("NA",AQ15)))</formula>
    </cfRule>
  </conditionalFormatting>
  <conditionalFormatting sqref="AQ20:AR20">
    <cfRule type="containsText" dxfId="32" priority="7" stopIfTrue="1" operator="containsText" text="NA">
      <formula>NOT(ISERROR(SEARCH("NA",AQ20)))</formula>
    </cfRule>
  </conditionalFormatting>
  <conditionalFormatting sqref="AQ22:AR22">
    <cfRule type="containsText" dxfId="31" priority="6" stopIfTrue="1" operator="containsText" text="NA">
      <formula>NOT(ISERROR(SEARCH("NA",AQ22)))</formula>
    </cfRule>
  </conditionalFormatting>
  <conditionalFormatting sqref="AQ29:AR29">
    <cfRule type="containsText" dxfId="30" priority="5" stopIfTrue="1" operator="containsText" text="NA">
      <formula>NOT(ISERROR(SEARCH("NA",AQ29)))</formula>
    </cfRule>
  </conditionalFormatting>
  <conditionalFormatting sqref="AQ31:AR31">
    <cfRule type="containsText" dxfId="29" priority="4" stopIfTrue="1" operator="containsText" text="NA">
      <formula>NOT(ISERROR(SEARCH("NA",AQ31)))</formula>
    </cfRule>
  </conditionalFormatting>
  <conditionalFormatting sqref="AQ33:AR35">
    <cfRule type="containsText" dxfId="28" priority="3" stopIfTrue="1" operator="containsText" text="NA">
      <formula>NOT(ISERROR(SEARCH("NA",AQ33)))</formula>
    </cfRule>
  </conditionalFormatting>
  <conditionalFormatting sqref="AQ37:AR38">
    <cfRule type="containsText" dxfId="27" priority="2" stopIfTrue="1" operator="containsText" text="NA">
      <formula>NOT(ISERROR(SEARCH("NA",AQ37)))</formula>
    </cfRule>
  </conditionalFormatting>
  <conditionalFormatting sqref="AQ43:AR46">
    <cfRule type="containsText" dxfId="26" priority="1" stopIfTrue="1" operator="containsText" text="NA">
      <formula>NOT(ISERROR(SEARCH("NA",AQ43)))</formula>
    </cfRule>
  </conditionalFormatting>
  <pageMargins left="0.75" right="0.75" top="1" bottom="1" header="0.5" footer="0.5"/>
  <extLst>
    <ext xmlns:mx="http://schemas.microsoft.com/office/mac/excel/2008/main" uri="{64002731-A6B0-56B0-2670-7721B7C09600}">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7907</v>
      </c>
      <c r="B2" s="4">
        <v>38244</v>
      </c>
      <c r="C2" s="4" t="s">
        <v>95</v>
      </c>
      <c r="D2" s="4" t="s">
        <v>7908</v>
      </c>
      <c r="E2" s="4"/>
      <c r="F2" s="4" t="s">
        <v>7909</v>
      </c>
      <c r="G2" s="14">
        <v>42.413201000000001</v>
      </c>
      <c r="H2" s="14">
        <v>-7.6527560000000001</v>
      </c>
      <c r="I2" s="4" t="s">
        <v>8606</v>
      </c>
      <c r="J2" s="4" t="s">
        <v>6693</v>
      </c>
      <c r="K2" s="4" t="s">
        <v>7910</v>
      </c>
      <c r="L2" s="4"/>
      <c r="M2" s="71">
        <v>18.4633</v>
      </c>
      <c r="N2" s="71"/>
      <c r="O2" s="71">
        <v>15.6288</v>
      </c>
      <c r="P2" s="71"/>
      <c r="Q2" s="71">
        <v>38.4527</v>
      </c>
      <c r="R2" s="71"/>
      <c r="S2" s="7">
        <v>0.84648000000000001</v>
      </c>
      <c r="T2" s="7"/>
      <c r="U2" s="7">
        <v>2.0826500000000001</v>
      </c>
      <c r="V2" s="7"/>
      <c r="W2" s="5"/>
      <c r="X2" s="6"/>
      <c r="Y2" s="11"/>
      <c r="Z2" s="10"/>
      <c r="AA2" s="10"/>
      <c r="AB2" s="4"/>
      <c r="AC2" s="4"/>
      <c r="AD2" s="4"/>
      <c r="AE2" s="4"/>
      <c r="AF2" s="4"/>
      <c r="AG2" s="8"/>
      <c r="AH2" s="8"/>
      <c r="AI2" s="8"/>
      <c r="AJ2" s="8" t="s">
        <v>5624</v>
      </c>
      <c r="AK2" s="8"/>
      <c r="AL2" s="141">
        <v>173</v>
      </c>
      <c r="AM2" s="142">
        <v>9.6298999999999992</v>
      </c>
      <c r="AN2" s="142">
        <v>3.8845999999999998</v>
      </c>
      <c r="AO2" s="4" t="s">
        <v>7911</v>
      </c>
      <c r="AP2" s="4" t="s">
        <v>7542</v>
      </c>
      <c r="AQ2" s="4" t="s">
        <v>8293</v>
      </c>
      <c r="AR2" s="4" t="s">
        <v>7868</v>
      </c>
      <c r="AS2" s="4"/>
    </row>
    <row r="3" spans="1:45">
      <c r="A3" s="121" t="s">
        <v>7912</v>
      </c>
      <c r="B3" s="4" t="s">
        <v>7913</v>
      </c>
      <c r="C3" s="4" t="s">
        <v>95</v>
      </c>
      <c r="D3" s="4" t="s">
        <v>3200</v>
      </c>
      <c r="E3" s="4" t="s">
        <v>7914</v>
      </c>
      <c r="F3" s="4" t="s">
        <v>3302</v>
      </c>
      <c r="G3" s="14">
        <v>37.268965000000001</v>
      </c>
      <c r="H3" s="14">
        <v>-1.794853</v>
      </c>
      <c r="I3" s="4" t="s">
        <v>8606</v>
      </c>
      <c r="J3" s="4" t="s">
        <v>6693</v>
      </c>
      <c r="K3" s="4" t="s">
        <v>7915</v>
      </c>
      <c r="L3" s="4"/>
      <c r="M3" s="71">
        <v>18.292300000000001</v>
      </c>
      <c r="N3" s="71"/>
      <c r="O3" s="71">
        <v>15.6509</v>
      </c>
      <c r="P3" s="71"/>
      <c r="Q3" s="71">
        <v>38.4026</v>
      </c>
      <c r="R3" s="71"/>
      <c r="S3" s="7">
        <v>0.85560000000000003</v>
      </c>
      <c r="T3" s="7"/>
      <c r="U3" s="7">
        <v>2.09938</v>
      </c>
      <c r="V3" s="7"/>
      <c r="W3" s="5"/>
      <c r="X3" s="6"/>
      <c r="Y3" s="11"/>
      <c r="Z3" s="10"/>
      <c r="AA3" s="10"/>
      <c r="AB3" s="4"/>
      <c r="AC3" s="4"/>
      <c r="AD3" s="4"/>
      <c r="AE3" s="4"/>
      <c r="AF3" s="4"/>
      <c r="AG3" s="8"/>
      <c r="AH3" s="8"/>
      <c r="AI3" s="8"/>
      <c r="AJ3" s="8" t="s">
        <v>5624</v>
      </c>
      <c r="AK3" s="8"/>
      <c r="AL3" s="141">
        <v>344</v>
      </c>
      <c r="AM3" s="142">
        <v>9.7558000000000007</v>
      </c>
      <c r="AN3" s="142">
        <v>3.9801000000000002</v>
      </c>
      <c r="AO3" s="4" t="s">
        <v>7911</v>
      </c>
      <c r="AP3" s="4" t="s">
        <v>7542</v>
      </c>
      <c r="AQ3" s="4" t="s">
        <v>8293</v>
      </c>
      <c r="AR3" s="4" t="s">
        <v>7868</v>
      </c>
      <c r="AS3" s="4"/>
    </row>
  </sheetData>
  <conditionalFormatting sqref="AQ2:AQ3">
    <cfRule type="containsText" dxfId="25"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9"/>
  <sheetViews>
    <sheetView zoomScale="70" zoomScaleNormal="70" zoomScalePageLayoutView="70" workbookViewId="0">
      <selection sqref="A1:XFD1"/>
    </sheetView>
  </sheetViews>
  <sheetFormatPr baseColWidth="10" defaultColWidth="11.5" defaultRowHeight="12" x14ac:dyDescent="0"/>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5054</v>
      </c>
      <c r="B2" s="4" t="s">
        <v>3092</v>
      </c>
      <c r="C2" s="4" t="s">
        <v>95</v>
      </c>
      <c r="D2" s="4" t="s">
        <v>128</v>
      </c>
      <c r="E2" s="4"/>
      <c r="F2" s="4" t="s">
        <v>3093</v>
      </c>
      <c r="G2" s="14">
        <v>36.734444000000003</v>
      </c>
      <c r="H2" s="14">
        <v>-3.6891669999999999</v>
      </c>
      <c r="I2" s="4" t="s">
        <v>8606</v>
      </c>
      <c r="J2" s="4" t="s">
        <v>5603</v>
      </c>
      <c r="K2" s="4" t="s">
        <v>1562</v>
      </c>
      <c r="L2" s="4"/>
      <c r="M2" s="72">
        <v>18.309000000000001</v>
      </c>
      <c r="N2" s="72">
        <v>2E-3</v>
      </c>
      <c r="O2" s="72">
        <v>15.657</v>
      </c>
      <c r="P2" s="72">
        <v>1E-3</v>
      </c>
      <c r="Q2" s="72">
        <v>38.47</v>
      </c>
      <c r="R2" s="72">
        <v>4.0000000000000001E-3</v>
      </c>
      <c r="S2" s="7">
        <v>0.85516999999999999</v>
      </c>
      <c r="T2" s="7">
        <v>2.0000000000000002E-5</v>
      </c>
      <c r="U2" s="7">
        <v>2.1012</v>
      </c>
      <c r="V2" s="7">
        <v>6.0000000000000002E-5</v>
      </c>
      <c r="W2" s="5"/>
      <c r="X2" s="6"/>
      <c r="Y2" s="11"/>
      <c r="Z2" s="10"/>
      <c r="AA2" s="10"/>
      <c r="AB2" s="4"/>
      <c r="AC2" s="4"/>
      <c r="AD2" s="4"/>
      <c r="AE2" s="4"/>
      <c r="AF2" s="4"/>
      <c r="AG2" s="8"/>
      <c r="AH2" s="8"/>
      <c r="AI2" s="8"/>
      <c r="AJ2" s="8" t="s">
        <v>5624</v>
      </c>
      <c r="AK2" s="8"/>
      <c r="AL2" s="141">
        <v>343</v>
      </c>
      <c r="AM2" s="142">
        <v>9.7759999999999998</v>
      </c>
      <c r="AN2" s="142">
        <v>4.0072000000000001</v>
      </c>
      <c r="AO2" s="4" t="s">
        <v>93</v>
      </c>
      <c r="AP2" s="4" t="s">
        <v>7609</v>
      </c>
      <c r="AQ2" s="4" t="s">
        <v>8293</v>
      </c>
      <c r="AR2" s="4" t="s">
        <v>7868</v>
      </c>
      <c r="AS2" s="4"/>
    </row>
    <row r="3" spans="1:45" ht="15">
      <c r="A3" s="4" t="s">
        <v>5055</v>
      </c>
      <c r="B3" s="4" t="s">
        <v>3094</v>
      </c>
      <c r="C3" s="4" t="s">
        <v>95</v>
      </c>
      <c r="D3" s="4" t="s">
        <v>128</v>
      </c>
      <c r="E3" s="4"/>
      <c r="F3" s="4" t="s">
        <v>3093</v>
      </c>
      <c r="G3" s="14">
        <v>36.734444000000003</v>
      </c>
      <c r="H3" s="14">
        <v>-3.6891669999999999</v>
      </c>
      <c r="I3" s="4" t="s">
        <v>8606</v>
      </c>
      <c r="J3" s="4" t="s">
        <v>5603</v>
      </c>
      <c r="K3" s="4" t="s">
        <v>3095</v>
      </c>
      <c r="L3" s="4"/>
      <c r="M3" s="72">
        <v>18.437000000000001</v>
      </c>
      <c r="N3" s="72">
        <v>1E-3</v>
      </c>
      <c r="O3" s="72">
        <v>15.675000000000001</v>
      </c>
      <c r="P3" s="72">
        <v>1E-3</v>
      </c>
      <c r="Q3" s="72">
        <v>38.655999999999999</v>
      </c>
      <c r="R3" s="72">
        <v>2E-3</v>
      </c>
      <c r="S3" s="7">
        <v>0.85021999999999998</v>
      </c>
      <c r="T3" s="7">
        <v>1.0000000000000001E-5</v>
      </c>
      <c r="U3" s="7">
        <v>2.0966800000000001</v>
      </c>
      <c r="V3" s="7">
        <v>4.0000000000000003E-5</v>
      </c>
      <c r="W3" s="5"/>
      <c r="X3" s="6"/>
      <c r="Y3" s="11"/>
      <c r="Z3" s="10"/>
      <c r="AA3" s="10"/>
      <c r="AB3" s="4"/>
      <c r="AC3" s="4"/>
      <c r="AD3" s="4"/>
      <c r="AE3" s="4"/>
      <c r="AF3" s="4"/>
      <c r="AG3" s="8"/>
      <c r="AH3" s="8"/>
      <c r="AI3" s="8"/>
      <c r="AJ3" s="8" t="s">
        <v>5624</v>
      </c>
      <c r="AK3" s="8"/>
      <c r="AL3" s="141">
        <v>282</v>
      </c>
      <c r="AM3" s="142">
        <v>9.8171999999999997</v>
      </c>
      <c r="AN3" s="142">
        <v>4.0254000000000003</v>
      </c>
      <c r="AO3" s="4" t="s">
        <v>93</v>
      </c>
      <c r="AP3" s="4" t="s">
        <v>7609</v>
      </c>
      <c r="AQ3" s="4" t="s">
        <v>8293</v>
      </c>
      <c r="AR3" s="4" t="s">
        <v>7868</v>
      </c>
      <c r="AS3" s="4"/>
    </row>
    <row r="4" spans="1:45" ht="15">
      <c r="A4" s="4" t="s">
        <v>5056</v>
      </c>
      <c r="B4" s="4" t="s">
        <v>3096</v>
      </c>
      <c r="C4" s="4" t="s">
        <v>95</v>
      </c>
      <c r="D4" s="4" t="s">
        <v>8490</v>
      </c>
      <c r="E4" s="4"/>
      <c r="F4" s="4" t="s">
        <v>3097</v>
      </c>
      <c r="G4" s="14">
        <v>39.321111000000002</v>
      </c>
      <c r="H4" s="14">
        <v>-6.384722</v>
      </c>
      <c r="I4" s="4" t="s">
        <v>8606</v>
      </c>
      <c r="J4" s="4" t="s">
        <v>5603</v>
      </c>
      <c r="K4" s="4" t="s">
        <v>1562</v>
      </c>
      <c r="L4" s="4"/>
      <c r="M4" s="72">
        <v>18.221</v>
      </c>
      <c r="N4" s="72">
        <v>1E-3</v>
      </c>
      <c r="O4" s="72">
        <v>15.617000000000001</v>
      </c>
      <c r="P4" s="72">
        <v>1E-3</v>
      </c>
      <c r="Q4" s="72">
        <v>38.366</v>
      </c>
      <c r="R4" s="72">
        <v>2E-3</v>
      </c>
      <c r="S4" s="7">
        <v>0.85704999999999998</v>
      </c>
      <c r="T4" s="7">
        <v>1.0000000000000001E-5</v>
      </c>
      <c r="U4" s="7">
        <v>2.1055100000000002</v>
      </c>
      <c r="V4" s="7">
        <v>4.0000000000000003E-5</v>
      </c>
      <c r="W4" s="5"/>
      <c r="X4" s="6"/>
      <c r="Y4" s="11"/>
      <c r="Z4" s="10"/>
      <c r="AA4" s="10"/>
      <c r="AB4" s="4"/>
      <c r="AC4" s="4"/>
      <c r="AD4" s="4"/>
      <c r="AE4" s="4"/>
      <c r="AF4" s="4"/>
      <c r="AG4" s="8"/>
      <c r="AH4" s="8"/>
      <c r="AI4" s="8"/>
      <c r="AJ4" s="8" t="s">
        <v>5624</v>
      </c>
      <c r="AK4" s="8"/>
      <c r="AL4" s="141">
        <v>333</v>
      </c>
      <c r="AM4" s="142">
        <v>9.6378000000000004</v>
      </c>
      <c r="AN4" s="142">
        <v>3.9973999999999998</v>
      </c>
      <c r="AO4" s="4" t="s">
        <v>93</v>
      </c>
      <c r="AP4" s="4" t="s">
        <v>7609</v>
      </c>
      <c r="AQ4" s="4" t="s">
        <v>8293</v>
      </c>
      <c r="AR4" s="4" t="s">
        <v>7868</v>
      </c>
      <c r="AS4" s="4"/>
    </row>
    <row r="5" spans="1:45" ht="15">
      <c r="A5" s="4" t="s">
        <v>5057</v>
      </c>
      <c r="B5" s="4" t="s">
        <v>3098</v>
      </c>
      <c r="C5" s="4" t="s">
        <v>95</v>
      </c>
      <c r="D5" s="4" t="s">
        <v>863</v>
      </c>
      <c r="E5" s="4"/>
      <c r="F5" s="4" t="s">
        <v>3099</v>
      </c>
      <c r="G5" s="14">
        <v>39.414310999999998</v>
      </c>
      <c r="H5" s="14">
        <v>-3.341567</v>
      </c>
      <c r="I5" s="4" t="s">
        <v>8606</v>
      </c>
      <c r="J5" s="4" t="s">
        <v>5603</v>
      </c>
      <c r="K5" s="4" t="s">
        <v>1562</v>
      </c>
      <c r="L5" s="4"/>
      <c r="M5" s="72">
        <v>18.576000000000001</v>
      </c>
      <c r="N5" s="72">
        <v>0.01</v>
      </c>
      <c r="O5" s="72">
        <v>15.67</v>
      </c>
      <c r="P5" s="72">
        <v>1.2E-2</v>
      </c>
      <c r="Q5" s="72">
        <v>38.771000000000001</v>
      </c>
      <c r="R5" s="72">
        <v>2.9000000000000001E-2</v>
      </c>
      <c r="S5" s="7">
        <v>0.84355000000000002</v>
      </c>
      <c r="T5" s="7">
        <v>4.6499999999999996E-3</v>
      </c>
      <c r="U5" s="7">
        <v>2.0870799999999998</v>
      </c>
      <c r="V5" s="7">
        <v>1.035E-2</v>
      </c>
      <c r="W5" s="5"/>
      <c r="X5" s="6"/>
      <c r="Y5" s="11"/>
      <c r="Z5" s="10"/>
      <c r="AA5" s="10"/>
      <c r="AB5" s="4"/>
      <c r="AC5" s="4"/>
      <c r="AD5" s="4"/>
      <c r="AE5" s="4"/>
      <c r="AF5" s="4"/>
      <c r="AG5" s="8"/>
      <c r="AH5" s="8"/>
      <c r="AI5" s="8"/>
      <c r="AJ5" s="8" t="s">
        <v>5624</v>
      </c>
      <c r="AK5" s="8"/>
      <c r="AL5" s="141">
        <v>169</v>
      </c>
      <c r="AM5" s="142">
        <v>9.7672000000000008</v>
      </c>
      <c r="AN5" s="142">
        <v>3.9904000000000002</v>
      </c>
      <c r="AO5" s="4" t="s">
        <v>93</v>
      </c>
      <c r="AP5" s="4" t="s">
        <v>7609</v>
      </c>
      <c r="AQ5" s="4" t="s">
        <v>8293</v>
      </c>
      <c r="AR5" s="4" t="s">
        <v>3048</v>
      </c>
      <c r="AS5" s="4" t="s">
        <v>3100</v>
      </c>
    </row>
    <row r="6" spans="1:45" ht="15">
      <c r="A6" s="4" t="s">
        <v>5058</v>
      </c>
      <c r="B6" s="4" t="s">
        <v>3101</v>
      </c>
      <c r="C6" s="4" t="s">
        <v>95</v>
      </c>
      <c r="D6" s="4" t="s">
        <v>364</v>
      </c>
      <c r="E6" s="4"/>
      <c r="F6" s="4" t="s">
        <v>3102</v>
      </c>
      <c r="G6" s="14">
        <v>41.268889000000001</v>
      </c>
      <c r="H6" s="14">
        <v>1.559167</v>
      </c>
      <c r="I6" s="4" t="s">
        <v>8606</v>
      </c>
      <c r="J6" s="4" t="s">
        <v>5603</v>
      </c>
      <c r="K6" s="4" t="s">
        <v>3103</v>
      </c>
      <c r="L6" s="4"/>
      <c r="M6" s="72">
        <v>18.398</v>
      </c>
      <c r="N6" s="72">
        <v>0.01</v>
      </c>
      <c r="O6" s="72">
        <v>15.638</v>
      </c>
      <c r="P6" s="72">
        <v>1.2E-2</v>
      </c>
      <c r="Q6" s="72">
        <v>38.622999999999998</v>
      </c>
      <c r="R6" s="72">
        <v>0.03</v>
      </c>
      <c r="S6" s="7">
        <v>0.84997999999999996</v>
      </c>
      <c r="T6" s="7">
        <v>4.96E-3</v>
      </c>
      <c r="U6" s="7">
        <v>2.09924</v>
      </c>
      <c r="V6" s="7">
        <v>1.184E-2</v>
      </c>
      <c r="W6" s="5"/>
      <c r="X6" s="6"/>
      <c r="Y6" s="11"/>
      <c r="Z6" s="10"/>
      <c r="AA6" s="10"/>
      <c r="AB6" s="4"/>
      <c r="AC6" s="4"/>
      <c r="AD6" s="4"/>
      <c r="AE6" s="4"/>
      <c r="AF6" s="4"/>
      <c r="AG6" s="8"/>
      <c r="AH6" s="8"/>
      <c r="AI6" s="8"/>
      <c r="AJ6" s="8" t="s">
        <v>5624</v>
      </c>
      <c r="AK6" s="8"/>
      <c r="AL6" s="141">
        <v>241</v>
      </c>
      <c r="AM6" s="142">
        <v>9.68</v>
      </c>
      <c r="AN6" s="142">
        <v>4.0213000000000001</v>
      </c>
      <c r="AO6" s="4" t="s">
        <v>93</v>
      </c>
      <c r="AP6" s="4" t="s">
        <v>7609</v>
      </c>
      <c r="AQ6" s="4" t="s">
        <v>8293</v>
      </c>
      <c r="AR6" s="4" t="s">
        <v>3048</v>
      </c>
      <c r="AS6" s="4" t="s">
        <v>3100</v>
      </c>
    </row>
    <row r="7" spans="1:45" ht="15">
      <c r="A7" s="4" t="s">
        <v>5059</v>
      </c>
      <c r="B7" s="4" t="s">
        <v>3104</v>
      </c>
      <c r="C7" s="4" t="s">
        <v>95</v>
      </c>
      <c r="D7" s="4" t="s">
        <v>1059</v>
      </c>
      <c r="E7" s="4"/>
      <c r="F7" s="4" t="s">
        <v>3105</v>
      </c>
      <c r="G7" s="14">
        <v>38.504167000000002</v>
      </c>
      <c r="H7" s="14">
        <v>-0.23666599999999999</v>
      </c>
      <c r="I7" s="4" t="s">
        <v>8606</v>
      </c>
      <c r="J7" s="4" t="s">
        <v>5603</v>
      </c>
      <c r="K7" s="4" t="s">
        <v>1562</v>
      </c>
      <c r="L7" s="4"/>
      <c r="M7" s="72">
        <v>18.585000000000001</v>
      </c>
      <c r="N7" s="72">
        <v>8.9999999999999993E-3</v>
      </c>
      <c r="O7" s="72">
        <v>15.664</v>
      </c>
      <c r="P7" s="72">
        <v>8.0000000000000002E-3</v>
      </c>
      <c r="Q7" s="72">
        <v>38.662999999999997</v>
      </c>
      <c r="R7" s="72">
        <v>2.1000000000000001E-2</v>
      </c>
      <c r="S7" s="7">
        <v>0.84286000000000005</v>
      </c>
      <c r="T7" s="7">
        <v>6.9999999999999994E-5</v>
      </c>
      <c r="U7" s="7">
        <v>2.0803699999999998</v>
      </c>
      <c r="V7" s="7">
        <v>2.5000000000000001E-4</v>
      </c>
      <c r="W7" s="5"/>
      <c r="X7" s="6"/>
      <c r="Y7" s="11"/>
      <c r="Z7" s="10"/>
      <c r="AA7" s="10"/>
      <c r="AB7" s="4"/>
      <c r="AC7" s="4"/>
      <c r="AD7" s="4"/>
      <c r="AE7" s="4"/>
      <c r="AF7" s="4"/>
      <c r="AG7" s="8"/>
      <c r="AH7" s="8"/>
      <c r="AI7" s="8"/>
      <c r="AJ7" s="8" t="s">
        <v>5624</v>
      </c>
      <c r="AK7" s="8"/>
      <c r="AL7" s="141">
        <v>151</v>
      </c>
      <c r="AM7" s="142">
        <v>9.7420000000000009</v>
      </c>
      <c r="AN7" s="142">
        <v>3.9266000000000001</v>
      </c>
      <c r="AO7" s="4" t="s">
        <v>93</v>
      </c>
      <c r="AP7" s="4" t="s">
        <v>7609</v>
      </c>
      <c r="AQ7" s="4" t="s">
        <v>8293</v>
      </c>
      <c r="AR7" s="4" t="s">
        <v>7868</v>
      </c>
      <c r="AS7" s="4"/>
    </row>
    <row r="8" spans="1:45" ht="15">
      <c r="A8" s="4" t="s">
        <v>5060</v>
      </c>
      <c r="B8" s="4" t="s">
        <v>3106</v>
      </c>
      <c r="C8" s="4" t="s">
        <v>95</v>
      </c>
      <c r="D8" s="4" t="s">
        <v>1059</v>
      </c>
      <c r="E8" s="4"/>
      <c r="F8" s="4" t="s">
        <v>3105</v>
      </c>
      <c r="G8" s="14">
        <v>38.504167000000002</v>
      </c>
      <c r="H8" s="14">
        <v>-0.23666599999999999</v>
      </c>
      <c r="I8" s="4" t="s">
        <v>8606</v>
      </c>
      <c r="J8" s="4" t="s">
        <v>5603</v>
      </c>
      <c r="K8" s="4" t="s">
        <v>1352</v>
      </c>
      <c r="L8" s="4"/>
      <c r="M8" s="72">
        <v>18.754000000000001</v>
      </c>
      <c r="N8" s="72">
        <v>1E-3</v>
      </c>
      <c r="O8" s="72">
        <v>15.669</v>
      </c>
      <c r="P8" s="72">
        <v>1E-3</v>
      </c>
      <c r="Q8" s="72">
        <v>38.74</v>
      </c>
      <c r="R8" s="72">
        <v>3.0000000000000001E-3</v>
      </c>
      <c r="S8" s="7">
        <v>0.83548999999999995</v>
      </c>
      <c r="T8" s="7">
        <v>1.0000000000000001E-5</v>
      </c>
      <c r="U8" s="7">
        <v>2.0656599999999998</v>
      </c>
      <c r="V8" s="7">
        <v>5.0000000000000002E-5</v>
      </c>
      <c r="W8" s="5"/>
      <c r="X8" s="6"/>
      <c r="Y8" s="11"/>
      <c r="Z8" s="10"/>
      <c r="AA8" s="10"/>
      <c r="AB8" s="4"/>
      <c r="AC8" s="4"/>
      <c r="AD8" s="4"/>
      <c r="AE8" s="4"/>
      <c r="AF8" s="4"/>
      <c r="AG8" s="8"/>
      <c r="AH8" s="8"/>
      <c r="AI8" s="8"/>
      <c r="AJ8" s="8" t="s">
        <v>5624</v>
      </c>
      <c r="AK8" s="8"/>
      <c r="AL8" s="141">
        <v>34</v>
      </c>
      <c r="AM8" s="142">
        <v>9.7287999999999997</v>
      </c>
      <c r="AN8" s="142">
        <v>3.859</v>
      </c>
      <c r="AO8" s="4" t="s">
        <v>93</v>
      </c>
      <c r="AP8" s="4" t="s">
        <v>7609</v>
      </c>
      <c r="AQ8" s="4" t="s">
        <v>8293</v>
      </c>
      <c r="AR8" s="4" t="s">
        <v>7868</v>
      </c>
      <c r="AS8" s="4"/>
    </row>
    <row r="9" spans="1:45" ht="15">
      <c r="A9" s="4" t="s">
        <v>5061</v>
      </c>
      <c r="B9" s="4" t="s">
        <v>3107</v>
      </c>
      <c r="C9" s="4" t="s">
        <v>95</v>
      </c>
      <c r="D9" s="4" t="s">
        <v>1059</v>
      </c>
      <c r="E9" s="4"/>
      <c r="F9" s="4" t="s">
        <v>3105</v>
      </c>
      <c r="G9" s="14">
        <v>38.504167000000002</v>
      </c>
      <c r="H9" s="14">
        <v>-0.23666599999999999</v>
      </c>
      <c r="I9" s="4" t="s">
        <v>8606</v>
      </c>
      <c r="J9" s="4" t="s">
        <v>5603</v>
      </c>
      <c r="K9" s="4" t="s">
        <v>1564</v>
      </c>
      <c r="L9" s="4"/>
      <c r="M9" s="72">
        <v>18.638000000000002</v>
      </c>
      <c r="N9" s="72">
        <v>1.9E-2</v>
      </c>
      <c r="O9" s="72">
        <v>15.666</v>
      </c>
      <c r="P9" s="72">
        <v>1.6E-2</v>
      </c>
      <c r="Q9" s="72">
        <v>38.823999999999998</v>
      </c>
      <c r="R9" s="72">
        <v>4.1000000000000002E-2</v>
      </c>
      <c r="S9" s="7">
        <v>0.84053999999999995</v>
      </c>
      <c r="T9" s="7">
        <v>1E-4</v>
      </c>
      <c r="U9" s="7">
        <v>2.0829800000000001</v>
      </c>
      <c r="V9" s="7">
        <v>3.2000000000000003E-4</v>
      </c>
      <c r="W9" s="5"/>
      <c r="X9" s="6"/>
      <c r="Y9" s="11"/>
      <c r="Z9" s="10"/>
      <c r="AA9" s="10"/>
      <c r="AB9" s="4"/>
      <c r="AC9" s="4"/>
      <c r="AD9" s="4"/>
      <c r="AE9" s="4"/>
      <c r="AF9" s="4"/>
      <c r="AG9" s="8"/>
      <c r="AH9" s="8"/>
      <c r="AI9" s="8"/>
      <c r="AJ9" s="8" t="s">
        <v>5624</v>
      </c>
      <c r="AK9" s="8"/>
      <c r="AL9" s="141">
        <v>115</v>
      </c>
      <c r="AM9" s="142">
        <v>9.7392000000000003</v>
      </c>
      <c r="AN9" s="142">
        <v>3.9752000000000001</v>
      </c>
      <c r="AO9" s="4" t="s">
        <v>93</v>
      </c>
      <c r="AP9" s="4" t="s">
        <v>7609</v>
      </c>
      <c r="AQ9" s="4" t="s">
        <v>8293</v>
      </c>
      <c r="AR9" s="4" t="s">
        <v>7868</v>
      </c>
      <c r="AS9" s="4"/>
    </row>
    <row r="10" spans="1:45" ht="15">
      <c r="A10" s="4" t="s">
        <v>5062</v>
      </c>
      <c r="B10" s="4" t="s">
        <v>3108</v>
      </c>
      <c r="C10" s="4" t="s">
        <v>95</v>
      </c>
      <c r="D10" s="4" t="s">
        <v>1567</v>
      </c>
      <c r="E10" s="4"/>
      <c r="F10" s="4" t="s">
        <v>3109</v>
      </c>
      <c r="G10" s="14">
        <v>36.671944000000003</v>
      </c>
      <c r="H10" s="14">
        <v>-4.4636110000000002</v>
      </c>
      <c r="I10" s="4" t="s">
        <v>8606</v>
      </c>
      <c r="J10" s="4" t="s">
        <v>5603</v>
      </c>
      <c r="K10" s="4" t="s">
        <v>3095</v>
      </c>
      <c r="L10" s="4"/>
      <c r="M10" s="72">
        <v>18.312000000000001</v>
      </c>
      <c r="N10" s="72"/>
      <c r="O10" s="72">
        <v>15.646000000000001</v>
      </c>
      <c r="P10" s="72"/>
      <c r="Q10" s="72">
        <v>38.454999999999998</v>
      </c>
      <c r="R10" s="72"/>
      <c r="S10" s="7">
        <v>0.85446999999999995</v>
      </c>
      <c r="T10" s="7"/>
      <c r="U10" s="7">
        <v>2.0998999999999999</v>
      </c>
      <c r="V10" s="7"/>
      <c r="W10" s="5"/>
      <c r="X10" s="6"/>
      <c r="Y10" s="11"/>
      <c r="Z10" s="10"/>
      <c r="AA10" s="10"/>
      <c r="AB10" s="4"/>
      <c r="AC10" s="4"/>
      <c r="AD10" s="4"/>
      <c r="AE10" s="4"/>
      <c r="AF10" s="4"/>
      <c r="AG10" s="8"/>
      <c r="AH10" s="8"/>
      <c r="AI10" s="8"/>
      <c r="AJ10" s="8" t="s">
        <v>5624</v>
      </c>
      <c r="AK10" s="8"/>
      <c r="AL10" s="141">
        <v>320</v>
      </c>
      <c r="AM10" s="142">
        <v>9.7314000000000007</v>
      </c>
      <c r="AN10" s="142">
        <v>3.9931999999999999</v>
      </c>
      <c r="AO10" s="4" t="s">
        <v>93</v>
      </c>
      <c r="AP10" s="4" t="s">
        <v>7609</v>
      </c>
      <c r="AQ10" s="4" t="s">
        <v>8299</v>
      </c>
      <c r="AR10" s="4" t="s">
        <v>7868</v>
      </c>
      <c r="AS10" s="4"/>
    </row>
    <row r="11" spans="1:45" ht="15">
      <c r="A11" s="4" t="s">
        <v>5063</v>
      </c>
      <c r="B11" s="4" t="s">
        <v>3110</v>
      </c>
      <c r="C11" s="4" t="s">
        <v>95</v>
      </c>
      <c r="D11" s="4" t="s">
        <v>1567</v>
      </c>
      <c r="E11" s="4"/>
      <c r="F11" s="4" t="s">
        <v>3111</v>
      </c>
      <c r="G11" s="14">
        <v>36.743104000000002</v>
      </c>
      <c r="H11" s="14">
        <v>-4.0140820000000001</v>
      </c>
      <c r="I11" s="4" t="s">
        <v>8606</v>
      </c>
      <c r="J11" s="4" t="s">
        <v>5603</v>
      </c>
      <c r="K11" s="4" t="s">
        <v>3095</v>
      </c>
      <c r="L11" s="4"/>
      <c r="M11" s="72">
        <v>18.321000000000002</v>
      </c>
      <c r="N11" s="72"/>
      <c r="O11" s="72">
        <v>15.662000000000001</v>
      </c>
      <c r="P11" s="72"/>
      <c r="Q11" s="72">
        <v>38.570999999999998</v>
      </c>
      <c r="R11" s="72"/>
      <c r="S11" s="7">
        <v>0.85490999999999995</v>
      </c>
      <c r="T11" s="7"/>
      <c r="U11" s="7">
        <v>2.1053000000000002</v>
      </c>
      <c r="V11" s="7"/>
      <c r="W11" s="5"/>
      <c r="X11" s="6"/>
      <c r="Y11" s="11"/>
      <c r="Z11" s="10"/>
      <c r="AA11" s="10"/>
      <c r="AB11" s="4"/>
      <c r="AC11" s="4"/>
      <c r="AD11" s="4"/>
      <c r="AE11" s="4"/>
      <c r="AF11" s="4"/>
      <c r="AG11" s="8"/>
      <c r="AH11" s="8"/>
      <c r="AI11" s="8"/>
      <c r="AJ11" s="8" t="s">
        <v>5624</v>
      </c>
      <c r="AK11" s="8"/>
      <c r="AL11" s="141">
        <v>343</v>
      </c>
      <c r="AM11" s="142">
        <v>9.7931000000000008</v>
      </c>
      <c r="AN11" s="142">
        <v>4.0551000000000004</v>
      </c>
      <c r="AO11" s="4" t="s">
        <v>93</v>
      </c>
      <c r="AP11" s="4" t="s">
        <v>7609</v>
      </c>
      <c r="AQ11" s="4" t="s">
        <v>8299</v>
      </c>
      <c r="AR11" s="4" t="s">
        <v>7868</v>
      </c>
      <c r="AS11" s="4"/>
    </row>
    <row r="12" spans="1:45" ht="15">
      <c r="A12" s="4" t="s">
        <v>5064</v>
      </c>
      <c r="B12" s="4" t="s">
        <v>3112</v>
      </c>
      <c r="C12" s="4" t="s">
        <v>95</v>
      </c>
      <c r="D12" s="4" t="s">
        <v>1567</v>
      </c>
      <c r="E12" s="4"/>
      <c r="F12" s="4" t="s">
        <v>3113</v>
      </c>
      <c r="G12" s="14">
        <v>36.742628000000003</v>
      </c>
      <c r="H12" s="14">
        <v>-4.1170080000000002</v>
      </c>
      <c r="I12" s="4" t="s">
        <v>8606</v>
      </c>
      <c r="J12" s="4" t="s">
        <v>5603</v>
      </c>
      <c r="K12" s="4" t="s">
        <v>3095</v>
      </c>
      <c r="L12" s="4"/>
      <c r="M12" s="72">
        <v>18.312000000000001</v>
      </c>
      <c r="N12" s="72"/>
      <c r="O12" s="72">
        <v>15.619</v>
      </c>
      <c r="P12" s="72"/>
      <c r="Q12" s="72">
        <v>38.436999999999998</v>
      </c>
      <c r="R12" s="72"/>
      <c r="S12" s="7">
        <v>0.85289999999999999</v>
      </c>
      <c r="T12" s="7"/>
      <c r="U12" s="7">
        <v>2.0989</v>
      </c>
      <c r="V12" s="7"/>
      <c r="W12" s="5"/>
      <c r="X12" s="6"/>
      <c r="Y12" s="11"/>
      <c r="Z12" s="10"/>
      <c r="AA12" s="10"/>
      <c r="AB12" s="4"/>
      <c r="AC12" s="4"/>
      <c r="AD12" s="4"/>
      <c r="AE12" s="4"/>
      <c r="AF12" s="4"/>
      <c r="AG12" s="8"/>
      <c r="AH12" s="8"/>
      <c r="AI12" s="8"/>
      <c r="AJ12" s="8" t="s">
        <v>5624</v>
      </c>
      <c r="AK12" s="8"/>
      <c r="AL12" s="141">
        <v>269</v>
      </c>
      <c r="AM12" s="142">
        <v>9.6242999999999999</v>
      </c>
      <c r="AN12" s="142">
        <v>3.9740000000000002</v>
      </c>
      <c r="AO12" s="4" t="s">
        <v>93</v>
      </c>
      <c r="AP12" s="4" t="s">
        <v>7609</v>
      </c>
      <c r="AQ12" s="4" t="s">
        <v>8299</v>
      </c>
      <c r="AR12" s="4" t="s">
        <v>7868</v>
      </c>
      <c r="AS12" s="4"/>
    </row>
    <row r="13" spans="1:45" ht="15">
      <c r="A13" s="4" t="s">
        <v>5065</v>
      </c>
      <c r="B13" s="4" t="s">
        <v>3114</v>
      </c>
      <c r="C13" s="4" t="s">
        <v>95</v>
      </c>
      <c r="D13" s="4" t="s">
        <v>1567</v>
      </c>
      <c r="E13" s="4"/>
      <c r="F13" s="4" t="s">
        <v>3115</v>
      </c>
      <c r="G13" s="14">
        <v>36.735278000000001</v>
      </c>
      <c r="H13" s="14">
        <v>-4.1144439999999998</v>
      </c>
      <c r="I13" s="4" t="s">
        <v>8606</v>
      </c>
      <c r="J13" s="4" t="s">
        <v>5603</v>
      </c>
      <c r="K13" s="4" t="s">
        <v>1355</v>
      </c>
      <c r="L13" s="4"/>
      <c r="M13" s="72">
        <v>18.428000000000001</v>
      </c>
      <c r="N13" s="72"/>
      <c r="O13" s="72">
        <v>15.647</v>
      </c>
      <c r="P13" s="72"/>
      <c r="Q13" s="72">
        <v>38.612000000000002</v>
      </c>
      <c r="R13" s="72"/>
      <c r="S13" s="7">
        <v>0.84911000000000003</v>
      </c>
      <c r="T13" s="7"/>
      <c r="U13" s="7">
        <v>2.0952999999999999</v>
      </c>
      <c r="V13" s="7"/>
      <c r="W13" s="5"/>
      <c r="X13" s="6"/>
      <c r="Y13" s="11"/>
      <c r="Z13" s="10"/>
      <c r="AA13" s="10"/>
      <c r="AB13" s="4"/>
      <c r="AC13" s="4"/>
      <c r="AD13" s="4"/>
      <c r="AE13" s="4"/>
      <c r="AF13" s="4"/>
      <c r="AG13" s="8"/>
      <c r="AH13" s="8"/>
      <c r="AI13" s="8"/>
      <c r="AJ13" s="8" t="s">
        <v>5624</v>
      </c>
      <c r="AK13" s="8"/>
      <c r="AL13" s="141">
        <v>235</v>
      </c>
      <c r="AM13" s="142">
        <v>9.7087000000000003</v>
      </c>
      <c r="AN13" s="142">
        <v>3.9984000000000002</v>
      </c>
      <c r="AO13" s="4" t="s">
        <v>93</v>
      </c>
      <c r="AP13" s="4" t="s">
        <v>7609</v>
      </c>
      <c r="AQ13" s="4" t="s">
        <v>8299</v>
      </c>
      <c r="AR13" s="4" t="s">
        <v>7868</v>
      </c>
      <c r="AS13" s="4"/>
    </row>
    <row r="14" spans="1:45" ht="15">
      <c r="A14" s="4" t="s">
        <v>5066</v>
      </c>
      <c r="B14" s="4" t="s">
        <v>3116</v>
      </c>
      <c r="C14" s="4" t="s">
        <v>95</v>
      </c>
      <c r="D14" s="4" t="s">
        <v>1567</v>
      </c>
      <c r="E14" s="4"/>
      <c r="F14" s="4" t="s">
        <v>3117</v>
      </c>
      <c r="G14" s="14">
        <v>36.671944000000003</v>
      </c>
      <c r="H14" s="14">
        <v>-4.4800000000000004</v>
      </c>
      <c r="I14" s="4" t="s">
        <v>8606</v>
      </c>
      <c r="J14" s="4" t="s">
        <v>5603</v>
      </c>
      <c r="K14" s="4" t="s">
        <v>1148</v>
      </c>
      <c r="L14" s="4"/>
      <c r="M14" s="72">
        <v>18.222999999999999</v>
      </c>
      <c r="N14" s="72"/>
      <c r="O14" s="72">
        <v>15.609</v>
      </c>
      <c r="P14" s="72"/>
      <c r="Q14" s="72">
        <v>38.343000000000004</v>
      </c>
      <c r="R14" s="72"/>
      <c r="S14" s="7">
        <v>0.85653000000000001</v>
      </c>
      <c r="T14" s="7"/>
      <c r="U14" s="7">
        <v>2.1040000000000001</v>
      </c>
      <c r="V14" s="7"/>
      <c r="W14" s="5"/>
      <c r="X14" s="6"/>
      <c r="Y14" s="11"/>
      <c r="Z14" s="10"/>
      <c r="AA14" s="10"/>
      <c r="AB14" s="4"/>
      <c r="AC14" s="4"/>
      <c r="AD14" s="4"/>
      <c r="AE14" s="4"/>
      <c r="AF14" s="4"/>
      <c r="AG14" s="8"/>
      <c r="AH14" s="8"/>
      <c r="AI14" s="8"/>
      <c r="AJ14" s="8" t="s">
        <v>5624</v>
      </c>
      <c r="AK14" s="8"/>
      <c r="AL14" s="141">
        <v>316</v>
      </c>
      <c r="AM14" s="142">
        <v>9.6053999999999995</v>
      </c>
      <c r="AN14" s="142">
        <v>3.9805999999999999</v>
      </c>
      <c r="AO14" s="4" t="s">
        <v>93</v>
      </c>
      <c r="AP14" s="4" t="s">
        <v>7609</v>
      </c>
      <c r="AQ14" s="4" t="s">
        <v>8299</v>
      </c>
      <c r="AR14" s="4" t="s">
        <v>7868</v>
      </c>
      <c r="AS14" s="4"/>
    </row>
    <row r="15" spans="1:45" ht="15">
      <c r="A15" s="4" t="s">
        <v>5067</v>
      </c>
      <c r="B15" s="4">
        <v>5047</v>
      </c>
      <c r="C15" s="4" t="s">
        <v>95</v>
      </c>
      <c r="D15" s="4" t="s">
        <v>364</v>
      </c>
      <c r="E15" s="4"/>
      <c r="F15" s="4" t="s">
        <v>1147</v>
      </c>
      <c r="G15" s="14">
        <v>41.068229000000002</v>
      </c>
      <c r="H15" s="14">
        <v>0.75940099999999999</v>
      </c>
      <c r="I15" s="4" t="s">
        <v>8606</v>
      </c>
      <c r="J15" s="4" t="s">
        <v>5603</v>
      </c>
      <c r="K15" s="4" t="s">
        <v>1148</v>
      </c>
      <c r="L15" s="4"/>
      <c r="M15" s="72">
        <v>18.318999999999999</v>
      </c>
      <c r="N15" s="72"/>
      <c r="O15" s="72">
        <v>15.648999999999999</v>
      </c>
      <c r="P15" s="72"/>
      <c r="Q15" s="72">
        <v>38.476999999999997</v>
      </c>
      <c r="R15" s="72"/>
      <c r="S15" s="7">
        <v>0.85424</v>
      </c>
      <c r="T15" s="7"/>
      <c r="U15" s="7">
        <v>2.1002000000000001</v>
      </c>
      <c r="V15" s="7"/>
      <c r="W15" s="5"/>
      <c r="X15" s="6"/>
      <c r="Y15" s="11"/>
      <c r="Z15" s="10"/>
      <c r="AA15" s="10"/>
      <c r="AB15" s="4"/>
      <c r="AC15" s="4"/>
      <c r="AD15" s="4"/>
      <c r="AE15" s="4"/>
      <c r="AF15" s="4"/>
      <c r="AG15" s="8"/>
      <c r="AH15" s="8"/>
      <c r="AI15" s="8"/>
      <c r="AJ15" s="8" t="s">
        <v>5624</v>
      </c>
      <c r="AK15" s="8"/>
      <c r="AL15" s="141">
        <v>321</v>
      </c>
      <c r="AM15" s="142">
        <v>9.7416999999999998</v>
      </c>
      <c r="AN15" s="142">
        <v>4.0012999999999996</v>
      </c>
      <c r="AO15" s="4" t="s">
        <v>93</v>
      </c>
      <c r="AP15" s="4" t="s">
        <v>7609</v>
      </c>
      <c r="AQ15" s="4" t="s">
        <v>8299</v>
      </c>
      <c r="AR15" s="4" t="s">
        <v>7868</v>
      </c>
      <c r="AS15" s="4"/>
    </row>
    <row r="16" spans="1:45" ht="15">
      <c r="A16" s="4" t="s">
        <v>5068</v>
      </c>
      <c r="B16" s="4" t="s">
        <v>3118</v>
      </c>
      <c r="C16" s="4" t="s">
        <v>95</v>
      </c>
      <c r="D16" s="4" t="s">
        <v>364</v>
      </c>
      <c r="E16" s="4"/>
      <c r="F16" s="4" t="s">
        <v>3119</v>
      </c>
      <c r="G16" s="14">
        <v>41.048051999999998</v>
      </c>
      <c r="H16" s="14">
        <v>0.386494</v>
      </c>
      <c r="I16" s="4" t="s">
        <v>8606</v>
      </c>
      <c r="J16" s="4" t="s">
        <v>5603</v>
      </c>
      <c r="K16" s="4" t="s">
        <v>1352</v>
      </c>
      <c r="L16" s="4"/>
      <c r="M16" s="72">
        <v>18.68</v>
      </c>
      <c r="N16" s="72"/>
      <c r="O16" s="72">
        <v>15.693</v>
      </c>
      <c r="P16" s="72"/>
      <c r="Q16" s="72">
        <v>38.969000000000001</v>
      </c>
      <c r="R16" s="72"/>
      <c r="S16" s="7">
        <v>0.84013000000000004</v>
      </c>
      <c r="T16" s="7"/>
      <c r="U16" s="7">
        <v>2.0861000000000001</v>
      </c>
      <c r="V16" s="7"/>
      <c r="W16" s="5"/>
      <c r="X16" s="6"/>
      <c r="Y16" s="11"/>
      <c r="Z16" s="10"/>
      <c r="AA16" s="10"/>
      <c r="AB16" s="4"/>
      <c r="AC16" s="4"/>
      <c r="AD16" s="4"/>
      <c r="AE16" s="4"/>
      <c r="AF16" s="4"/>
      <c r="AG16" s="8"/>
      <c r="AH16" s="8"/>
      <c r="AI16" s="8"/>
      <c r="AJ16" s="8" t="s">
        <v>5624</v>
      </c>
      <c r="AK16" s="8"/>
      <c r="AL16" s="141">
        <v>137</v>
      </c>
      <c r="AM16" s="142">
        <v>9.8354999999999997</v>
      </c>
      <c r="AN16" s="142">
        <v>4.0311000000000003</v>
      </c>
      <c r="AO16" s="4" t="s">
        <v>93</v>
      </c>
      <c r="AP16" s="4" t="s">
        <v>7609</v>
      </c>
      <c r="AQ16" s="4" t="s">
        <v>8299</v>
      </c>
      <c r="AR16" s="4" t="s">
        <v>7868</v>
      </c>
      <c r="AS16" s="4"/>
    </row>
    <row r="17" spans="1:45" ht="15">
      <c r="A17" s="4" t="s">
        <v>5069</v>
      </c>
      <c r="B17" s="4">
        <v>5879</v>
      </c>
      <c r="C17" s="4" t="s">
        <v>95</v>
      </c>
      <c r="D17" s="4" t="s">
        <v>364</v>
      </c>
      <c r="E17" s="4"/>
      <c r="F17" s="4" t="s">
        <v>1147</v>
      </c>
      <c r="G17" s="14">
        <v>41.068229000000002</v>
      </c>
      <c r="H17" s="14">
        <v>0.75940099999999999</v>
      </c>
      <c r="I17" s="4" t="s">
        <v>8606</v>
      </c>
      <c r="J17" s="4" t="s">
        <v>5603</v>
      </c>
      <c r="K17" s="4" t="s">
        <v>2423</v>
      </c>
      <c r="L17" s="4"/>
      <c r="M17" s="72">
        <v>18.544</v>
      </c>
      <c r="N17" s="72"/>
      <c r="O17" s="72">
        <v>15.683999999999999</v>
      </c>
      <c r="P17" s="72"/>
      <c r="Q17" s="72">
        <v>38.765000000000001</v>
      </c>
      <c r="R17" s="72"/>
      <c r="S17" s="7">
        <v>0.84579000000000004</v>
      </c>
      <c r="T17" s="7"/>
      <c r="U17" s="7">
        <v>2.0905</v>
      </c>
      <c r="V17" s="7"/>
      <c r="W17" s="5"/>
      <c r="X17" s="6"/>
      <c r="Y17" s="11"/>
      <c r="Z17" s="10"/>
      <c r="AA17" s="10"/>
      <c r="AB17" s="4"/>
      <c r="AC17" s="4"/>
      <c r="AD17" s="4"/>
      <c r="AE17" s="4"/>
      <c r="AF17" s="4"/>
      <c r="AG17" s="8"/>
      <c r="AH17" s="8"/>
      <c r="AI17" s="8"/>
      <c r="AJ17" s="8" t="s">
        <v>5624</v>
      </c>
      <c r="AK17" s="8"/>
      <c r="AL17" s="141">
        <v>220</v>
      </c>
      <c r="AM17" s="142">
        <v>9.8287999999999993</v>
      </c>
      <c r="AN17" s="142">
        <v>4.0136000000000003</v>
      </c>
      <c r="AO17" s="4" t="s">
        <v>93</v>
      </c>
      <c r="AP17" s="4" t="s">
        <v>7609</v>
      </c>
      <c r="AQ17" s="4" t="s">
        <v>8299</v>
      </c>
      <c r="AR17" s="4" t="s">
        <v>7868</v>
      </c>
      <c r="AS17" s="4"/>
    </row>
    <row r="18" spans="1:45" ht="15">
      <c r="A18" s="4" t="s">
        <v>5070</v>
      </c>
      <c r="B18" s="4" t="s">
        <v>3120</v>
      </c>
      <c r="C18" s="4" t="s">
        <v>95</v>
      </c>
      <c r="D18" s="4" t="s">
        <v>863</v>
      </c>
      <c r="E18" s="4"/>
      <c r="F18" s="4" t="s">
        <v>3121</v>
      </c>
      <c r="G18" s="14">
        <v>39.803333000000002</v>
      </c>
      <c r="H18" s="14">
        <v>-4.9850000000000003</v>
      </c>
      <c r="I18" s="4" t="s">
        <v>8606</v>
      </c>
      <c r="J18" s="4" t="s">
        <v>5603</v>
      </c>
      <c r="K18" s="4" t="s">
        <v>3122</v>
      </c>
      <c r="L18" s="4"/>
      <c r="M18" s="72">
        <v>18.484999999999999</v>
      </c>
      <c r="N18" s="72"/>
      <c r="O18" s="72">
        <v>15.757999999999999</v>
      </c>
      <c r="P18" s="72"/>
      <c r="Q18" s="72">
        <v>39.029000000000003</v>
      </c>
      <c r="R18" s="72"/>
      <c r="S18" s="7">
        <v>0.85199999999999998</v>
      </c>
      <c r="T18" s="7"/>
      <c r="U18" s="7">
        <v>2.1110000000000002</v>
      </c>
      <c r="V18" s="7"/>
      <c r="W18" s="5"/>
      <c r="X18" s="6"/>
      <c r="Y18" s="11"/>
      <c r="Z18" s="10"/>
      <c r="AA18" s="10"/>
      <c r="AB18" s="4"/>
      <c r="AC18" s="4"/>
      <c r="AD18" s="4"/>
      <c r="AE18" s="4"/>
      <c r="AF18" s="4"/>
      <c r="AG18" s="8"/>
      <c r="AH18" s="8"/>
      <c r="AI18" s="8"/>
      <c r="AJ18" s="8" t="s">
        <v>5624</v>
      </c>
      <c r="AK18" s="8"/>
      <c r="AL18" s="141">
        <v>400</v>
      </c>
      <c r="AM18" s="142">
        <v>10.1371</v>
      </c>
      <c r="AN18" s="142">
        <v>4.2184999999999997</v>
      </c>
      <c r="AO18" s="4" t="s">
        <v>93</v>
      </c>
      <c r="AP18" s="4" t="s">
        <v>7609</v>
      </c>
      <c r="AQ18" s="4" t="s">
        <v>8299</v>
      </c>
      <c r="AR18" s="4" t="s">
        <v>7868</v>
      </c>
      <c r="AS18" s="4"/>
    </row>
    <row r="19" spans="1:45" ht="15">
      <c r="A19" s="4" t="s">
        <v>5071</v>
      </c>
      <c r="B19" s="4" t="s">
        <v>3123</v>
      </c>
      <c r="C19" s="4" t="s">
        <v>95</v>
      </c>
      <c r="D19" s="4" t="s">
        <v>863</v>
      </c>
      <c r="E19" s="4"/>
      <c r="F19" s="4" t="s">
        <v>3121</v>
      </c>
      <c r="G19" s="14">
        <v>39.803333000000002</v>
      </c>
      <c r="H19" s="14">
        <v>-4.9850000000000003</v>
      </c>
      <c r="I19" s="4" t="s">
        <v>8606</v>
      </c>
      <c r="J19" s="4" t="s">
        <v>5603</v>
      </c>
      <c r="K19" s="4" t="s">
        <v>1352</v>
      </c>
      <c r="L19" s="4"/>
      <c r="M19" s="72">
        <v>18.309000000000001</v>
      </c>
      <c r="N19" s="72"/>
      <c r="O19" s="72">
        <v>15.611000000000001</v>
      </c>
      <c r="P19" s="72"/>
      <c r="Q19" s="72">
        <v>38.500999999999998</v>
      </c>
      <c r="R19" s="72"/>
      <c r="S19" s="7">
        <v>0.85299999999999998</v>
      </c>
      <c r="T19" s="7"/>
      <c r="U19" s="7">
        <v>2.1030000000000002</v>
      </c>
      <c r="V19" s="7"/>
      <c r="W19" s="5"/>
      <c r="X19" s="6"/>
      <c r="Y19" s="11"/>
      <c r="Z19" s="10"/>
      <c r="AA19" s="10"/>
      <c r="AB19" s="4"/>
      <c r="AC19" s="4"/>
      <c r="AD19" s="4"/>
      <c r="AE19" s="4"/>
      <c r="AF19" s="4"/>
      <c r="AG19" s="8"/>
      <c r="AH19" s="8"/>
      <c r="AI19" s="8"/>
      <c r="AJ19" s="8" t="s">
        <v>5624</v>
      </c>
      <c r="AK19" s="8"/>
      <c r="AL19" s="141">
        <v>255</v>
      </c>
      <c r="AM19" s="142">
        <v>9.5934000000000008</v>
      </c>
      <c r="AN19" s="142">
        <v>4.0075000000000003</v>
      </c>
      <c r="AO19" s="4" t="s">
        <v>93</v>
      </c>
      <c r="AP19" s="4" t="s">
        <v>7609</v>
      </c>
      <c r="AQ19" s="4" t="s">
        <v>8299</v>
      </c>
      <c r="AR19" s="4" t="s">
        <v>7868</v>
      </c>
      <c r="AS19" s="4"/>
    </row>
  </sheetData>
  <sheetProtection selectLockedCells="1" selectUnlockedCells="1"/>
  <conditionalFormatting sqref="AQ2:AQ4">
    <cfRule type="containsText" dxfId="24" priority="3" operator="containsText" text="NA">
      <formula>NOT(ISERROR(SEARCH("NA",AQ2)))</formula>
    </cfRule>
  </conditionalFormatting>
  <conditionalFormatting sqref="AQ7:AQ9">
    <cfRule type="containsText" dxfId="23" priority="2" operator="containsText" text="NA">
      <formula>NOT(ISERROR(SEARCH("NA",AQ7)))</formula>
    </cfRule>
  </conditionalFormatting>
  <conditionalFormatting sqref="AQ5:AQ6">
    <cfRule type="containsText" dxfId="22" priority="1" operator="containsText" text="NA">
      <formula>NOT(ISERROR(SEARCH("NA",AQ5)))</formula>
    </cfRule>
  </conditionalFormatting>
  <pageMargins left="0.78749999999999998" right="0.78749999999999998" top="1.0527777777777778" bottom="1.0527777777777778" header="0.78749999999999998" footer="0.78749999999999998"/>
  <headerFooter>
    <oddHeader>&amp;C&amp;"Times New Roman,Predeterminado"&amp;12&amp;A</oddHeader>
    <oddFooter>&amp;C&amp;"Times New Roman,Predeterminado"&amp;12Página &amp;P</oddFooter>
  </headerFooter>
  <extLst>
    <ext xmlns:mx="http://schemas.microsoft.com/office/mac/excel/2008/main" uri="{64002731-A6B0-56B0-2670-7721B7C09600}">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1"/>
  <sheetViews>
    <sheetView zoomScale="85" zoomScaleNormal="85" zoomScalePageLayoutView="85" workbookViewId="0">
      <selection sqref="A1:XFD1"/>
    </sheetView>
  </sheetViews>
  <sheetFormatPr baseColWidth="10" defaultColWidth="12.6640625" defaultRowHeight="15" x14ac:dyDescent="0"/>
  <cols>
    <col min="1" max="1" width="12.6640625" style="1"/>
    <col min="2" max="2" width="10" style="1" customWidth="1"/>
    <col min="3" max="3" width="9.6640625" style="1" customWidth="1"/>
    <col min="4" max="4" width="9.1640625" style="1" customWidth="1"/>
    <col min="5" max="5" width="10.1640625" style="1" customWidth="1"/>
    <col min="6" max="6" width="38" style="1" customWidth="1"/>
    <col min="7" max="8" width="11" style="20" customWidth="1"/>
    <col min="9" max="9" width="13.6640625" style="20" bestFit="1" customWidth="1"/>
    <col min="10" max="10" width="17.6640625" style="1" customWidth="1"/>
    <col min="11" max="11" width="23.6640625" style="1" customWidth="1"/>
    <col min="12" max="12" width="18.6640625" style="1" customWidth="1"/>
    <col min="13" max="13" width="9.33203125" style="1" bestFit="1" customWidth="1"/>
    <col min="14" max="14" width="12.6640625" style="1" bestFit="1" customWidth="1"/>
    <col min="15" max="15" width="16.33203125" style="1" customWidth="1"/>
    <col min="16" max="16" width="17" style="1" customWidth="1"/>
    <col min="17" max="17" width="10.83203125" style="1" customWidth="1"/>
    <col min="18" max="18" width="12.6640625" style="1" bestFit="1" customWidth="1"/>
    <col min="19" max="19" width="9.33203125" style="1" bestFit="1" customWidth="1"/>
    <col min="20" max="20" width="12.6640625" style="25"/>
    <col min="21" max="21" width="11.1640625" style="1" customWidth="1"/>
    <col min="22" max="22" width="12.6640625" style="1" bestFit="1" customWidth="1"/>
    <col min="23" max="23" width="10.33203125" style="1" bestFit="1" customWidth="1"/>
    <col min="24" max="24" width="10" style="1" customWidth="1"/>
    <col min="25" max="25" width="12.1640625" style="1" customWidth="1"/>
    <col min="26" max="28" width="15.1640625" style="20" customWidth="1"/>
    <col min="29" max="29" width="11" style="1" customWidth="1"/>
    <col min="30" max="30" width="15.1640625" style="1" customWidth="1"/>
    <col min="31" max="31" width="11" style="19" customWidth="1"/>
    <col min="32" max="32" width="15.1640625" style="19" customWidth="1"/>
    <col min="33" max="33" width="15.83203125" style="1" customWidth="1"/>
    <col min="34" max="34" width="10.33203125" style="1" customWidth="1"/>
    <col min="35" max="35" width="10.1640625" style="1" customWidth="1"/>
    <col min="36" max="36" width="6" style="1" customWidth="1"/>
    <col min="37" max="37" width="13" style="1" customWidth="1"/>
    <col min="38" max="38" width="9.83203125" style="1" customWidth="1"/>
    <col min="39" max="39" width="12.1640625" style="1" customWidth="1"/>
    <col min="40" max="40" width="6.83203125" style="1" customWidth="1"/>
    <col min="41" max="41" width="7.1640625" style="1" customWidth="1"/>
    <col min="42" max="42" width="10.1640625" style="1" customWidth="1"/>
    <col min="43" max="43" width="10.6640625" style="1" customWidth="1"/>
    <col min="44"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5072</v>
      </c>
      <c r="B2" s="4" t="s">
        <v>1565</v>
      </c>
      <c r="C2" s="4" t="s">
        <v>95</v>
      </c>
      <c r="D2" s="4" t="s">
        <v>1567</v>
      </c>
      <c r="E2" s="4" t="s">
        <v>1566</v>
      </c>
      <c r="F2" s="4" t="s">
        <v>1568</v>
      </c>
      <c r="G2" s="14">
        <v>36.350172999999998</v>
      </c>
      <c r="H2" s="14">
        <v>-5.2612940000000004</v>
      </c>
      <c r="I2" s="4" t="s">
        <v>100</v>
      </c>
      <c r="J2" s="4" t="s">
        <v>6666</v>
      </c>
      <c r="K2" s="4" t="s">
        <v>8495</v>
      </c>
      <c r="L2" s="4" t="s">
        <v>134</v>
      </c>
      <c r="M2" s="72">
        <v>18.341999999999999</v>
      </c>
      <c r="N2" s="72">
        <v>0.02</v>
      </c>
      <c r="O2" s="72">
        <v>15.666</v>
      </c>
      <c r="P2" s="72">
        <v>1.7000000000000001E-2</v>
      </c>
      <c r="Q2" s="72">
        <v>38.487000000000002</v>
      </c>
      <c r="R2" s="72">
        <v>4.7E-2</v>
      </c>
      <c r="S2" s="7">
        <v>0.85407999999999995</v>
      </c>
      <c r="T2" s="7">
        <v>2.5000000000000001E-4</v>
      </c>
      <c r="U2" s="73">
        <v>2.0981999999999998</v>
      </c>
      <c r="V2" s="73">
        <v>8.9999999999999998E-4</v>
      </c>
      <c r="W2" s="5">
        <v>503000</v>
      </c>
      <c r="X2" s="6"/>
      <c r="Y2" s="11"/>
      <c r="Z2" s="10"/>
      <c r="AA2" s="10"/>
      <c r="AB2" s="4" t="s">
        <v>6741</v>
      </c>
      <c r="AC2" s="4"/>
      <c r="AD2" s="4"/>
      <c r="AE2" s="4"/>
      <c r="AF2" s="4"/>
      <c r="AG2" s="8"/>
      <c r="AH2" s="8"/>
      <c r="AI2" s="8"/>
      <c r="AJ2" s="8"/>
      <c r="AK2" s="8"/>
      <c r="AL2" s="141">
        <v>335</v>
      </c>
      <c r="AM2" s="142">
        <v>9.8039000000000005</v>
      </c>
      <c r="AN2" s="142">
        <v>3.9969000000000001</v>
      </c>
      <c r="AO2" s="4" t="s">
        <v>77</v>
      </c>
      <c r="AP2" s="4" t="s">
        <v>7608</v>
      </c>
      <c r="AQ2" s="4" t="s">
        <v>8299</v>
      </c>
      <c r="AR2" s="4" t="s">
        <v>7868</v>
      </c>
      <c r="AS2" s="4"/>
    </row>
    <row r="3" spans="1:45" customFormat="1">
      <c r="A3" s="4" t="s">
        <v>5073</v>
      </c>
      <c r="B3" s="4" t="s">
        <v>1569</v>
      </c>
      <c r="C3" s="4" t="s">
        <v>95</v>
      </c>
      <c r="D3" s="4" t="s">
        <v>1567</v>
      </c>
      <c r="E3" s="4" t="s">
        <v>1566</v>
      </c>
      <c r="F3" s="4" t="s">
        <v>1570</v>
      </c>
      <c r="G3" s="14">
        <v>36.350172999999998</v>
      </c>
      <c r="H3" s="14">
        <v>-5.2612940000000004</v>
      </c>
      <c r="I3" s="4" t="s">
        <v>100</v>
      </c>
      <c r="J3" s="4" t="s">
        <v>6666</v>
      </c>
      <c r="K3" s="4" t="s">
        <v>8496</v>
      </c>
      <c r="L3" s="4" t="s">
        <v>134</v>
      </c>
      <c r="M3" s="72">
        <v>18.352</v>
      </c>
      <c r="N3" s="72">
        <v>7.0000000000000001E-3</v>
      </c>
      <c r="O3" s="72">
        <v>15.663</v>
      </c>
      <c r="P3" s="72">
        <v>6.0000000000000001E-3</v>
      </c>
      <c r="Q3" s="72">
        <v>38.491</v>
      </c>
      <c r="R3" s="72">
        <v>1.7000000000000001E-2</v>
      </c>
      <c r="S3" s="7">
        <v>0.85343000000000002</v>
      </c>
      <c r="T3" s="7">
        <v>1.2E-4</v>
      </c>
      <c r="U3" s="73">
        <v>2.0973999999999999</v>
      </c>
      <c r="V3" s="73">
        <v>2.9999999999999997E-4</v>
      </c>
      <c r="W3" s="5">
        <v>501000</v>
      </c>
      <c r="X3" s="6"/>
      <c r="Y3" s="11"/>
      <c r="Z3" s="10"/>
      <c r="AA3" s="10"/>
      <c r="AB3" s="4" t="s">
        <v>6741</v>
      </c>
      <c r="AC3" s="4"/>
      <c r="AD3" s="4"/>
      <c r="AE3" s="4"/>
      <c r="AF3" s="4"/>
      <c r="AG3" s="8"/>
      <c r="AH3" s="8"/>
      <c r="AI3" s="8"/>
      <c r="AJ3" s="8"/>
      <c r="AK3" s="8"/>
      <c r="AL3" s="141">
        <v>322</v>
      </c>
      <c r="AM3" s="142">
        <v>9.7896000000000001</v>
      </c>
      <c r="AN3" s="142">
        <v>3.9912000000000001</v>
      </c>
      <c r="AO3" s="4" t="s">
        <v>77</v>
      </c>
      <c r="AP3" s="4" t="s">
        <v>7608</v>
      </c>
      <c r="AQ3" s="4" t="s">
        <v>8299</v>
      </c>
      <c r="AR3" s="4" t="s">
        <v>7868</v>
      </c>
      <c r="AS3" s="4"/>
    </row>
    <row r="4" spans="1:45" customFormat="1">
      <c r="A4" s="4" t="s">
        <v>5074</v>
      </c>
      <c r="B4" s="4" t="s">
        <v>1571</v>
      </c>
      <c r="C4" s="4" t="s">
        <v>95</v>
      </c>
      <c r="D4" s="4" t="s">
        <v>1567</v>
      </c>
      <c r="E4" s="4" t="s">
        <v>1566</v>
      </c>
      <c r="F4" s="4" t="s">
        <v>1572</v>
      </c>
      <c r="G4" s="14">
        <v>36.350172999999998</v>
      </c>
      <c r="H4" s="14">
        <v>-5.2612940000000004</v>
      </c>
      <c r="I4" s="4" t="s">
        <v>100</v>
      </c>
      <c r="J4" s="4" t="s">
        <v>6666</v>
      </c>
      <c r="K4" s="4" t="s">
        <v>8497</v>
      </c>
      <c r="L4" s="4" t="s">
        <v>134</v>
      </c>
      <c r="M4" s="72">
        <v>18.341999999999999</v>
      </c>
      <c r="N4" s="72">
        <v>1.6E-2</v>
      </c>
      <c r="O4" s="72">
        <v>15.666</v>
      </c>
      <c r="P4" s="72">
        <v>1.4E-2</v>
      </c>
      <c r="Q4" s="72">
        <v>38.488999999999997</v>
      </c>
      <c r="R4" s="72">
        <v>0.04</v>
      </c>
      <c r="S4" s="7">
        <v>0.85409999999999997</v>
      </c>
      <c r="T4" s="7">
        <v>2.2000000000000001E-4</v>
      </c>
      <c r="U4" s="73">
        <v>2.0983000000000001</v>
      </c>
      <c r="V4" s="73">
        <v>8.9999999999999998E-4</v>
      </c>
      <c r="W4" s="5">
        <v>635000</v>
      </c>
      <c r="X4" s="6"/>
      <c r="Y4" s="11"/>
      <c r="Z4" s="10"/>
      <c r="AA4" s="10"/>
      <c r="AB4" s="4" t="s">
        <v>6741</v>
      </c>
      <c r="AC4" s="4"/>
      <c r="AD4" s="4"/>
      <c r="AE4" s="4"/>
      <c r="AF4" s="4"/>
      <c r="AG4" s="8"/>
      <c r="AH4" s="8"/>
      <c r="AI4" s="8"/>
      <c r="AJ4" s="8"/>
      <c r="AK4" s="8"/>
      <c r="AL4" s="141">
        <v>335</v>
      </c>
      <c r="AM4" s="142">
        <v>9.8039000000000005</v>
      </c>
      <c r="AN4" s="142">
        <v>3.9980000000000002</v>
      </c>
      <c r="AO4" s="4" t="s">
        <v>77</v>
      </c>
      <c r="AP4" s="4" t="s">
        <v>7608</v>
      </c>
      <c r="AQ4" s="4" t="s">
        <v>8299</v>
      </c>
      <c r="AR4" s="4" t="s">
        <v>7868</v>
      </c>
      <c r="AS4" s="4"/>
    </row>
    <row r="5" spans="1:45" customFormat="1">
      <c r="A5" s="4" t="s">
        <v>5075</v>
      </c>
      <c r="B5" s="4" t="s">
        <v>1573</v>
      </c>
      <c r="C5" s="4" t="s">
        <v>95</v>
      </c>
      <c r="D5" s="4" t="s">
        <v>1567</v>
      </c>
      <c r="E5" s="4" t="s">
        <v>1566</v>
      </c>
      <c r="F5" s="4" t="s">
        <v>1574</v>
      </c>
      <c r="G5" s="14">
        <v>36.350172999999998</v>
      </c>
      <c r="H5" s="14">
        <v>-5.2612940000000004</v>
      </c>
      <c r="I5" s="4" t="s">
        <v>100</v>
      </c>
      <c r="J5" s="4" t="s">
        <v>6666</v>
      </c>
      <c r="K5" s="4" t="s">
        <v>8495</v>
      </c>
      <c r="L5" s="4" t="s">
        <v>134</v>
      </c>
      <c r="M5" s="72">
        <v>18.341999999999999</v>
      </c>
      <c r="N5" s="72">
        <v>0.02</v>
      </c>
      <c r="O5" s="72">
        <v>15.667</v>
      </c>
      <c r="P5" s="72">
        <v>1.7999999999999999E-2</v>
      </c>
      <c r="Q5" s="72">
        <v>38.491999999999997</v>
      </c>
      <c r="R5" s="72">
        <v>4.9000000000000002E-2</v>
      </c>
      <c r="S5" s="7">
        <v>0.85416000000000003</v>
      </c>
      <c r="T5" s="7">
        <v>2.1000000000000001E-4</v>
      </c>
      <c r="U5" s="73">
        <v>2.0985</v>
      </c>
      <c r="V5" s="73">
        <v>8.9999999999999998E-4</v>
      </c>
      <c r="W5" s="5">
        <v>643000</v>
      </c>
      <c r="X5" s="6"/>
      <c r="Y5" s="11"/>
      <c r="Z5" s="10"/>
      <c r="AA5" s="10"/>
      <c r="AB5" s="4" t="s">
        <v>6741</v>
      </c>
      <c r="AC5" s="4"/>
      <c r="AD5" s="4"/>
      <c r="AE5" s="4"/>
      <c r="AF5" s="4"/>
      <c r="AG5" s="8"/>
      <c r="AH5" s="8"/>
      <c r="AI5" s="8"/>
      <c r="AJ5" s="8"/>
      <c r="AK5" s="8"/>
      <c r="AL5" s="141">
        <v>337</v>
      </c>
      <c r="AM5" s="142">
        <v>9.8079000000000001</v>
      </c>
      <c r="AN5" s="142">
        <v>4</v>
      </c>
      <c r="AO5" s="4" t="s">
        <v>77</v>
      </c>
      <c r="AP5" s="4" t="s">
        <v>7608</v>
      </c>
      <c r="AQ5" s="4" t="s">
        <v>8299</v>
      </c>
      <c r="AR5" s="4" t="s">
        <v>7868</v>
      </c>
      <c r="AS5" s="4"/>
    </row>
    <row r="6" spans="1:45" customFormat="1">
      <c r="A6" s="4" t="s">
        <v>5076</v>
      </c>
      <c r="B6" s="4" t="s">
        <v>1575</v>
      </c>
      <c r="C6" s="4" t="s">
        <v>95</v>
      </c>
      <c r="D6" s="4" t="s">
        <v>1567</v>
      </c>
      <c r="E6" s="4"/>
      <c r="F6" s="4" t="s">
        <v>1576</v>
      </c>
      <c r="G6" s="14">
        <v>36.350172999999998</v>
      </c>
      <c r="H6" s="14">
        <v>-5.2612940000000004</v>
      </c>
      <c r="I6" s="4" t="s">
        <v>100</v>
      </c>
      <c r="J6" s="4" t="s">
        <v>6666</v>
      </c>
      <c r="K6" s="4" t="s">
        <v>8498</v>
      </c>
      <c r="L6" s="4" t="s">
        <v>134</v>
      </c>
      <c r="M6" s="72">
        <v>18.349</v>
      </c>
      <c r="N6" s="72">
        <v>3.0000000000000001E-3</v>
      </c>
      <c r="O6" s="72">
        <v>15.667999999999999</v>
      </c>
      <c r="P6" s="72">
        <v>3.0000000000000001E-3</v>
      </c>
      <c r="Q6" s="72">
        <v>38.493000000000002</v>
      </c>
      <c r="R6" s="72">
        <v>0.01</v>
      </c>
      <c r="S6" s="7">
        <v>0.85389000000000004</v>
      </c>
      <c r="T6" s="7">
        <v>4.0000000000000003E-5</v>
      </c>
      <c r="U6" s="73">
        <v>2.0979000000000001</v>
      </c>
      <c r="V6" s="73">
        <v>2.0000000000000001E-4</v>
      </c>
      <c r="W6" s="5">
        <v>234000</v>
      </c>
      <c r="X6" s="6"/>
      <c r="Y6" s="11"/>
      <c r="Z6" s="10"/>
      <c r="AA6" s="10"/>
      <c r="AB6" s="4" t="s">
        <v>6741</v>
      </c>
      <c r="AC6" s="4"/>
      <c r="AD6" s="4"/>
      <c r="AE6" s="4"/>
      <c r="AF6" s="4"/>
      <c r="AG6" s="8"/>
      <c r="AH6" s="8"/>
      <c r="AI6" s="8"/>
      <c r="AJ6" s="8"/>
      <c r="AK6" s="8"/>
      <c r="AL6" s="141">
        <v>334</v>
      </c>
      <c r="AM6" s="142">
        <v>9.8102</v>
      </c>
      <c r="AN6" s="142">
        <v>3.9961000000000002</v>
      </c>
      <c r="AO6" s="4" t="s">
        <v>77</v>
      </c>
      <c r="AP6" s="4" t="s">
        <v>7608</v>
      </c>
      <c r="AQ6" s="4" t="s">
        <v>8299</v>
      </c>
      <c r="AR6" s="4" t="s">
        <v>7868</v>
      </c>
      <c r="AS6" s="4"/>
    </row>
    <row r="7" spans="1:45" customFormat="1">
      <c r="A7" s="4" t="s">
        <v>5077</v>
      </c>
      <c r="B7" s="4" t="s">
        <v>1577</v>
      </c>
      <c r="C7" s="4" t="s">
        <v>95</v>
      </c>
      <c r="D7" s="4" t="s">
        <v>1567</v>
      </c>
      <c r="E7" s="4"/>
      <c r="F7" s="4" t="s">
        <v>1578</v>
      </c>
      <c r="G7" s="14">
        <v>36.350172999999998</v>
      </c>
      <c r="H7" s="14">
        <v>-5.2612940000000004</v>
      </c>
      <c r="I7" s="4" t="s">
        <v>100</v>
      </c>
      <c r="J7" s="4" t="s">
        <v>6666</v>
      </c>
      <c r="K7" s="4" t="s">
        <v>8499</v>
      </c>
      <c r="L7" s="4" t="s">
        <v>134</v>
      </c>
      <c r="M7" s="72">
        <v>18.347000000000001</v>
      </c>
      <c r="N7" s="72">
        <v>2E-3</v>
      </c>
      <c r="O7" s="72">
        <v>15.667999999999999</v>
      </c>
      <c r="P7" s="72">
        <v>3.0000000000000001E-3</v>
      </c>
      <c r="Q7" s="72">
        <v>38.488999999999997</v>
      </c>
      <c r="R7" s="72">
        <v>7.0000000000000001E-3</v>
      </c>
      <c r="S7" s="7">
        <v>0.85397000000000001</v>
      </c>
      <c r="T7" s="7">
        <v>9.0000000000000006E-5</v>
      </c>
      <c r="U7" s="73">
        <v>2.0979000000000001</v>
      </c>
      <c r="V7" s="73">
        <v>2.0000000000000001E-4</v>
      </c>
      <c r="W7" s="5">
        <v>606000</v>
      </c>
      <c r="X7" s="6"/>
      <c r="Y7" s="11"/>
      <c r="Z7" s="10"/>
      <c r="AA7" s="10"/>
      <c r="AB7" s="4" t="s">
        <v>6741</v>
      </c>
      <c r="AC7" s="4"/>
      <c r="AD7" s="4"/>
      <c r="AE7" s="4"/>
      <c r="AF7" s="4"/>
      <c r="AG7" s="8"/>
      <c r="AH7" s="8"/>
      <c r="AI7" s="8"/>
      <c r="AJ7" s="8"/>
      <c r="AK7" s="8"/>
      <c r="AL7" s="141">
        <v>335</v>
      </c>
      <c r="AM7" s="142">
        <v>9.8107000000000006</v>
      </c>
      <c r="AN7" s="142">
        <v>3.9952999999999999</v>
      </c>
      <c r="AO7" s="4" t="s">
        <v>77</v>
      </c>
      <c r="AP7" s="4" t="s">
        <v>7608</v>
      </c>
      <c r="AQ7" s="4" t="s">
        <v>8299</v>
      </c>
      <c r="AR7" s="4" t="s">
        <v>7868</v>
      </c>
      <c r="AS7" s="4"/>
    </row>
    <row r="8" spans="1:45" customFormat="1">
      <c r="A8" s="4" t="s">
        <v>5078</v>
      </c>
      <c r="B8" s="4" t="s">
        <v>1579</v>
      </c>
      <c r="C8" s="4" t="s">
        <v>95</v>
      </c>
      <c r="D8" s="4" t="s">
        <v>1567</v>
      </c>
      <c r="E8" s="4"/>
      <c r="F8" s="4" t="s">
        <v>1580</v>
      </c>
      <c r="G8" s="14">
        <v>36.350172999999998</v>
      </c>
      <c r="H8" s="14">
        <v>-5.2612940000000004</v>
      </c>
      <c r="I8" s="4" t="s">
        <v>100</v>
      </c>
      <c r="J8" s="4" t="s">
        <v>5616</v>
      </c>
      <c r="K8" s="4" t="s">
        <v>8500</v>
      </c>
      <c r="L8" s="4" t="s">
        <v>134</v>
      </c>
      <c r="M8" s="72">
        <v>18.518999999999998</v>
      </c>
      <c r="N8" s="72">
        <v>4.8000000000000001E-2</v>
      </c>
      <c r="O8" s="72">
        <v>15.656000000000001</v>
      </c>
      <c r="P8" s="72">
        <v>4.2000000000000003E-2</v>
      </c>
      <c r="Q8" s="72">
        <v>38.448999999999998</v>
      </c>
      <c r="R8" s="72">
        <v>0.11</v>
      </c>
      <c r="S8" s="7">
        <v>0.84540000000000004</v>
      </c>
      <c r="T8" s="7">
        <v>4.8000000000000001E-4</v>
      </c>
      <c r="U8" s="73">
        <v>2.0762</v>
      </c>
      <c r="V8" s="73">
        <v>1.5E-3</v>
      </c>
      <c r="W8" s="5">
        <v>20</v>
      </c>
      <c r="X8" s="6"/>
      <c r="Y8" s="11"/>
      <c r="Z8" s="10"/>
      <c r="AA8" s="10"/>
      <c r="AB8" s="4" t="s">
        <v>6741</v>
      </c>
      <c r="AC8" s="4"/>
      <c r="AD8" s="4"/>
      <c r="AE8" s="4"/>
      <c r="AF8" s="4"/>
      <c r="AG8" s="8"/>
      <c r="AH8" s="8"/>
      <c r="AI8" s="8"/>
      <c r="AJ8" s="8"/>
      <c r="AK8" s="8"/>
      <c r="AL8" s="141">
        <v>185</v>
      </c>
      <c r="AM8" s="142">
        <v>9.7245000000000008</v>
      </c>
      <c r="AN8" s="142">
        <v>3.8559000000000001</v>
      </c>
      <c r="AO8" s="4" t="s">
        <v>77</v>
      </c>
      <c r="AP8" s="4" t="s">
        <v>7608</v>
      </c>
      <c r="AQ8" s="4" t="s">
        <v>8299</v>
      </c>
      <c r="AR8" s="4" t="s">
        <v>7868</v>
      </c>
      <c r="AS8" s="4"/>
    </row>
    <row r="9" spans="1:45" customFormat="1">
      <c r="A9" s="4" t="s">
        <v>5079</v>
      </c>
      <c r="B9" s="4" t="s">
        <v>1581</v>
      </c>
      <c r="C9" s="4" t="s">
        <v>95</v>
      </c>
      <c r="D9" s="4" t="s">
        <v>1567</v>
      </c>
      <c r="E9" s="4"/>
      <c r="F9" s="4" t="s">
        <v>1582</v>
      </c>
      <c r="G9" s="14">
        <v>36.350172999999998</v>
      </c>
      <c r="H9" s="14">
        <v>-5.2612940000000004</v>
      </c>
      <c r="I9" s="4" t="s">
        <v>100</v>
      </c>
      <c r="J9" s="4" t="s">
        <v>5616</v>
      </c>
      <c r="K9" s="4" t="s">
        <v>8501</v>
      </c>
      <c r="L9" s="4" t="s">
        <v>134</v>
      </c>
      <c r="M9" s="72">
        <v>18.788</v>
      </c>
      <c r="N9" s="72">
        <v>4.0000000000000001E-3</v>
      </c>
      <c r="O9" s="72">
        <v>15.686999999999999</v>
      </c>
      <c r="P9" s="72">
        <v>3.0000000000000001E-3</v>
      </c>
      <c r="Q9" s="72">
        <v>38.771000000000001</v>
      </c>
      <c r="R9" s="72">
        <v>8.0000000000000002E-3</v>
      </c>
      <c r="S9" s="7">
        <v>0.83496000000000004</v>
      </c>
      <c r="T9" s="7">
        <v>5.0000000000000002E-5</v>
      </c>
      <c r="U9" s="73">
        <v>2.0636000000000001</v>
      </c>
      <c r="V9" s="73">
        <v>1E-4</v>
      </c>
      <c r="W9" s="5">
        <v>7</v>
      </c>
      <c r="X9" s="6"/>
      <c r="Y9" s="11"/>
      <c r="Z9" s="10"/>
      <c r="AA9" s="10"/>
      <c r="AB9" s="4" t="s">
        <v>6741</v>
      </c>
      <c r="AC9" s="4"/>
      <c r="AD9" s="4"/>
      <c r="AE9" s="4"/>
      <c r="AF9" s="4"/>
      <c r="AG9" s="8"/>
      <c r="AH9" s="8"/>
      <c r="AI9" s="8"/>
      <c r="AJ9" s="8"/>
      <c r="AK9" s="8"/>
      <c r="AL9" s="141">
        <v>44</v>
      </c>
      <c r="AM9" s="142">
        <v>9.7917000000000005</v>
      </c>
      <c r="AN9" s="142">
        <v>3.8595000000000002</v>
      </c>
      <c r="AO9" s="4" t="s">
        <v>77</v>
      </c>
      <c r="AP9" s="4" t="s">
        <v>7608</v>
      </c>
      <c r="AQ9" s="4" t="s">
        <v>8299</v>
      </c>
      <c r="AR9" s="4" t="s">
        <v>7868</v>
      </c>
      <c r="AS9" s="4"/>
    </row>
    <row r="10" spans="1:45" customFormat="1">
      <c r="A10" s="4" t="s">
        <v>5080</v>
      </c>
      <c r="B10" s="4" t="s">
        <v>1583</v>
      </c>
      <c r="C10" s="4" t="s">
        <v>95</v>
      </c>
      <c r="D10" s="4" t="s">
        <v>1567</v>
      </c>
      <c r="E10" s="4"/>
      <c r="F10" s="4" t="s">
        <v>1584</v>
      </c>
      <c r="G10" s="14">
        <v>36.350172999999998</v>
      </c>
      <c r="H10" s="14">
        <v>-5.2612940000000004</v>
      </c>
      <c r="I10" s="4" t="s">
        <v>100</v>
      </c>
      <c r="J10" s="4" t="s">
        <v>5616</v>
      </c>
      <c r="K10" s="4" t="s">
        <v>8502</v>
      </c>
      <c r="L10" s="4" t="s">
        <v>134</v>
      </c>
      <c r="M10" s="72">
        <v>18.643999999999998</v>
      </c>
      <c r="N10" s="72">
        <v>8.0000000000000002E-3</v>
      </c>
      <c r="O10" s="72">
        <v>15.66</v>
      </c>
      <c r="P10" s="72">
        <v>7.0000000000000001E-3</v>
      </c>
      <c r="Q10" s="72">
        <v>38.646999999999998</v>
      </c>
      <c r="R10" s="72">
        <v>1.7000000000000001E-2</v>
      </c>
      <c r="S10" s="7">
        <v>0.83994999999999997</v>
      </c>
      <c r="T10" s="7">
        <v>1E-4</v>
      </c>
      <c r="U10" s="73">
        <v>2.0729000000000002</v>
      </c>
      <c r="V10" s="73">
        <v>2.9999999999999997E-4</v>
      </c>
      <c r="W10" s="5">
        <v>4</v>
      </c>
      <c r="X10" s="6"/>
      <c r="Y10" s="11"/>
      <c r="Z10" s="10"/>
      <c r="AA10" s="10"/>
      <c r="AB10" s="4" t="s">
        <v>6741</v>
      </c>
      <c r="AC10" s="4"/>
      <c r="AD10" s="4"/>
      <c r="AE10" s="4"/>
      <c r="AF10" s="4"/>
      <c r="AG10" s="8"/>
      <c r="AH10" s="8"/>
      <c r="AI10" s="8"/>
      <c r="AJ10" s="8"/>
      <c r="AK10" s="8"/>
      <c r="AL10" s="141">
        <v>99</v>
      </c>
      <c r="AM10" s="142">
        <v>9.7148000000000003</v>
      </c>
      <c r="AN10" s="142">
        <v>3.8788</v>
      </c>
      <c r="AO10" s="4" t="s">
        <v>77</v>
      </c>
      <c r="AP10" s="4" t="s">
        <v>7608</v>
      </c>
      <c r="AQ10" s="4" t="s">
        <v>8299</v>
      </c>
      <c r="AR10" s="4" t="s">
        <v>7868</v>
      </c>
      <c r="AS10" s="4"/>
    </row>
    <row r="11" spans="1:45" customFormat="1">
      <c r="A11" s="4" t="s">
        <v>5081</v>
      </c>
      <c r="B11" s="4" t="s">
        <v>1585</v>
      </c>
      <c r="C11" s="4" t="s">
        <v>95</v>
      </c>
      <c r="D11" s="4" t="s">
        <v>1567</v>
      </c>
      <c r="E11" s="4"/>
      <c r="F11" s="4" t="s">
        <v>1586</v>
      </c>
      <c r="G11" s="14">
        <v>36.350172999999998</v>
      </c>
      <c r="H11" s="14">
        <v>-5.2612940000000004</v>
      </c>
      <c r="I11" s="4" t="s">
        <v>100</v>
      </c>
      <c r="J11" s="4" t="s">
        <v>5616</v>
      </c>
      <c r="K11" s="4" t="s">
        <v>8503</v>
      </c>
      <c r="L11" s="4" t="s">
        <v>134</v>
      </c>
      <c r="M11" s="72">
        <v>18.888999999999999</v>
      </c>
      <c r="N11" s="72">
        <v>4.0000000000000001E-3</v>
      </c>
      <c r="O11" s="72">
        <v>15.691000000000001</v>
      </c>
      <c r="P11" s="72">
        <v>4.0000000000000001E-3</v>
      </c>
      <c r="Q11" s="72">
        <v>38.908999999999999</v>
      </c>
      <c r="R11" s="72">
        <v>1.0999999999999999E-2</v>
      </c>
      <c r="S11" s="7">
        <v>0.83069000000000004</v>
      </c>
      <c r="T11" s="7">
        <v>1E-4</v>
      </c>
      <c r="U11" s="73">
        <v>2.0598999999999998</v>
      </c>
      <c r="V11" s="73">
        <v>2.0000000000000001E-4</v>
      </c>
      <c r="W11" s="5">
        <v>120</v>
      </c>
      <c r="X11" s="6"/>
      <c r="Y11" s="11"/>
      <c r="Z11" s="10"/>
      <c r="AA11" s="10"/>
      <c r="AB11" s="4" t="s">
        <v>6741</v>
      </c>
      <c r="AC11" s="4"/>
      <c r="AD11" s="4"/>
      <c r="AE11" s="4"/>
      <c r="AF11" s="4"/>
      <c r="AG11" s="8"/>
      <c r="AH11" s="8"/>
      <c r="AI11" s="8"/>
      <c r="AJ11" s="8"/>
      <c r="AK11" s="8"/>
      <c r="AL11" s="141">
        <v>-23</v>
      </c>
      <c r="AM11" s="142">
        <v>9.7889999999999997</v>
      </c>
      <c r="AN11" s="142">
        <v>3.8660000000000001</v>
      </c>
      <c r="AO11" s="4" t="s">
        <v>77</v>
      </c>
      <c r="AP11" s="4" t="s">
        <v>7608</v>
      </c>
      <c r="AQ11" s="4" t="s">
        <v>8299</v>
      </c>
      <c r="AR11" s="4" t="s">
        <v>7868</v>
      </c>
      <c r="AS11" s="4"/>
    </row>
    <row r="12" spans="1:45" customFormat="1">
      <c r="A12" s="4" t="s">
        <v>5082</v>
      </c>
      <c r="B12" s="4" t="s">
        <v>1587</v>
      </c>
      <c r="C12" s="4" t="s">
        <v>95</v>
      </c>
      <c r="D12" s="4" t="s">
        <v>1567</v>
      </c>
      <c r="E12" s="4"/>
      <c r="F12" s="4" t="s">
        <v>1588</v>
      </c>
      <c r="G12" s="14">
        <v>36.350172999999998</v>
      </c>
      <c r="H12" s="14">
        <v>-5.2612940000000004</v>
      </c>
      <c r="I12" s="4" t="s">
        <v>100</v>
      </c>
      <c r="J12" s="4" t="s">
        <v>5616</v>
      </c>
      <c r="K12" s="4" t="s">
        <v>8504</v>
      </c>
      <c r="L12" s="4" t="s">
        <v>134</v>
      </c>
      <c r="M12" s="72">
        <v>18.809999999999999</v>
      </c>
      <c r="N12" s="72">
        <v>6.0000000000000001E-3</v>
      </c>
      <c r="O12" s="72">
        <v>15.683999999999999</v>
      </c>
      <c r="P12" s="72">
        <v>6.0000000000000001E-3</v>
      </c>
      <c r="Q12" s="72">
        <v>38.848999999999997</v>
      </c>
      <c r="R12" s="72">
        <v>1.7000000000000001E-2</v>
      </c>
      <c r="S12" s="7">
        <v>0.83384999999999998</v>
      </c>
      <c r="T12" s="7">
        <v>1.1E-4</v>
      </c>
      <c r="U12" s="73">
        <v>2.0653999999999999</v>
      </c>
      <c r="V12" s="73">
        <v>4.0000000000000002E-4</v>
      </c>
      <c r="W12" s="5">
        <v>60</v>
      </c>
      <c r="X12" s="6"/>
      <c r="Y12" s="11"/>
      <c r="Z12" s="10"/>
      <c r="AA12" s="10"/>
      <c r="AB12" s="4" t="s">
        <v>6741</v>
      </c>
      <c r="AC12" s="4"/>
      <c r="AD12" s="4"/>
      <c r="AE12" s="4"/>
      <c r="AF12" s="4"/>
      <c r="AG12" s="8"/>
      <c r="AH12" s="8"/>
      <c r="AI12" s="8"/>
      <c r="AJ12" s="8"/>
      <c r="AK12" s="8"/>
      <c r="AL12" s="141">
        <v>22</v>
      </c>
      <c r="AM12" s="142">
        <v>9.7761999999999993</v>
      </c>
      <c r="AN12" s="142">
        <v>3.8834</v>
      </c>
      <c r="AO12" s="4" t="s">
        <v>77</v>
      </c>
      <c r="AP12" s="4" t="s">
        <v>7608</v>
      </c>
      <c r="AQ12" s="4" t="s">
        <v>8299</v>
      </c>
      <c r="AR12" s="4" t="s">
        <v>7868</v>
      </c>
      <c r="AS12" s="4"/>
    </row>
    <row r="13" spans="1:45" customFormat="1">
      <c r="A13" s="4" t="s">
        <v>5083</v>
      </c>
      <c r="B13" s="4" t="s">
        <v>1589</v>
      </c>
      <c r="C13" s="4" t="s">
        <v>95</v>
      </c>
      <c r="D13" s="4" t="s">
        <v>1567</v>
      </c>
      <c r="E13" s="4"/>
      <c r="F13" s="4" t="s">
        <v>1590</v>
      </c>
      <c r="G13" s="14">
        <v>36.350172999999998</v>
      </c>
      <c r="H13" s="14">
        <v>-5.2612940000000004</v>
      </c>
      <c r="I13" s="4" t="s">
        <v>100</v>
      </c>
      <c r="J13" s="4" t="s">
        <v>5616</v>
      </c>
      <c r="K13" s="4" t="s">
        <v>8507</v>
      </c>
      <c r="L13" s="4" t="s">
        <v>134</v>
      </c>
      <c r="M13" s="72">
        <v>18.751999999999999</v>
      </c>
      <c r="N13" s="72">
        <v>1.7000000000000001E-2</v>
      </c>
      <c r="O13" s="72">
        <v>15.686999999999999</v>
      </c>
      <c r="P13" s="72">
        <v>1.6E-2</v>
      </c>
      <c r="Q13" s="72">
        <v>38.807000000000002</v>
      </c>
      <c r="R13" s="72">
        <v>4.2999999999999997E-2</v>
      </c>
      <c r="S13" s="7">
        <v>0.83652000000000004</v>
      </c>
      <c r="T13" s="7">
        <v>2.2000000000000001E-4</v>
      </c>
      <c r="U13" s="73">
        <v>2.0695000000000001</v>
      </c>
      <c r="V13" s="73">
        <v>8.9999999999999998E-4</v>
      </c>
      <c r="W13" s="5">
        <v>60</v>
      </c>
      <c r="X13" s="6"/>
      <c r="Y13" s="11"/>
      <c r="Z13" s="10"/>
      <c r="AA13" s="10"/>
      <c r="AB13" s="4" t="s">
        <v>6741</v>
      </c>
      <c r="AC13" s="4"/>
      <c r="AD13" s="4"/>
      <c r="AE13" s="4"/>
      <c r="AF13" s="4"/>
      <c r="AG13" s="8"/>
      <c r="AH13" s="8"/>
      <c r="AI13" s="8"/>
      <c r="AJ13" s="8"/>
      <c r="AK13" s="8"/>
      <c r="AL13" s="141">
        <v>71</v>
      </c>
      <c r="AM13" s="142">
        <v>9.7982999999999993</v>
      </c>
      <c r="AN13" s="142">
        <v>3.9003000000000001</v>
      </c>
      <c r="AO13" s="4" t="s">
        <v>77</v>
      </c>
      <c r="AP13" s="4" t="s">
        <v>7608</v>
      </c>
      <c r="AQ13" s="4" t="s">
        <v>8299</v>
      </c>
      <c r="AR13" s="4" t="s">
        <v>7868</v>
      </c>
      <c r="AS13" s="4"/>
    </row>
    <row r="14" spans="1:45" customFormat="1">
      <c r="A14" s="4" t="s">
        <v>5084</v>
      </c>
      <c r="B14" s="4" t="s">
        <v>1591</v>
      </c>
      <c r="C14" s="4" t="s">
        <v>95</v>
      </c>
      <c r="D14" s="4" t="s">
        <v>1567</v>
      </c>
      <c r="E14" s="4"/>
      <c r="F14" s="4" t="s">
        <v>1592</v>
      </c>
      <c r="G14" s="14">
        <v>36.350172999999998</v>
      </c>
      <c r="H14" s="14">
        <v>-5.2612940000000004</v>
      </c>
      <c r="I14" s="4" t="s">
        <v>100</v>
      </c>
      <c r="J14" s="4" t="s">
        <v>3053</v>
      </c>
      <c r="K14" s="4" t="s">
        <v>8505</v>
      </c>
      <c r="L14" s="4" t="s">
        <v>134</v>
      </c>
      <c r="M14" s="72">
        <v>18.728000000000002</v>
      </c>
      <c r="N14" s="72">
        <v>2.3E-2</v>
      </c>
      <c r="O14" s="72">
        <v>15.667</v>
      </c>
      <c r="P14" s="72">
        <v>1.9E-2</v>
      </c>
      <c r="Q14" s="72">
        <v>38.869999999999997</v>
      </c>
      <c r="R14" s="72">
        <v>5.2999999999999999E-2</v>
      </c>
      <c r="S14" s="7">
        <v>0.83653</v>
      </c>
      <c r="T14" s="7">
        <v>2.5999999999999998E-4</v>
      </c>
      <c r="U14" s="73">
        <v>2.0754000000000001</v>
      </c>
      <c r="V14" s="73">
        <v>1E-3</v>
      </c>
      <c r="W14" s="5">
        <v>51300</v>
      </c>
      <c r="X14" s="6"/>
      <c r="Y14" s="11"/>
      <c r="Z14" s="10"/>
      <c r="AA14" s="10"/>
      <c r="AB14" s="4" t="s">
        <v>6741</v>
      </c>
      <c r="AC14" s="4"/>
      <c r="AD14" s="4"/>
      <c r="AE14" s="4"/>
      <c r="AF14" s="4"/>
      <c r="AG14" s="8"/>
      <c r="AH14" s="8"/>
      <c r="AI14" s="8"/>
      <c r="AJ14" s="8"/>
      <c r="AK14" s="8"/>
      <c r="AL14" s="141">
        <v>49</v>
      </c>
      <c r="AM14" s="142">
        <v>9.7258999999999993</v>
      </c>
      <c r="AN14" s="142">
        <v>3.9401000000000002</v>
      </c>
      <c r="AO14" s="4" t="s">
        <v>77</v>
      </c>
      <c r="AP14" s="4" t="s">
        <v>7608</v>
      </c>
      <c r="AQ14" s="4" t="s">
        <v>8299</v>
      </c>
      <c r="AR14" s="4" t="s">
        <v>7868</v>
      </c>
      <c r="AS14" s="4"/>
    </row>
    <row r="15" spans="1:45" customFormat="1">
      <c r="A15" s="4" t="s">
        <v>5085</v>
      </c>
      <c r="B15" s="4" t="s">
        <v>1593</v>
      </c>
      <c r="C15" s="4" t="s">
        <v>95</v>
      </c>
      <c r="D15" s="4" t="s">
        <v>1567</v>
      </c>
      <c r="E15" s="4"/>
      <c r="F15" s="4" t="s">
        <v>1594</v>
      </c>
      <c r="G15" s="14">
        <v>36.350172999999998</v>
      </c>
      <c r="H15" s="14">
        <v>-5.2612940000000004</v>
      </c>
      <c r="I15" s="4" t="s">
        <v>100</v>
      </c>
      <c r="J15" s="4" t="s">
        <v>5616</v>
      </c>
      <c r="K15" s="4" t="s">
        <v>8506</v>
      </c>
      <c r="L15" s="4" t="s">
        <v>134</v>
      </c>
      <c r="M15" s="72">
        <v>18.706</v>
      </c>
      <c r="N15" s="72">
        <v>4.0000000000000001E-3</v>
      </c>
      <c r="O15" s="72">
        <v>15.661</v>
      </c>
      <c r="P15" s="72">
        <v>4.0000000000000001E-3</v>
      </c>
      <c r="Q15" s="72">
        <v>38.770000000000003</v>
      </c>
      <c r="R15" s="72">
        <v>1.2E-2</v>
      </c>
      <c r="S15" s="7">
        <v>0.83720000000000006</v>
      </c>
      <c r="T15" s="7">
        <v>1.2E-4</v>
      </c>
      <c r="U15" s="73">
        <v>2.0726</v>
      </c>
      <c r="V15" s="73">
        <v>2.9999999999999997E-4</v>
      </c>
      <c r="W15" s="5">
        <v>200</v>
      </c>
      <c r="X15" s="6"/>
      <c r="Y15" s="11"/>
      <c r="Z15" s="10"/>
      <c r="AA15" s="10"/>
      <c r="AB15" s="4" t="s">
        <v>6741</v>
      </c>
      <c r="AC15" s="4"/>
      <c r="AD15" s="4"/>
      <c r="AE15" s="4"/>
      <c r="AF15" s="4"/>
      <c r="AG15" s="8"/>
      <c r="AH15" s="8"/>
      <c r="AI15" s="8"/>
      <c r="AJ15" s="8"/>
      <c r="AK15" s="8"/>
      <c r="AL15" s="141">
        <v>54</v>
      </c>
      <c r="AM15" s="142">
        <v>9.7070000000000007</v>
      </c>
      <c r="AN15" s="142">
        <v>3.9016999999999999</v>
      </c>
      <c r="AO15" s="4" t="s">
        <v>77</v>
      </c>
      <c r="AP15" s="4" t="s">
        <v>7608</v>
      </c>
      <c r="AQ15" s="4" t="s">
        <v>8299</v>
      </c>
      <c r="AR15" s="4" t="s">
        <v>7868</v>
      </c>
      <c r="AS15" s="4"/>
    </row>
    <row r="16" spans="1:45" customFormat="1">
      <c r="A16" s="4" t="s">
        <v>5086</v>
      </c>
      <c r="B16" s="4" t="s">
        <v>1595</v>
      </c>
      <c r="C16" s="4" t="s">
        <v>95</v>
      </c>
      <c r="D16" s="4" t="s">
        <v>1567</v>
      </c>
      <c r="E16" s="4"/>
      <c r="F16" s="4" t="s">
        <v>1596</v>
      </c>
      <c r="G16" s="14">
        <v>36.350172999999998</v>
      </c>
      <c r="H16" s="14">
        <v>-5.2612940000000004</v>
      </c>
      <c r="I16" s="4" t="s">
        <v>100</v>
      </c>
      <c r="J16" s="4" t="s">
        <v>6667</v>
      </c>
      <c r="K16" s="4" t="s">
        <v>8508</v>
      </c>
      <c r="L16" s="4" t="s">
        <v>134</v>
      </c>
      <c r="M16" s="72">
        <v>18.401</v>
      </c>
      <c r="N16" s="72">
        <v>4.0000000000000001E-3</v>
      </c>
      <c r="O16" s="72">
        <v>15.657</v>
      </c>
      <c r="P16" s="72">
        <v>5.0000000000000001E-3</v>
      </c>
      <c r="Q16" s="72">
        <v>38.584000000000003</v>
      </c>
      <c r="R16" s="72">
        <v>1.2E-2</v>
      </c>
      <c r="S16" s="7">
        <v>0.85087999999999997</v>
      </c>
      <c r="T16" s="7">
        <v>6.0000000000000002E-5</v>
      </c>
      <c r="U16" s="73">
        <v>2.0968</v>
      </c>
      <c r="V16" s="73">
        <v>2.9999999999999997E-4</v>
      </c>
      <c r="W16" s="5">
        <v>18800</v>
      </c>
      <c r="X16" s="6"/>
      <c r="Y16" s="11"/>
      <c r="Z16" s="10"/>
      <c r="AA16" s="10"/>
      <c r="AB16" s="4" t="s">
        <v>6741</v>
      </c>
      <c r="AC16" s="4"/>
      <c r="AD16" s="4"/>
      <c r="AE16" s="4"/>
      <c r="AF16" s="4"/>
      <c r="AG16" s="8"/>
      <c r="AH16" s="8"/>
      <c r="AI16" s="8"/>
      <c r="AJ16" s="8"/>
      <c r="AK16" s="8"/>
      <c r="AL16" s="141">
        <v>275</v>
      </c>
      <c r="AM16" s="142">
        <v>9.7543000000000006</v>
      </c>
      <c r="AN16" s="142">
        <v>4.0053999999999998</v>
      </c>
      <c r="AO16" s="4" t="s">
        <v>77</v>
      </c>
      <c r="AP16" s="4" t="s">
        <v>7608</v>
      </c>
      <c r="AQ16" s="4" t="s">
        <v>8299</v>
      </c>
      <c r="AR16" s="4" t="s">
        <v>7868</v>
      </c>
      <c r="AS16" s="4"/>
    </row>
    <row r="17" spans="1:45" customFormat="1">
      <c r="A17" s="4" t="s">
        <v>5087</v>
      </c>
      <c r="B17" s="4" t="s">
        <v>1597</v>
      </c>
      <c r="C17" s="4" t="s">
        <v>95</v>
      </c>
      <c r="D17" s="4" t="s">
        <v>1567</v>
      </c>
      <c r="E17" s="4"/>
      <c r="F17" s="4" t="s">
        <v>1598</v>
      </c>
      <c r="G17" s="14">
        <v>36.350172999999998</v>
      </c>
      <c r="H17" s="14">
        <v>-5.2612940000000004</v>
      </c>
      <c r="I17" s="4" t="s">
        <v>100</v>
      </c>
      <c r="J17" s="4" t="s">
        <v>5616</v>
      </c>
      <c r="K17" s="4" t="s">
        <v>8491</v>
      </c>
      <c r="L17" s="4" t="s">
        <v>134</v>
      </c>
      <c r="M17" s="72">
        <v>18.405999999999999</v>
      </c>
      <c r="N17" s="72">
        <v>2E-3</v>
      </c>
      <c r="O17" s="72">
        <v>15.66</v>
      </c>
      <c r="P17" s="72">
        <v>4.0000000000000001E-3</v>
      </c>
      <c r="Q17" s="72">
        <v>38.591000000000001</v>
      </c>
      <c r="R17" s="72">
        <v>8.0000000000000002E-3</v>
      </c>
      <c r="S17" s="7">
        <v>0.85079000000000005</v>
      </c>
      <c r="T17" s="7">
        <v>1.9000000000000001E-4</v>
      </c>
      <c r="U17" s="73">
        <v>2.0966999999999998</v>
      </c>
      <c r="V17" s="73">
        <v>2.0000000000000001E-4</v>
      </c>
      <c r="W17" s="5">
        <v>4000</v>
      </c>
      <c r="X17" s="6"/>
      <c r="Y17" s="11"/>
      <c r="Z17" s="10"/>
      <c r="AA17" s="10"/>
      <c r="AB17" s="4" t="s">
        <v>6741</v>
      </c>
      <c r="AC17" s="4"/>
      <c r="AD17" s="4"/>
      <c r="AE17" s="4"/>
      <c r="AF17" s="4"/>
      <c r="AG17" s="8"/>
      <c r="AH17" s="8"/>
      <c r="AI17" s="8"/>
      <c r="AJ17" s="8"/>
      <c r="AK17" s="8"/>
      <c r="AL17" s="141">
        <v>277</v>
      </c>
      <c r="AM17" s="142">
        <v>9.7650000000000006</v>
      </c>
      <c r="AN17" s="142">
        <v>4.0068000000000001</v>
      </c>
      <c r="AO17" s="4" t="s">
        <v>77</v>
      </c>
      <c r="AP17" s="4" t="s">
        <v>7608</v>
      </c>
      <c r="AQ17" s="4" t="s">
        <v>8299</v>
      </c>
      <c r="AR17" s="4" t="s">
        <v>7868</v>
      </c>
      <c r="AS17" s="4"/>
    </row>
    <row r="18" spans="1:45" customFormat="1">
      <c r="A18" s="4" t="s">
        <v>5088</v>
      </c>
      <c r="B18" s="4" t="s">
        <v>1599</v>
      </c>
      <c r="C18" s="4" t="s">
        <v>95</v>
      </c>
      <c r="D18" s="4" t="s">
        <v>1567</v>
      </c>
      <c r="E18" s="4"/>
      <c r="F18" s="4" t="s">
        <v>1600</v>
      </c>
      <c r="G18" s="14">
        <v>36.350172999999998</v>
      </c>
      <c r="H18" s="14">
        <v>-5.2612940000000004</v>
      </c>
      <c r="I18" s="4" t="s">
        <v>100</v>
      </c>
      <c r="J18" s="4" t="s">
        <v>6667</v>
      </c>
      <c r="K18" s="4" t="s">
        <v>8492</v>
      </c>
      <c r="L18" s="4" t="s">
        <v>134</v>
      </c>
      <c r="M18" s="72">
        <v>18.405000000000001</v>
      </c>
      <c r="N18" s="72">
        <v>7.0000000000000001E-3</v>
      </c>
      <c r="O18" s="72">
        <v>15.654</v>
      </c>
      <c r="P18" s="72">
        <v>6.0000000000000001E-3</v>
      </c>
      <c r="Q18" s="72">
        <v>38.582000000000001</v>
      </c>
      <c r="R18" s="72">
        <v>1.4999999999999999E-2</v>
      </c>
      <c r="S18" s="7">
        <v>0.85055000000000003</v>
      </c>
      <c r="T18" s="7">
        <v>9.0000000000000006E-5</v>
      </c>
      <c r="U18" s="73">
        <v>2.0962999999999998</v>
      </c>
      <c r="V18" s="73">
        <v>2.0000000000000001E-4</v>
      </c>
      <c r="W18" s="5">
        <v>900</v>
      </c>
      <c r="X18" s="6"/>
      <c r="Y18" s="11"/>
      <c r="Z18" s="10"/>
      <c r="AA18" s="10"/>
      <c r="AB18" s="4" t="s">
        <v>6741</v>
      </c>
      <c r="AC18" s="4"/>
      <c r="AD18" s="4"/>
      <c r="AE18" s="4"/>
      <c r="AF18" s="4"/>
      <c r="AG18" s="8"/>
      <c r="AH18" s="8"/>
      <c r="AI18" s="8"/>
      <c r="AJ18" s="8"/>
      <c r="AK18" s="8"/>
      <c r="AL18" s="141">
        <v>266</v>
      </c>
      <c r="AM18" s="142">
        <v>9.7415000000000003</v>
      </c>
      <c r="AN18" s="142">
        <v>4.0006000000000004</v>
      </c>
      <c r="AO18" s="4" t="s">
        <v>77</v>
      </c>
      <c r="AP18" s="4" t="s">
        <v>7608</v>
      </c>
      <c r="AQ18" s="4" t="s">
        <v>8299</v>
      </c>
      <c r="AR18" s="4" t="s">
        <v>7868</v>
      </c>
      <c r="AS18" s="4"/>
    </row>
    <row r="19" spans="1:45" customFormat="1">
      <c r="A19" s="4" t="s">
        <v>5089</v>
      </c>
      <c r="B19" s="4" t="s">
        <v>1601</v>
      </c>
      <c r="C19" s="4" t="s">
        <v>95</v>
      </c>
      <c r="D19" s="4" t="s">
        <v>1567</v>
      </c>
      <c r="E19" s="4" t="s">
        <v>1566</v>
      </c>
      <c r="F19" s="4" t="s">
        <v>1602</v>
      </c>
      <c r="G19" s="14">
        <v>36.350172999999998</v>
      </c>
      <c r="H19" s="14">
        <v>-5.2612940000000004</v>
      </c>
      <c r="I19" s="4" t="s">
        <v>100</v>
      </c>
      <c r="J19" s="4" t="s">
        <v>6667</v>
      </c>
      <c r="K19" s="4" t="s">
        <v>8509</v>
      </c>
      <c r="L19" s="4" t="s">
        <v>134</v>
      </c>
      <c r="M19" s="72">
        <v>18.459</v>
      </c>
      <c r="N19" s="72">
        <v>3.0000000000000001E-3</v>
      </c>
      <c r="O19" s="72">
        <v>15.648999999999999</v>
      </c>
      <c r="P19" s="72">
        <v>3.0000000000000001E-3</v>
      </c>
      <c r="Q19" s="72">
        <v>38.451999999999998</v>
      </c>
      <c r="R19" s="72">
        <v>7.0000000000000001E-3</v>
      </c>
      <c r="S19" s="7">
        <v>0.84774000000000005</v>
      </c>
      <c r="T19" s="7">
        <v>5.0000000000000002E-5</v>
      </c>
      <c r="U19" s="73">
        <v>2.0831</v>
      </c>
      <c r="V19" s="73">
        <v>2.0000000000000001E-4</v>
      </c>
      <c r="W19" s="5">
        <v>4</v>
      </c>
      <c r="X19" s="6"/>
      <c r="Y19" s="11"/>
      <c r="Z19" s="10"/>
      <c r="AA19" s="10"/>
      <c r="AB19" s="4" t="s">
        <v>6741</v>
      </c>
      <c r="AC19" s="4"/>
      <c r="AD19" s="4"/>
      <c r="AE19" s="4"/>
      <c r="AF19" s="4"/>
      <c r="AG19" s="8"/>
      <c r="AH19" s="8"/>
      <c r="AI19" s="8"/>
      <c r="AJ19" s="8"/>
      <c r="AK19" s="8"/>
      <c r="AL19" s="141">
        <v>216</v>
      </c>
      <c r="AM19" s="142">
        <v>9.7097999999999995</v>
      </c>
      <c r="AN19" s="142">
        <v>3.8940999999999999</v>
      </c>
      <c r="AO19" s="4" t="s">
        <v>77</v>
      </c>
      <c r="AP19" s="4" t="s">
        <v>7608</v>
      </c>
      <c r="AQ19" s="4" t="s">
        <v>8299</v>
      </c>
      <c r="AR19" s="4" t="s">
        <v>7868</v>
      </c>
      <c r="AS19" s="4"/>
    </row>
    <row r="20" spans="1:45" customFormat="1">
      <c r="A20" s="4" t="s">
        <v>5090</v>
      </c>
      <c r="B20" s="4" t="s">
        <v>1603</v>
      </c>
      <c r="C20" s="4" t="s">
        <v>95</v>
      </c>
      <c r="D20" s="4" t="s">
        <v>1567</v>
      </c>
      <c r="E20" s="4" t="s">
        <v>1566</v>
      </c>
      <c r="F20" s="4" t="s">
        <v>1604</v>
      </c>
      <c r="G20" s="14">
        <v>36.350172999999998</v>
      </c>
      <c r="H20" s="14">
        <v>-5.2612940000000004</v>
      </c>
      <c r="I20" s="4" t="s">
        <v>100</v>
      </c>
      <c r="J20" s="4" t="s">
        <v>6667</v>
      </c>
      <c r="K20" s="4" t="s">
        <v>8510</v>
      </c>
      <c r="L20" s="4" t="s">
        <v>134</v>
      </c>
      <c r="M20" s="72">
        <v>18.420000000000002</v>
      </c>
      <c r="N20" s="72">
        <v>7.0000000000000001E-3</v>
      </c>
      <c r="O20" s="72">
        <v>15.656000000000001</v>
      </c>
      <c r="P20" s="72">
        <v>7.0000000000000001E-3</v>
      </c>
      <c r="Q20" s="72">
        <v>38.520000000000003</v>
      </c>
      <c r="R20" s="72">
        <v>1.7999999999999999E-2</v>
      </c>
      <c r="S20" s="7">
        <v>0.84996000000000005</v>
      </c>
      <c r="T20" s="7">
        <v>9.0000000000000006E-5</v>
      </c>
      <c r="U20" s="73">
        <v>2.0912000000000002</v>
      </c>
      <c r="V20" s="73">
        <v>2.0000000000000001E-4</v>
      </c>
      <c r="W20" s="5">
        <v>10</v>
      </c>
      <c r="X20" s="6"/>
      <c r="Y20" s="11"/>
      <c r="Z20" s="10"/>
      <c r="AA20" s="10"/>
      <c r="AB20" s="4" t="s">
        <v>6741</v>
      </c>
      <c r="AC20" s="4"/>
      <c r="AD20" s="4"/>
      <c r="AE20" s="4"/>
      <c r="AF20" s="4"/>
      <c r="AG20" s="8"/>
      <c r="AH20" s="8"/>
      <c r="AI20" s="8"/>
      <c r="AJ20" s="8"/>
      <c r="AK20" s="8"/>
      <c r="AL20" s="141">
        <v>259</v>
      </c>
      <c r="AM20" s="142">
        <v>9.7460000000000004</v>
      </c>
      <c r="AN20" s="142">
        <v>3.9582999999999999</v>
      </c>
      <c r="AO20" s="4" t="s">
        <v>77</v>
      </c>
      <c r="AP20" s="4" t="s">
        <v>7608</v>
      </c>
      <c r="AQ20" s="4" t="s">
        <v>8299</v>
      </c>
      <c r="AR20" s="4" t="s">
        <v>7868</v>
      </c>
      <c r="AS20" s="4"/>
    </row>
    <row r="21" spans="1:45" customFormat="1">
      <c r="A21" s="4" t="s">
        <v>5091</v>
      </c>
      <c r="B21" s="4" t="s">
        <v>1605</v>
      </c>
      <c r="C21" s="4" t="s">
        <v>95</v>
      </c>
      <c r="D21" s="4" t="s">
        <v>1567</v>
      </c>
      <c r="E21" s="4" t="s">
        <v>1566</v>
      </c>
      <c r="F21" s="4" t="s">
        <v>1606</v>
      </c>
      <c r="G21" s="14">
        <v>36.350172999999998</v>
      </c>
      <c r="H21" s="14">
        <v>-5.2612940000000004</v>
      </c>
      <c r="I21" s="4" t="s">
        <v>100</v>
      </c>
      <c r="J21" s="4" t="s">
        <v>6667</v>
      </c>
      <c r="K21" s="4" t="s">
        <v>8511</v>
      </c>
      <c r="L21" s="4" t="s">
        <v>134</v>
      </c>
      <c r="M21" s="72">
        <v>18.428999999999998</v>
      </c>
      <c r="N21" s="72">
        <v>8.9999999999999993E-3</v>
      </c>
      <c r="O21" s="72">
        <v>15.651</v>
      </c>
      <c r="P21" s="72">
        <v>7.0000000000000001E-3</v>
      </c>
      <c r="Q21" s="72">
        <v>38.503</v>
      </c>
      <c r="R21" s="72">
        <v>1.9E-2</v>
      </c>
      <c r="S21" s="7">
        <v>0.84928999999999999</v>
      </c>
      <c r="T21" s="7">
        <v>9.0000000000000006E-5</v>
      </c>
      <c r="U21" s="73">
        <v>2.0893000000000002</v>
      </c>
      <c r="V21" s="73">
        <v>2.9999999999999997E-4</v>
      </c>
      <c r="W21" s="5">
        <v>5</v>
      </c>
      <c r="X21" s="6"/>
      <c r="Y21" s="11"/>
      <c r="Z21" s="10"/>
      <c r="AA21" s="10"/>
      <c r="AB21" s="4" t="s">
        <v>6741</v>
      </c>
      <c r="AC21" s="4"/>
      <c r="AD21" s="4"/>
      <c r="AE21" s="4"/>
      <c r="AF21" s="4"/>
      <c r="AG21" s="8"/>
      <c r="AH21" s="8"/>
      <c r="AI21" s="8"/>
      <c r="AJ21" s="8"/>
      <c r="AK21" s="8"/>
      <c r="AL21" s="141">
        <v>242</v>
      </c>
      <c r="AM21" s="142">
        <v>9.7242999999999995</v>
      </c>
      <c r="AN21" s="142">
        <v>3.9416000000000002</v>
      </c>
      <c r="AO21" s="4" t="s">
        <v>77</v>
      </c>
      <c r="AP21" s="4" t="s">
        <v>7608</v>
      </c>
      <c r="AQ21" s="4" t="s">
        <v>8299</v>
      </c>
      <c r="AR21" s="4" t="s">
        <v>7868</v>
      </c>
      <c r="AS21" s="4"/>
    </row>
    <row r="22" spans="1:45" customFormat="1">
      <c r="A22" s="4" t="s">
        <v>5092</v>
      </c>
      <c r="B22" s="4" t="s">
        <v>1607</v>
      </c>
      <c r="C22" s="4" t="s">
        <v>95</v>
      </c>
      <c r="D22" s="4" t="s">
        <v>1567</v>
      </c>
      <c r="E22" s="4"/>
      <c r="F22" s="4" t="s">
        <v>1608</v>
      </c>
      <c r="G22" s="14">
        <v>36.350172999999998</v>
      </c>
      <c r="H22" s="14">
        <v>-5.2612940000000004</v>
      </c>
      <c r="I22" s="4" t="s">
        <v>100</v>
      </c>
      <c r="J22" s="4" t="s">
        <v>5616</v>
      </c>
      <c r="K22" s="4" t="s">
        <v>8512</v>
      </c>
      <c r="L22" s="4" t="s">
        <v>134</v>
      </c>
      <c r="M22" s="72">
        <v>18.53</v>
      </c>
      <c r="N22" s="72">
        <v>5.0000000000000001E-3</v>
      </c>
      <c r="O22" s="72">
        <v>15.656000000000001</v>
      </c>
      <c r="P22" s="72">
        <v>4.0000000000000001E-3</v>
      </c>
      <c r="Q22" s="72">
        <v>38.578000000000003</v>
      </c>
      <c r="R22" s="72">
        <v>1.0999999999999999E-2</v>
      </c>
      <c r="S22" s="7">
        <v>0.84492999999999996</v>
      </c>
      <c r="T22" s="7">
        <v>6.0000000000000002E-5</v>
      </c>
      <c r="U22" s="73">
        <v>2.0819999999999999</v>
      </c>
      <c r="V22" s="73">
        <v>2.0000000000000001E-4</v>
      </c>
      <c r="W22" s="5">
        <v>20</v>
      </c>
      <c r="X22" s="6"/>
      <c r="Y22" s="11"/>
      <c r="Z22" s="10"/>
      <c r="AA22" s="10"/>
      <c r="AB22" s="4" t="s">
        <v>6741</v>
      </c>
      <c r="AC22" s="4"/>
      <c r="AD22" s="4"/>
      <c r="AE22" s="4"/>
      <c r="AF22" s="4"/>
      <c r="AG22" s="8"/>
      <c r="AH22" s="8"/>
      <c r="AI22" s="8"/>
      <c r="AJ22" s="8"/>
      <c r="AK22" s="8"/>
      <c r="AL22" s="141">
        <v>177</v>
      </c>
      <c r="AM22" s="142">
        <v>9.7222000000000008</v>
      </c>
      <c r="AN22" s="142">
        <v>3.9157999999999999</v>
      </c>
      <c r="AO22" s="4" t="s">
        <v>77</v>
      </c>
      <c r="AP22" s="4" t="s">
        <v>7608</v>
      </c>
      <c r="AQ22" s="4" t="s">
        <v>8299</v>
      </c>
      <c r="AR22" s="4" t="s">
        <v>7868</v>
      </c>
      <c r="AS22" s="4"/>
    </row>
    <row r="23" spans="1:45" customFormat="1">
      <c r="A23" s="4" t="s">
        <v>5093</v>
      </c>
      <c r="B23" s="4" t="s">
        <v>1609</v>
      </c>
      <c r="C23" s="4" t="s">
        <v>95</v>
      </c>
      <c r="D23" s="4" t="s">
        <v>1567</v>
      </c>
      <c r="E23" s="4"/>
      <c r="F23" s="4" t="s">
        <v>1610</v>
      </c>
      <c r="G23" s="14">
        <v>36.350172999999998</v>
      </c>
      <c r="H23" s="14">
        <v>-5.2612940000000004</v>
      </c>
      <c r="I23" s="4" t="s">
        <v>100</v>
      </c>
      <c r="J23" s="4" t="s">
        <v>6667</v>
      </c>
      <c r="K23" s="4" t="s">
        <v>8513</v>
      </c>
      <c r="L23" s="4" t="s">
        <v>134</v>
      </c>
      <c r="M23" s="72">
        <v>18.573</v>
      </c>
      <c r="N23" s="72">
        <v>3.0000000000000001E-3</v>
      </c>
      <c r="O23" s="72">
        <v>15.669</v>
      </c>
      <c r="P23" s="72">
        <v>4.0000000000000001E-3</v>
      </c>
      <c r="Q23" s="72">
        <v>38.652000000000001</v>
      </c>
      <c r="R23" s="72">
        <v>1.0999999999999999E-2</v>
      </c>
      <c r="S23" s="7">
        <v>0.84365999999999997</v>
      </c>
      <c r="T23" s="7">
        <v>1.2E-4</v>
      </c>
      <c r="U23" s="73">
        <v>2.0811000000000002</v>
      </c>
      <c r="V23" s="73">
        <v>2.0000000000000001E-4</v>
      </c>
      <c r="W23" s="5">
        <v>8</v>
      </c>
      <c r="X23" s="6"/>
      <c r="Y23" s="11"/>
      <c r="Z23" s="10"/>
      <c r="AA23" s="10"/>
      <c r="AB23" s="4" t="s">
        <v>6741</v>
      </c>
      <c r="AC23" s="4"/>
      <c r="AD23" s="4"/>
      <c r="AE23" s="4"/>
      <c r="AF23" s="4"/>
      <c r="AG23" s="8"/>
      <c r="AH23" s="8"/>
      <c r="AI23" s="8"/>
      <c r="AJ23" s="8"/>
      <c r="AK23" s="8"/>
      <c r="AL23" s="141">
        <v>170</v>
      </c>
      <c r="AM23" s="142">
        <v>9.7638999999999996</v>
      </c>
      <c r="AN23" s="142">
        <v>3.9306000000000001</v>
      </c>
      <c r="AO23" s="4" t="s">
        <v>77</v>
      </c>
      <c r="AP23" s="4" t="s">
        <v>7608</v>
      </c>
      <c r="AQ23" s="4" t="s">
        <v>8299</v>
      </c>
      <c r="AR23" s="4" t="s">
        <v>7868</v>
      </c>
      <c r="AS23" s="4"/>
    </row>
    <row r="24" spans="1:45" customFormat="1">
      <c r="A24" s="4" t="s">
        <v>5094</v>
      </c>
      <c r="B24" s="4" t="s">
        <v>1611</v>
      </c>
      <c r="C24" s="4" t="s">
        <v>95</v>
      </c>
      <c r="D24" s="4" t="s">
        <v>1567</v>
      </c>
      <c r="E24" s="4"/>
      <c r="F24" s="4" t="s">
        <v>1612</v>
      </c>
      <c r="G24" s="14">
        <v>36.350172999999998</v>
      </c>
      <c r="H24" s="14">
        <v>-5.2612940000000004</v>
      </c>
      <c r="I24" s="4" t="s">
        <v>100</v>
      </c>
      <c r="J24" s="4" t="s">
        <v>6667</v>
      </c>
      <c r="K24" s="4" t="s">
        <v>8492</v>
      </c>
      <c r="L24" s="4" t="s">
        <v>134</v>
      </c>
      <c r="M24" s="72">
        <v>18.782</v>
      </c>
      <c r="N24" s="72">
        <v>3.0000000000000001E-3</v>
      </c>
      <c r="O24" s="72">
        <v>15.685</v>
      </c>
      <c r="P24" s="72">
        <v>3.0000000000000001E-3</v>
      </c>
      <c r="Q24" s="72">
        <v>38.738999999999997</v>
      </c>
      <c r="R24" s="72">
        <v>8.0000000000000002E-3</v>
      </c>
      <c r="S24" s="7">
        <v>0.83511999999999997</v>
      </c>
      <c r="T24" s="7">
        <v>5.0000000000000002E-5</v>
      </c>
      <c r="U24" s="73">
        <v>2.0626000000000002</v>
      </c>
      <c r="V24" s="73">
        <v>2.0000000000000001E-4</v>
      </c>
      <c r="W24" s="5">
        <v>200</v>
      </c>
      <c r="X24" s="6"/>
      <c r="Y24" s="11"/>
      <c r="Z24" s="10"/>
      <c r="AA24" s="10"/>
      <c r="AB24" s="4" t="s">
        <v>6741</v>
      </c>
      <c r="AC24" s="4"/>
      <c r="AD24" s="4"/>
      <c r="AE24" s="4"/>
      <c r="AF24" s="4"/>
      <c r="AG24" s="8"/>
      <c r="AH24" s="8"/>
      <c r="AI24" s="8"/>
      <c r="AJ24" s="8"/>
      <c r="AK24" s="8"/>
      <c r="AL24" s="141">
        <v>45</v>
      </c>
      <c r="AM24" s="142">
        <v>9.7850999999999999</v>
      </c>
      <c r="AN24" s="142">
        <v>3.8466</v>
      </c>
      <c r="AO24" s="4" t="s">
        <v>77</v>
      </c>
      <c r="AP24" s="4" t="s">
        <v>7608</v>
      </c>
      <c r="AQ24" s="4" t="s">
        <v>8299</v>
      </c>
      <c r="AR24" s="4" t="s">
        <v>7868</v>
      </c>
      <c r="AS24" s="4"/>
    </row>
    <row r="25" spans="1:45" customFormat="1">
      <c r="A25" s="4" t="s">
        <v>5095</v>
      </c>
      <c r="B25" s="4" t="s">
        <v>1613</v>
      </c>
      <c r="C25" s="4" t="s">
        <v>95</v>
      </c>
      <c r="D25" s="4" t="s">
        <v>1567</v>
      </c>
      <c r="E25" s="4"/>
      <c r="F25" s="4" t="s">
        <v>1614</v>
      </c>
      <c r="G25" s="14">
        <v>36.350172999999998</v>
      </c>
      <c r="H25" s="14">
        <v>-5.2612940000000004</v>
      </c>
      <c r="I25" s="4" t="s">
        <v>100</v>
      </c>
      <c r="J25" s="4" t="s">
        <v>6667</v>
      </c>
      <c r="K25" s="4" t="s">
        <v>8492</v>
      </c>
      <c r="L25" s="4" t="s">
        <v>134</v>
      </c>
      <c r="M25" s="72">
        <v>18.722999999999999</v>
      </c>
      <c r="N25" s="72">
        <v>2.1000000000000001E-2</v>
      </c>
      <c r="O25" s="72">
        <v>15.68</v>
      </c>
      <c r="P25" s="72">
        <v>1.7999999999999999E-2</v>
      </c>
      <c r="Q25" s="72">
        <v>38.761000000000003</v>
      </c>
      <c r="R25" s="72">
        <v>0.05</v>
      </c>
      <c r="S25" s="7">
        <v>0.83747000000000005</v>
      </c>
      <c r="T25" s="7">
        <v>2.9999999999999997E-4</v>
      </c>
      <c r="U25" s="73">
        <v>2.0701999999999998</v>
      </c>
      <c r="V25" s="73">
        <v>1E-3</v>
      </c>
      <c r="W25" s="5">
        <v>300</v>
      </c>
      <c r="X25" s="6"/>
      <c r="Y25" s="11"/>
      <c r="Z25" s="10"/>
      <c r="AA25" s="10"/>
      <c r="AB25" s="4" t="s">
        <v>6741</v>
      </c>
      <c r="AC25" s="4"/>
      <c r="AD25" s="4"/>
      <c r="AE25" s="4"/>
      <c r="AF25" s="4"/>
      <c r="AG25" s="8"/>
      <c r="AH25" s="8"/>
      <c r="AI25" s="8"/>
      <c r="AJ25" s="8"/>
      <c r="AK25" s="8"/>
      <c r="AL25" s="141">
        <v>79</v>
      </c>
      <c r="AM25" s="142">
        <v>9.7768999999999995</v>
      </c>
      <c r="AN25" s="142">
        <v>3.8932000000000002</v>
      </c>
      <c r="AO25" s="4" t="s">
        <v>77</v>
      </c>
      <c r="AP25" s="4" t="s">
        <v>7608</v>
      </c>
      <c r="AQ25" s="4" t="s">
        <v>8299</v>
      </c>
      <c r="AR25" s="4" t="s">
        <v>7868</v>
      </c>
      <c r="AS25" s="4"/>
    </row>
    <row r="26" spans="1:45" customFormat="1">
      <c r="A26" s="4" t="s">
        <v>5096</v>
      </c>
      <c r="B26" s="4" t="s">
        <v>1615</v>
      </c>
      <c r="C26" s="4" t="s">
        <v>95</v>
      </c>
      <c r="D26" s="4" t="s">
        <v>1567</v>
      </c>
      <c r="E26" s="4"/>
      <c r="F26" s="4" t="s">
        <v>1616</v>
      </c>
      <c r="G26" s="14">
        <v>36.350172999999998</v>
      </c>
      <c r="H26" s="14">
        <v>-5.2612940000000004</v>
      </c>
      <c r="I26" s="4" t="s">
        <v>100</v>
      </c>
      <c r="J26" s="4" t="s">
        <v>6667</v>
      </c>
      <c r="K26" s="4" t="s">
        <v>8514</v>
      </c>
      <c r="L26" s="4" t="s">
        <v>134</v>
      </c>
      <c r="M26" s="72">
        <v>18.945</v>
      </c>
      <c r="N26" s="72">
        <v>5.0000000000000001E-3</v>
      </c>
      <c r="O26" s="72">
        <v>15.676</v>
      </c>
      <c r="P26" s="72">
        <v>4.0000000000000001E-3</v>
      </c>
      <c r="Q26" s="72">
        <v>38.734999999999999</v>
      </c>
      <c r="R26" s="72">
        <v>1.0999999999999999E-2</v>
      </c>
      <c r="S26" s="7">
        <v>0.82747000000000004</v>
      </c>
      <c r="T26" s="7">
        <v>6.9999999999999994E-5</v>
      </c>
      <c r="U26" s="73">
        <v>2.0446</v>
      </c>
      <c r="V26" s="73">
        <v>2.0000000000000001E-4</v>
      </c>
      <c r="W26" s="5">
        <v>30</v>
      </c>
      <c r="X26" s="6"/>
      <c r="Y26" s="11"/>
      <c r="Z26" s="10"/>
      <c r="AA26" s="10"/>
      <c r="AB26" s="4" t="s">
        <v>6741</v>
      </c>
      <c r="AC26" s="4"/>
      <c r="AD26" s="4"/>
      <c r="AE26" s="4"/>
      <c r="AF26" s="4"/>
      <c r="AG26" s="8"/>
      <c r="AH26" s="8"/>
      <c r="AI26" s="8"/>
      <c r="AJ26" s="8"/>
      <c r="AK26" s="8"/>
      <c r="AL26" s="141">
        <v>-97</v>
      </c>
      <c r="AM26" s="142">
        <v>9.7227999999999994</v>
      </c>
      <c r="AN26" s="142">
        <v>3.7414000000000001</v>
      </c>
      <c r="AO26" s="4" t="s">
        <v>77</v>
      </c>
      <c r="AP26" s="4" t="s">
        <v>7608</v>
      </c>
      <c r="AQ26" s="4" t="s">
        <v>8299</v>
      </c>
      <c r="AR26" s="4" t="s">
        <v>7868</v>
      </c>
      <c r="AS26" s="4"/>
    </row>
    <row r="27" spans="1:45" customFormat="1">
      <c r="A27" s="4" t="s">
        <v>5097</v>
      </c>
      <c r="B27" s="4" t="s">
        <v>1617</v>
      </c>
      <c r="C27" s="4" t="s">
        <v>95</v>
      </c>
      <c r="D27" s="4" t="s">
        <v>1567</v>
      </c>
      <c r="E27" s="4"/>
      <c r="F27" s="4" t="s">
        <v>1618</v>
      </c>
      <c r="G27" s="14">
        <v>36.350172999999998</v>
      </c>
      <c r="H27" s="14">
        <v>-5.2612940000000004</v>
      </c>
      <c r="I27" s="4" t="s">
        <v>100</v>
      </c>
      <c r="J27" s="4" t="s">
        <v>6667</v>
      </c>
      <c r="K27" s="4" t="s">
        <v>8515</v>
      </c>
      <c r="L27" s="4" t="s">
        <v>134</v>
      </c>
      <c r="M27" s="72">
        <v>18.677</v>
      </c>
      <c r="N27" s="72">
        <v>1.4E-2</v>
      </c>
      <c r="O27" s="72">
        <v>15.654999999999999</v>
      </c>
      <c r="P27" s="72">
        <v>1.4E-2</v>
      </c>
      <c r="Q27" s="72">
        <v>38.628999999999998</v>
      </c>
      <c r="R27" s="72">
        <v>0.04</v>
      </c>
      <c r="S27" s="7">
        <v>0.83816000000000002</v>
      </c>
      <c r="T27" s="7">
        <v>2.1000000000000001E-4</v>
      </c>
      <c r="U27" s="73">
        <v>2.0682</v>
      </c>
      <c r="V27" s="73">
        <v>1E-3</v>
      </c>
      <c r="W27" s="5">
        <v>50</v>
      </c>
      <c r="X27" s="6"/>
      <c r="Y27" s="11"/>
      <c r="Z27" s="10"/>
      <c r="AA27" s="10"/>
      <c r="AB27" s="4" t="s">
        <v>6741</v>
      </c>
      <c r="AC27" s="4"/>
      <c r="AD27" s="4"/>
      <c r="AE27" s="4"/>
      <c r="AF27" s="4"/>
      <c r="AG27" s="8"/>
      <c r="AH27" s="8"/>
      <c r="AI27" s="8"/>
      <c r="AJ27" s="8"/>
      <c r="AK27" s="8"/>
      <c r="AL27" s="141">
        <v>64</v>
      </c>
      <c r="AM27" s="142">
        <v>9.6892999999999994</v>
      </c>
      <c r="AN27" s="142">
        <v>3.8468</v>
      </c>
      <c r="AO27" s="4" t="s">
        <v>77</v>
      </c>
      <c r="AP27" s="4" t="s">
        <v>7608</v>
      </c>
      <c r="AQ27" s="4" t="s">
        <v>8299</v>
      </c>
      <c r="AR27" s="4" t="s">
        <v>7868</v>
      </c>
      <c r="AS27" s="4"/>
    </row>
    <row r="28" spans="1:45" customFormat="1">
      <c r="A28" s="4" t="s">
        <v>5098</v>
      </c>
      <c r="B28" s="4" t="s">
        <v>1619</v>
      </c>
      <c r="C28" s="4" t="s">
        <v>95</v>
      </c>
      <c r="D28" s="4" t="s">
        <v>1567</v>
      </c>
      <c r="E28" s="4"/>
      <c r="F28" s="4" t="s">
        <v>1620</v>
      </c>
      <c r="G28" s="14">
        <v>36.350172999999998</v>
      </c>
      <c r="H28" s="14">
        <v>-5.2612940000000004</v>
      </c>
      <c r="I28" s="4" t="s">
        <v>100</v>
      </c>
      <c r="J28" s="4" t="s">
        <v>6667</v>
      </c>
      <c r="K28" s="4" t="s">
        <v>8493</v>
      </c>
      <c r="L28" s="4" t="s">
        <v>134</v>
      </c>
      <c r="M28" s="72">
        <v>18.715</v>
      </c>
      <c r="N28" s="72">
        <v>1.7999999999999999E-2</v>
      </c>
      <c r="O28" s="72">
        <v>15.672000000000001</v>
      </c>
      <c r="P28" s="72">
        <v>1.7999999999999999E-2</v>
      </c>
      <c r="Q28" s="72">
        <v>38.6</v>
      </c>
      <c r="R28" s="72">
        <v>5.5E-2</v>
      </c>
      <c r="S28" s="7">
        <v>0.83738000000000001</v>
      </c>
      <c r="T28" s="7">
        <v>2.7999999999999998E-4</v>
      </c>
      <c r="U28" s="73">
        <v>2.0625</v>
      </c>
      <c r="V28" s="73">
        <v>1.1999999999999999E-3</v>
      </c>
      <c r="W28" s="5">
        <v>20</v>
      </c>
      <c r="X28" s="6"/>
      <c r="Y28" s="11"/>
      <c r="Z28" s="10"/>
      <c r="AA28" s="10"/>
      <c r="AB28" s="4" t="s">
        <v>6741</v>
      </c>
      <c r="AC28" s="4"/>
      <c r="AD28" s="4"/>
      <c r="AE28" s="4"/>
      <c r="AF28" s="4"/>
      <c r="AG28" s="8"/>
      <c r="AH28" s="8"/>
      <c r="AI28" s="8"/>
      <c r="AJ28" s="8"/>
      <c r="AK28" s="8"/>
      <c r="AL28" s="141">
        <v>69</v>
      </c>
      <c r="AM28" s="142">
        <v>9.7476000000000003</v>
      </c>
      <c r="AN28" s="142">
        <v>3.8142</v>
      </c>
      <c r="AO28" s="4" t="s">
        <v>77</v>
      </c>
      <c r="AP28" s="4" t="s">
        <v>7608</v>
      </c>
      <c r="AQ28" s="4" t="s">
        <v>8299</v>
      </c>
      <c r="AR28" s="4" t="s">
        <v>7868</v>
      </c>
      <c r="AS28" s="4"/>
    </row>
    <row r="29" spans="1:45" customFormat="1">
      <c r="A29" s="4" t="s">
        <v>5099</v>
      </c>
      <c r="B29" s="4" t="s">
        <v>1621</v>
      </c>
      <c r="C29" s="4" t="s">
        <v>95</v>
      </c>
      <c r="D29" s="4" t="s">
        <v>1567</v>
      </c>
      <c r="E29" s="4"/>
      <c r="F29" s="4" t="s">
        <v>1622</v>
      </c>
      <c r="G29" s="14">
        <v>36.350172999999998</v>
      </c>
      <c r="H29" s="14">
        <v>-5.2612940000000004</v>
      </c>
      <c r="I29" s="4" t="s">
        <v>100</v>
      </c>
      <c r="J29" s="4" t="s">
        <v>6667</v>
      </c>
      <c r="K29" s="4" t="s">
        <v>8516</v>
      </c>
      <c r="L29" s="4" t="s">
        <v>134</v>
      </c>
      <c r="M29" s="72">
        <v>18.454000000000001</v>
      </c>
      <c r="N29" s="72">
        <v>1.4999999999999999E-2</v>
      </c>
      <c r="O29" s="72">
        <v>15.657999999999999</v>
      </c>
      <c r="P29" s="72">
        <v>1.2999999999999999E-2</v>
      </c>
      <c r="Q29" s="72">
        <v>38.433999999999997</v>
      </c>
      <c r="R29" s="72">
        <v>3.1E-2</v>
      </c>
      <c r="S29" s="7">
        <v>0.84850000000000003</v>
      </c>
      <c r="T29" s="7">
        <v>9.0000000000000006E-5</v>
      </c>
      <c r="U29" s="73">
        <v>2.0827</v>
      </c>
      <c r="V29" s="73">
        <v>4.0000000000000002E-4</v>
      </c>
      <c r="W29" s="5">
        <v>4</v>
      </c>
      <c r="X29" s="6"/>
      <c r="Y29" s="11"/>
      <c r="Z29" s="10"/>
      <c r="AA29" s="10"/>
      <c r="AB29" s="4" t="s">
        <v>6741</v>
      </c>
      <c r="AC29" s="4"/>
      <c r="AD29" s="4"/>
      <c r="AE29" s="4"/>
      <c r="AF29" s="4"/>
      <c r="AG29" s="8"/>
      <c r="AH29" s="8"/>
      <c r="AI29" s="8"/>
      <c r="AJ29" s="8"/>
      <c r="AK29" s="8"/>
      <c r="AL29" s="141">
        <v>237</v>
      </c>
      <c r="AM29" s="142">
        <v>9.7462999999999997</v>
      </c>
      <c r="AN29" s="142">
        <v>3.8910999999999998</v>
      </c>
      <c r="AO29" s="4" t="s">
        <v>77</v>
      </c>
      <c r="AP29" s="4" t="s">
        <v>7608</v>
      </c>
      <c r="AQ29" s="4" t="s">
        <v>8299</v>
      </c>
      <c r="AR29" s="4" t="s">
        <v>7868</v>
      </c>
      <c r="AS29" s="4"/>
    </row>
    <row r="30" spans="1:45" customFormat="1">
      <c r="A30" s="4" t="s">
        <v>5100</v>
      </c>
      <c r="B30" s="4" t="s">
        <v>1623</v>
      </c>
      <c r="C30" s="4" t="s">
        <v>95</v>
      </c>
      <c r="D30" s="4" t="s">
        <v>1567</v>
      </c>
      <c r="E30" s="4"/>
      <c r="F30" s="4" t="s">
        <v>1624</v>
      </c>
      <c r="G30" s="14">
        <v>36.350172999999998</v>
      </c>
      <c r="H30" s="14">
        <v>-5.2612940000000004</v>
      </c>
      <c r="I30" s="4" t="s">
        <v>100</v>
      </c>
      <c r="J30" s="4" t="s">
        <v>6667</v>
      </c>
      <c r="K30" s="4" t="s">
        <v>8517</v>
      </c>
      <c r="L30" s="4" t="s">
        <v>134</v>
      </c>
      <c r="M30" s="72">
        <v>19.007000000000001</v>
      </c>
      <c r="N30" s="72">
        <v>1.7000000000000001E-2</v>
      </c>
      <c r="O30" s="72">
        <v>15.693</v>
      </c>
      <c r="P30" s="72">
        <v>1.4999999999999999E-2</v>
      </c>
      <c r="Q30" s="72">
        <v>38.558</v>
      </c>
      <c r="R30" s="72">
        <v>4.3999999999999997E-2</v>
      </c>
      <c r="S30" s="7">
        <v>0.82562000000000002</v>
      </c>
      <c r="T30" s="7">
        <v>2.0000000000000001E-4</v>
      </c>
      <c r="U30" s="73">
        <v>2.0286</v>
      </c>
      <c r="V30" s="73">
        <v>8.0000000000000004E-4</v>
      </c>
      <c r="W30" s="5">
        <v>40</v>
      </c>
      <c r="X30" s="6"/>
      <c r="Y30" s="11"/>
      <c r="Z30" s="10"/>
      <c r="AA30" s="10"/>
      <c r="AB30" s="4" t="s">
        <v>6741</v>
      </c>
      <c r="AC30" s="4"/>
      <c r="AD30" s="4"/>
      <c r="AE30" s="4"/>
      <c r="AF30" s="4"/>
      <c r="AG30" s="8"/>
      <c r="AH30" s="8"/>
      <c r="AI30" s="8"/>
      <c r="AJ30" s="8"/>
      <c r="AK30" s="8"/>
      <c r="AL30" s="141">
        <v>-108</v>
      </c>
      <c r="AM30" s="142">
        <v>9.7771000000000008</v>
      </c>
      <c r="AN30" s="142">
        <v>3.6251000000000002</v>
      </c>
      <c r="AO30" s="4" t="s">
        <v>77</v>
      </c>
      <c r="AP30" s="4" t="s">
        <v>7608</v>
      </c>
      <c r="AQ30" s="4" t="s">
        <v>8299</v>
      </c>
      <c r="AR30" s="4" t="s">
        <v>7868</v>
      </c>
      <c r="AS30" s="4"/>
    </row>
    <row r="31" spans="1:45" customFormat="1">
      <c r="A31" s="4" t="s">
        <v>5101</v>
      </c>
      <c r="B31" s="4" t="s">
        <v>1625</v>
      </c>
      <c r="C31" s="4" t="s">
        <v>95</v>
      </c>
      <c r="D31" s="4" t="s">
        <v>1567</v>
      </c>
      <c r="E31" s="4"/>
      <c r="F31" s="4" t="s">
        <v>1626</v>
      </c>
      <c r="G31" s="14">
        <v>36.350172999999998</v>
      </c>
      <c r="H31" s="14">
        <v>-5.2612940000000004</v>
      </c>
      <c r="I31" s="4" t="s">
        <v>100</v>
      </c>
      <c r="J31" s="4" t="s">
        <v>6667</v>
      </c>
      <c r="K31" s="4" t="s">
        <v>8519</v>
      </c>
      <c r="L31" s="4" t="s">
        <v>134</v>
      </c>
      <c r="M31" s="72">
        <v>18.334</v>
      </c>
      <c r="N31" s="72">
        <v>2.3E-2</v>
      </c>
      <c r="O31" s="72">
        <v>15.661</v>
      </c>
      <c r="P31" s="72">
        <v>0.02</v>
      </c>
      <c r="Q31" s="72">
        <v>38.463999999999999</v>
      </c>
      <c r="R31" s="72">
        <v>5.8000000000000003E-2</v>
      </c>
      <c r="S31" s="7">
        <v>0.85419</v>
      </c>
      <c r="T31" s="7">
        <v>3.4000000000000002E-4</v>
      </c>
      <c r="U31" s="73">
        <v>2.0979000000000001</v>
      </c>
      <c r="V31" s="73">
        <v>1.1000000000000001E-3</v>
      </c>
      <c r="W31" s="5">
        <v>20</v>
      </c>
      <c r="X31" s="6"/>
      <c r="Y31" s="11"/>
      <c r="Z31" s="10"/>
      <c r="AA31" s="10"/>
      <c r="AB31" s="4" t="s">
        <v>6741</v>
      </c>
      <c r="AC31" s="4"/>
      <c r="AD31" s="4"/>
      <c r="AE31" s="4"/>
      <c r="AF31" s="4"/>
      <c r="AG31" s="8"/>
      <c r="AH31" s="8"/>
      <c r="AI31" s="8"/>
      <c r="AJ31" s="8"/>
      <c r="AK31" s="8"/>
      <c r="AL31" s="141">
        <v>332</v>
      </c>
      <c r="AM31" s="142">
        <v>9.7858999999999998</v>
      </c>
      <c r="AN31" s="142">
        <v>3.9883000000000002</v>
      </c>
      <c r="AO31" s="4" t="s">
        <v>77</v>
      </c>
      <c r="AP31" s="4" t="s">
        <v>7608</v>
      </c>
      <c r="AQ31" s="4" t="s">
        <v>8299</v>
      </c>
      <c r="AR31" s="4" t="s">
        <v>7868</v>
      </c>
      <c r="AS31" s="4"/>
    </row>
    <row r="32" spans="1:45" customFormat="1">
      <c r="A32" s="4" t="s">
        <v>5102</v>
      </c>
      <c r="B32" s="4" t="s">
        <v>1627</v>
      </c>
      <c r="C32" s="4" t="s">
        <v>95</v>
      </c>
      <c r="D32" s="4" t="s">
        <v>1567</v>
      </c>
      <c r="E32" s="4"/>
      <c r="F32" s="4" t="s">
        <v>1628</v>
      </c>
      <c r="G32" s="14">
        <v>36.350172999999998</v>
      </c>
      <c r="H32" s="14">
        <v>-5.2612940000000004</v>
      </c>
      <c r="I32" s="4" t="s">
        <v>100</v>
      </c>
      <c r="J32" s="4" t="s">
        <v>6667</v>
      </c>
      <c r="K32" s="4" t="s">
        <v>8518</v>
      </c>
      <c r="L32" s="4" t="s">
        <v>134</v>
      </c>
      <c r="M32" s="72">
        <v>18.550999999999998</v>
      </c>
      <c r="N32" s="72">
        <v>3.0000000000000001E-3</v>
      </c>
      <c r="O32" s="72">
        <v>15.663</v>
      </c>
      <c r="P32" s="72">
        <v>2E-3</v>
      </c>
      <c r="Q32" s="72">
        <v>38.594000000000001</v>
      </c>
      <c r="R32" s="72">
        <v>7.0000000000000001E-3</v>
      </c>
      <c r="S32" s="7">
        <v>0.84435000000000004</v>
      </c>
      <c r="T32" s="7">
        <v>4.0000000000000003E-5</v>
      </c>
      <c r="U32" s="73">
        <v>2.0804999999999998</v>
      </c>
      <c r="V32" s="73">
        <v>2.0000000000000001E-4</v>
      </c>
      <c r="W32" s="5">
        <v>10</v>
      </c>
      <c r="X32" s="6"/>
      <c r="Y32" s="11"/>
      <c r="Z32" s="10"/>
      <c r="AA32" s="10"/>
      <c r="AB32" s="4" t="s">
        <v>6741</v>
      </c>
      <c r="AC32" s="4"/>
      <c r="AD32" s="4"/>
      <c r="AE32" s="4"/>
      <c r="AF32" s="4"/>
      <c r="AG32" s="8"/>
      <c r="AH32" s="8"/>
      <c r="AI32" s="8"/>
      <c r="AJ32" s="8"/>
      <c r="AK32" s="8"/>
      <c r="AL32" s="141">
        <v>174</v>
      </c>
      <c r="AM32" s="142">
        <v>9.7451000000000008</v>
      </c>
      <c r="AN32" s="142">
        <v>3.9129</v>
      </c>
      <c r="AO32" s="4" t="s">
        <v>77</v>
      </c>
      <c r="AP32" s="4" t="s">
        <v>7608</v>
      </c>
      <c r="AQ32" s="4" t="s">
        <v>8299</v>
      </c>
      <c r="AR32" s="4" t="s">
        <v>7868</v>
      </c>
      <c r="AS32" s="4"/>
    </row>
    <row r="33" spans="1:45" customFormat="1">
      <c r="A33" s="4" t="s">
        <v>5103</v>
      </c>
      <c r="B33" s="4" t="s">
        <v>1629</v>
      </c>
      <c r="C33" s="4" t="s">
        <v>95</v>
      </c>
      <c r="D33" s="4" t="s">
        <v>1567</v>
      </c>
      <c r="E33" s="4"/>
      <c r="F33" s="4" t="s">
        <v>1630</v>
      </c>
      <c r="G33" s="14">
        <v>36.350172999999998</v>
      </c>
      <c r="H33" s="14">
        <v>-5.2612940000000004</v>
      </c>
      <c r="I33" s="4" t="s">
        <v>100</v>
      </c>
      <c r="J33" s="4" t="s">
        <v>6667</v>
      </c>
      <c r="K33" s="4" t="s">
        <v>8518</v>
      </c>
      <c r="L33" s="4" t="s">
        <v>134</v>
      </c>
      <c r="M33" s="72">
        <v>18.632000000000001</v>
      </c>
      <c r="N33" s="72">
        <v>3.0000000000000001E-3</v>
      </c>
      <c r="O33" s="72">
        <v>15.656000000000001</v>
      </c>
      <c r="P33" s="72">
        <v>3.0000000000000001E-3</v>
      </c>
      <c r="Q33" s="72">
        <v>38.539000000000001</v>
      </c>
      <c r="R33" s="72">
        <v>7.0000000000000001E-3</v>
      </c>
      <c r="S33" s="7">
        <v>0.84026999999999996</v>
      </c>
      <c r="T33" s="7">
        <v>6.0000000000000002E-5</v>
      </c>
      <c r="U33" s="73">
        <v>2.0684</v>
      </c>
      <c r="V33" s="73">
        <v>1E-4</v>
      </c>
      <c r="W33" s="5">
        <v>7</v>
      </c>
      <c r="X33" s="6"/>
      <c r="Y33" s="11"/>
      <c r="Z33" s="10"/>
      <c r="AA33" s="10"/>
      <c r="AB33" s="4" t="s">
        <v>6741</v>
      </c>
      <c r="AC33" s="4"/>
      <c r="AD33" s="4"/>
      <c r="AE33" s="4"/>
      <c r="AF33" s="4"/>
      <c r="AG33" s="8"/>
      <c r="AH33" s="8"/>
      <c r="AI33" s="8"/>
      <c r="AJ33" s="8"/>
      <c r="AK33" s="8"/>
      <c r="AL33" s="141">
        <v>100</v>
      </c>
      <c r="AM33" s="142">
        <v>9.7017000000000007</v>
      </c>
      <c r="AN33" s="142">
        <v>3.8298999999999999</v>
      </c>
      <c r="AO33" s="4" t="s">
        <v>77</v>
      </c>
      <c r="AP33" s="4" t="s">
        <v>7608</v>
      </c>
      <c r="AQ33" s="4" t="s">
        <v>8299</v>
      </c>
      <c r="AR33" s="4" t="s">
        <v>7868</v>
      </c>
      <c r="AS33" s="4"/>
    </row>
    <row r="34" spans="1:45" customFormat="1">
      <c r="A34" s="4" t="s">
        <v>5104</v>
      </c>
      <c r="B34" s="4" t="s">
        <v>1631</v>
      </c>
      <c r="C34" s="4" t="s">
        <v>95</v>
      </c>
      <c r="D34" s="4" t="s">
        <v>1567</v>
      </c>
      <c r="E34" s="4"/>
      <c r="F34" s="4" t="s">
        <v>1632</v>
      </c>
      <c r="G34" s="14">
        <v>36.350172999999998</v>
      </c>
      <c r="H34" s="14">
        <v>-5.2612940000000004</v>
      </c>
      <c r="I34" s="4" t="s">
        <v>100</v>
      </c>
      <c r="J34" s="4" t="s">
        <v>6667</v>
      </c>
      <c r="K34" s="4" t="s">
        <v>8518</v>
      </c>
      <c r="L34" s="4" t="s">
        <v>134</v>
      </c>
      <c r="M34" s="72">
        <v>18.812999999999999</v>
      </c>
      <c r="N34" s="72">
        <v>1.7000000000000001E-2</v>
      </c>
      <c r="O34" s="72">
        <v>15.683999999999999</v>
      </c>
      <c r="P34" s="72">
        <v>1.6E-2</v>
      </c>
      <c r="Q34" s="72">
        <v>38.719000000000001</v>
      </c>
      <c r="R34" s="72">
        <v>4.8000000000000001E-2</v>
      </c>
      <c r="S34" s="7">
        <v>0.83364000000000005</v>
      </c>
      <c r="T34" s="7">
        <v>2.1000000000000001E-4</v>
      </c>
      <c r="U34" s="73">
        <v>2.0579999999999998</v>
      </c>
      <c r="V34" s="73">
        <v>1E-3</v>
      </c>
      <c r="W34" s="5">
        <v>50</v>
      </c>
      <c r="X34" s="6"/>
      <c r="Y34" s="11"/>
      <c r="Z34" s="10"/>
      <c r="AA34" s="10"/>
      <c r="AB34" s="4" t="s">
        <v>6741</v>
      </c>
      <c r="AC34" s="4"/>
      <c r="AD34" s="4"/>
      <c r="AE34" s="4"/>
      <c r="AF34" s="4"/>
      <c r="AG34" s="8"/>
      <c r="AH34" s="8"/>
      <c r="AI34" s="8"/>
      <c r="AJ34" s="8"/>
      <c r="AK34" s="8"/>
      <c r="AL34" s="141">
        <v>20</v>
      </c>
      <c r="AM34" s="142">
        <v>9.7756000000000007</v>
      </c>
      <c r="AN34" s="142">
        <v>3.8169</v>
      </c>
      <c r="AO34" s="4" t="s">
        <v>77</v>
      </c>
      <c r="AP34" s="4" t="s">
        <v>7608</v>
      </c>
      <c r="AQ34" s="4" t="s">
        <v>8299</v>
      </c>
      <c r="AR34" s="4" t="s">
        <v>7868</v>
      </c>
      <c r="AS34" s="4"/>
    </row>
    <row r="35" spans="1:45" customFormat="1">
      <c r="A35" s="4" t="s">
        <v>5105</v>
      </c>
      <c r="B35" s="4" t="s">
        <v>1633</v>
      </c>
      <c r="C35" s="4" t="s">
        <v>95</v>
      </c>
      <c r="D35" s="4" t="s">
        <v>1567</v>
      </c>
      <c r="E35" s="4"/>
      <c r="F35" s="4" t="s">
        <v>1634</v>
      </c>
      <c r="G35" s="14">
        <v>36.350172999999998</v>
      </c>
      <c r="H35" s="14">
        <v>-5.2612940000000004</v>
      </c>
      <c r="I35" s="4" t="s">
        <v>100</v>
      </c>
      <c r="J35" s="4" t="s">
        <v>6667</v>
      </c>
      <c r="K35" s="4" t="s">
        <v>8518</v>
      </c>
      <c r="L35" s="4" t="s">
        <v>134</v>
      </c>
      <c r="M35" s="72">
        <v>18.725000000000001</v>
      </c>
      <c r="N35" s="72">
        <v>3.0000000000000001E-3</v>
      </c>
      <c r="O35" s="72">
        <v>15.669</v>
      </c>
      <c r="P35" s="72">
        <v>3.0000000000000001E-3</v>
      </c>
      <c r="Q35" s="72">
        <v>38.868000000000002</v>
      </c>
      <c r="R35" s="72">
        <v>8.0000000000000002E-3</v>
      </c>
      <c r="S35" s="7">
        <v>0.83677999999999997</v>
      </c>
      <c r="T35" s="7">
        <v>6.0000000000000002E-5</v>
      </c>
      <c r="U35" s="73">
        <v>2.0756999999999999</v>
      </c>
      <c r="V35" s="73">
        <v>2.0000000000000001E-4</v>
      </c>
      <c r="W35" s="5">
        <v>200</v>
      </c>
      <c r="X35" s="6"/>
      <c r="Y35" s="11"/>
      <c r="Z35" s="10"/>
      <c r="AA35" s="10"/>
      <c r="AB35" s="4" t="s">
        <v>6741</v>
      </c>
      <c r="AC35" s="4"/>
      <c r="AD35" s="4"/>
      <c r="AE35" s="4"/>
      <c r="AF35" s="4"/>
      <c r="AG35" s="8"/>
      <c r="AH35" s="8"/>
      <c r="AI35" s="8"/>
      <c r="AJ35" s="8"/>
      <c r="AK35" s="8"/>
      <c r="AL35" s="141">
        <v>56</v>
      </c>
      <c r="AM35" s="142">
        <v>9.7341999999999995</v>
      </c>
      <c r="AN35" s="142">
        <v>3.9418000000000002</v>
      </c>
      <c r="AO35" s="4" t="s">
        <v>77</v>
      </c>
      <c r="AP35" s="4" t="s">
        <v>7608</v>
      </c>
      <c r="AQ35" s="4" t="s">
        <v>8299</v>
      </c>
      <c r="AR35" s="4" t="s">
        <v>7868</v>
      </c>
      <c r="AS35" s="4"/>
    </row>
    <row r="36" spans="1:45" customFormat="1">
      <c r="A36" s="4" t="s">
        <v>5106</v>
      </c>
      <c r="B36" s="4" t="s">
        <v>1635</v>
      </c>
      <c r="C36" s="4" t="s">
        <v>95</v>
      </c>
      <c r="D36" s="4" t="s">
        <v>1567</v>
      </c>
      <c r="E36" s="4"/>
      <c r="F36" s="4" t="s">
        <v>1636</v>
      </c>
      <c r="G36" s="14">
        <v>36.350172999999998</v>
      </c>
      <c r="H36" s="14">
        <v>-5.2612940000000004</v>
      </c>
      <c r="I36" s="4" t="s">
        <v>100</v>
      </c>
      <c r="J36" s="4" t="s">
        <v>6667</v>
      </c>
      <c r="K36" s="4" t="s">
        <v>8518</v>
      </c>
      <c r="L36" s="4" t="s">
        <v>134</v>
      </c>
      <c r="M36" s="72">
        <v>18.719000000000001</v>
      </c>
      <c r="N36" s="72">
        <v>2.4E-2</v>
      </c>
      <c r="O36" s="72">
        <v>15.663</v>
      </c>
      <c r="P36" s="72">
        <v>1.9E-2</v>
      </c>
      <c r="Q36" s="72">
        <v>38.850999999999999</v>
      </c>
      <c r="R36" s="72">
        <v>4.9000000000000002E-2</v>
      </c>
      <c r="S36" s="7">
        <v>0.83672999999999997</v>
      </c>
      <c r="T36" s="7">
        <v>3.4000000000000002E-4</v>
      </c>
      <c r="U36" s="73">
        <v>2.0754999999999999</v>
      </c>
      <c r="V36" s="73">
        <v>8.0000000000000004E-4</v>
      </c>
      <c r="W36" s="5">
        <v>500</v>
      </c>
      <c r="X36" s="6"/>
      <c r="Y36" s="11"/>
      <c r="Z36" s="10"/>
      <c r="AA36" s="10"/>
      <c r="AB36" s="4" t="s">
        <v>6741</v>
      </c>
      <c r="AC36" s="4"/>
      <c r="AD36" s="4"/>
      <c r="AE36" s="4"/>
      <c r="AF36" s="4"/>
      <c r="AG36" s="8"/>
      <c r="AH36" s="8"/>
      <c r="AI36" s="8"/>
      <c r="AJ36" s="8"/>
      <c r="AK36" s="8"/>
      <c r="AL36" s="141">
        <v>48</v>
      </c>
      <c r="AM36" s="142">
        <v>9.7121999999999993</v>
      </c>
      <c r="AN36" s="142">
        <v>3.9348999999999998</v>
      </c>
      <c r="AO36" s="4" t="s">
        <v>77</v>
      </c>
      <c r="AP36" s="4" t="s">
        <v>7608</v>
      </c>
      <c r="AQ36" s="4" t="s">
        <v>8299</v>
      </c>
      <c r="AR36" s="4" t="s">
        <v>7868</v>
      </c>
      <c r="AS36" s="4"/>
    </row>
    <row r="37" spans="1:45" customFormat="1">
      <c r="A37" s="4" t="s">
        <v>5107</v>
      </c>
      <c r="B37" s="4" t="s">
        <v>1637</v>
      </c>
      <c r="C37" s="4" t="s">
        <v>95</v>
      </c>
      <c r="D37" s="4" t="s">
        <v>1567</v>
      </c>
      <c r="E37" s="4"/>
      <c r="F37" s="4" t="s">
        <v>1638</v>
      </c>
      <c r="G37" s="14">
        <v>36.350172999999998</v>
      </c>
      <c r="H37" s="14">
        <v>-5.2612940000000004</v>
      </c>
      <c r="I37" s="4" t="s">
        <v>100</v>
      </c>
      <c r="J37" s="4" t="s">
        <v>6667</v>
      </c>
      <c r="K37" s="4" t="s">
        <v>8494</v>
      </c>
      <c r="L37" s="4" t="s">
        <v>134</v>
      </c>
      <c r="M37" s="72">
        <v>18.728000000000002</v>
      </c>
      <c r="N37" s="72">
        <v>2.5000000000000001E-2</v>
      </c>
      <c r="O37" s="72">
        <v>15.669</v>
      </c>
      <c r="P37" s="72">
        <v>2.1000000000000001E-2</v>
      </c>
      <c r="Q37" s="72">
        <v>38.866999999999997</v>
      </c>
      <c r="R37" s="72">
        <v>5.8000000000000003E-2</v>
      </c>
      <c r="S37" s="7">
        <v>0.83665</v>
      </c>
      <c r="T37" s="7">
        <v>3.2000000000000003E-4</v>
      </c>
      <c r="U37" s="73">
        <v>2.0754000000000001</v>
      </c>
      <c r="V37" s="73">
        <v>1E-3</v>
      </c>
      <c r="W37" s="5">
        <v>1000</v>
      </c>
      <c r="X37" s="6"/>
      <c r="Y37" s="11"/>
      <c r="Z37" s="10"/>
      <c r="AA37" s="10"/>
      <c r="AB37" s="4" t="s">
        <v>6741</v>
      </c>
      <c r="AC37" s="4"/>
      <c r="AD37" s="4"/>
      <c r="AE37" s="4"/>
      <c r="AF37" s="4"/>
      <c r="AG37" s="8"/>
      <c r="AH37" s="8"/>
      <c r="AI37" s="8"/>
      <c r="AJ37" s="8"/>
      <c r="AK37" s="8"/>
      <c r="AL37" s="141">
        <v>53</v>
      </c>
      <c r="AM37" s="142">
        <v>9.7335999999999991</v>
      </c>
      <c r="AN37" s="142">
        <v>3.9394</v>
      </c>
      <c r="AO37" s="4" t="s">
        <v>77</v>
      </c>
      <c r="AP37" s="4" t="s">
        <v>7608</v>
      </c>
      <c r="AQ37" s="4" t="s">
        <v>8299</v>
      </c>
      <c r="AR37" s="4" t="s">
        <v>7868</v>
      </c>
      <c r="AS37" s="4"/>
    </row>
    <row r="38" spans="1:45" customFormat="1">
      <c r="A38" s="4" t="s">
        <v>5108</v>
      </c>
      <c r="B38" s="4" t="s">
        <v>1639</v>
      </c>
      <c r="C38" s="4" t="s">
        <v>95</v>
      </c>
      <c r="D38" s="4" t="s">
        <v>1567</v>
      </c>
      <c r="E38" s="4"/>
      <c r="F38" s="4" t="s">
        <v>1640</v>
      </c>
      <c r="G38" s="14">
        <v>36.350172999999998</v>
      </c>
      <c r="H38" s="14">
        <v>-5.2612940000000004</v>
      </c>
      <c r="I38" s="4" t="s">
        <v>8606</v>
      </c>
      <c r="J38" s="4" t="s">
        <v>6663</v>
      </c>
      <c r="K38" s="4" t="s">
        <v>1641</v>
      </c>
      <c r="L38" s="4"/>
      <c r="M38" s="72">
        <v>18.164000000000001</v>
      </c>
      <c r="N38" s="72">
        <v>2E-3</v>
      </c>
      <c r="O38" s="72">
        <v>15.606999999999999</v>
      </c>
      <c r="P38" s="72">
        <v>2E-3</v>
      </c>
      <c r="Q38" s="72">
        <v>38.35</v>
      </c>
      <c r="R38" s="72">
        <v>7.0000000000000001E-3</v>
      </c>
      <c r="S38" s="7">
        <v>0.85919999999999996</v>
      </c>
      <c r="T38" s="7">
        <v>6.0000000000000002E-5</v>
      </c>
      <c r="U38" s="73">
        <v>2.1113</v>
      </c>
      <c r="V38" s="73">
        <v>2.0000000000000001E-4</v>
      </c>
      <c r="W38" s="5">
        <v>71400</v>
      </c>
      <c r="X38" s="6"/>
      <c r="Y38" s="11"/>
      <c r="Z38" s="10"/>
      <c r="AA38" s="10"/>
      <c r="AB38" s="4"/>
      <c r="AC38" s="4"/>
      <c r="AD38" s="4"/>
      <c r="AE38" s="4"/>
      <c r="AF38" s="4"/>
      <c r="AG38" s="8"/>
      <c r="AH38" s="8"/>
      <c r="AI38" s="8"/>
      <c r="AJ38" s="8" t="s">
        <v>5624</v>
      </c>
      <c r="AK38" s="8"/>
      <c r="AL38" s="141">
        <v>357</v>
      </c>
      <c r="AM38" s="142">
        <v>9.6118000000000006</v>
      </c>
      <c r="AN38" s="142">
        <v>4.0248999999999997</v>
      </c>
      <c r="AO38" s="4" t="s">
        <v>77</v>
      </c>
      <c r="AP38" s="4" t="s">
        <v>7608</v>
      </c>
      <c r="AQ38" s="4" t="s">
        <v>8299</v>
      </c>
      <c r="AR38" s="4" t="s">
        <v>7868</v>
      </c>
      <c r="AS38" s="4"/>
    </row>
    <row r="39" spans="1:45" customFormat="1">
      <c r="A39" s="4" t="s">
        <v>5109</v>
      </c>
      <c r="B39" s="4" t="s">
        <v>1642</v>
      </c>
      <c r="C39" s="4" t="s">
        <v>95</v>
      </c>
      <c r="D39" s="4" t="s">
        <v>1567</v>
      </c>
      <c r="E39" s="4"/>
      <c r="F39" s="4" t="s">
        <v>1640</v>
      </c>
      <c r="G39" s="14">
        <v>36.350172999999998</v>
      </c>
      <c r="H39" s="14">
        <v>-5.2612940000000004</v>
      </c>
      <c r="I39" s="4" t="s">
        <v>8606</v>
      </c>
      <c r="J39" s="4" t="s">
        <v>5603</v>
      </c>
      <c r="K39" s="4" t="s">
        <v>1643</v>
      </c>
      <c r="L39" s="4"/>
      <c r="M39" s="72">
        <v>18.279</v>
      </c>
      <c r="N39" s="72">
        <v>8.0000000000000002E-3</v>
      </c>
      <c r="O39" s="72">
        <v>15.63</v>
      </c>
      <c r="P39" s="72">
        <v>8.0000000000000002E-3</v>
      </c>
      <c r="Q39" s="72">
        <v>38.405000000000001</v>
      </c>
      <c r="R39" s="72">
        <v>1.9E-2</v>
      </c>
      <c r="S39" s="7">
        <v>0.85509000000000002</v>
      </c>
      <c r="T39" s="7">
        <v>1.2E-4</v>
      </c>
      <c r="U39" s="73">
        <v>2.1011000000000002</v>
      </c>
      <c r="V39" s="73">
        <v>2.0000000000000001E-4</v>
      </c>
      <c r="W39" s="5"/>
      <c r="X39" s="6"/>
      <c r="Y39" s="11"/>
      <c r="Z39" s="10"/>
      <c r="AA39" s="10"/>
      <c r="AB39" s="4"/>
      <c r="AC39" s="4"/>
      <c r="AD39" s="4"/>
      <c r="AE39" s="4"/>
      <c r="AF39" s="4"/>
      <c r="AG39" s="8"/>
      <c r="AH39" s="8"/>
      <c r="AI39" s="8"/>
      <c r="AJ39" s="8" t="s">
        <v>5624</v>
      </c>
      <c r="AK39" s="8"/>
      <c r="AL39" s="141">
        <v>314</v>
      </c>
      <c r="AM39" s="142">
        <v>9.6755999999999993</v>
      </c>
      <c r="AN39" s="142">
        <v>3.9832000000000001</v>
      </c>
      <c r="AO39" s="4" t="s">
        <v>77</v>
      </c>
      <c r="AP39" s="4" t="s">
        <v>7608</v>
      </c>
      <c r="AQ39" s="4" t="s">
        <v>8299</v>
      </c>
      <c r="AR39" s="4" t="s">
        <v>7868</v>
      </c>
      <c r="AS39" s="4"/>
    </row>
    <row r="40" spans="1:45" customFormat="1">
      <c r="A40" s="4" t="s">
        <v>5110</v>
      </c>
      <c r="B40" s="4" t="s">
        <v>1644</v>
      </c>
      <c r="C40" s="4" t="s">
        <v>95</v>
      </c>
      <c r="D40" s="4" t="s">
        <v>1567</v>
      </c>
      <c r="E40" s="4"/>
      <c r="F40" s="4" t="s">
        <v>1645</v>
      </c>
      <c r="G40" s="14">
        <v>36.350172999999998</v>
      </c>
      <c r="H40" s="14">
        <v>-5.2612940000000004</v>
      </c>
      <c r="I40" s="4" t="s">
        <v>8606</v>
      </c>
      <c r="J40" s="4" t="s">
        <v>6693</v>
      </c>
      <c r="K40" s="4" t="s">
        <v>1646</v>
      </c>
      <c r="L40" s="4"/>
      <c r="M40" s="72">
        <v>18.297000000000001</v>
      </c>
      <c r="N40" s="72">
        <v>2E-3</v>
      </c>
      <c r="O40" s="72">
        <v>15.647</v>
      </c>
      <c r="P40" s="72">
        <v>4.0000000000000001E-3</v>
      </c>
      <c r="Q40" s="72">
        <v>38.46</v>
      </c>
      <c r="R40" s="72">
        <v>8.0000000000000002E-3</v>
      </c>
      <c r="S40" s="7">
        <v>0.85519000000000001</v>
      </c>
      <c r="T40" s="7">
        <v>1.7000000000000001E-4</v>
      </c>
      <c r="U40" s="73">
        <v>2.1019999999999999</v>
      </c>
      <c r="V40" s="73">
        <v>2.0000000000000001E-4</v>
      </c>
      <c r="W40" s="5">
        <v>4100</v>
      </c>
      <c r="X40" s="6"/>
      <c r="Y40" s="11"/>
      <c r="Z40" s="10"/>
      <c r="AA40" s="10"/>
      <c r="AB40" s="4"/>
      <c r="AC40" s="4"/>
      <c r="AD40" s="4"/>
      <c r="AE40" s="4"/>
      <c r="AF40" s="4"/>
      <c r="AG40" s="8"/>
      <c r="AH40" s="8"/>
      <c r="AI40" s="8"/>
      <c r="AJ40" s="8" t="s">
        <v>5624</v>
      </c>
      <c r="AK40" s="8"/>
      <c r="AL40" s="141">
        <v>333</v>
      </c>
      <c r="AM40" s="142">
        <v>9.7390000000000008</v>
      </c>
      <c r="AN40" s="142">
        <v>4.0065</v>
      </c>
      <c r="AO40" s="4" t="s">
        <v>77</v>
      </c>
      <c r="AP40" s="4" t="s">
        <v>7608</v>
      </c>
      <c r="AQ40" s="4" t="s">
        <v>8299</v>
      </c>
      <c r="AR40" s="4" t="s">
        <v>7868</v>
      </c>
      <c r="AS40" s="4"/>
    </row>
    <row r="41" spans="1:45" customFormat="1">
      <c r="A41" s="4" t="s">
        <v>5111</v>
      </c>
      <c r="B41" s="4" t="s">
        <v>1647</v>
      </c>
      <c r="C41" s="4" t="s">
        <v>95</v>
      </c>
      <c r="D41" s="4" t="s">
        <v>1567</v>
      </c>
      <c r="E41" s="4"/>
      <c r="F41" s="4" t="s">
        <v>1645</v>
      </c>
      <c r="G41" s="14">
        <v>36.350172999999998</v>
      </c>
      <c r="H41" s="14">
        <v>-5.2612940000000004</v>
      </c>
      <c r="I41" s="4" t="s">
        <v>8606</v>
      </c>
      <c r="J41" s="4" t="s">
        <v>6693</v>
      </c>
      <c r="K41" s="4" t="s">
        <v>1648</v>
      </c>
      <c r="L41" s="4"/>
      <c r="M41" s="72">
        <v>18.475999999999999</v>
      </c>
      <c r="N41" s="72">
        <v>5.0000000000000001E-3</v>
      </c>
      <c r="O41" s="72">
        <v>15.651</v>
      </c>
      <c r="P41" s="72">
        <v>6.0000000000000001E-3</v>
      </c>
      <c r="Q41" s="72">
        <v>38.640999999999998</v>
      </c>
      <c r="R41" s="72">
        <v>1.2E-2</v>
      </c>
      <c r="S41" s="7">
        <v>0.84711000000000003</v>
      </c>
      <c r="T41" s="7">
        <v>2.3000000000000001E-4</v>
      </c>
      <c r="U41" s="73">
        <v>2.0914000000000001</v>
      </c>
      <c r="V41" s="73">
        <v>2.9999999999999997E-4</v>
      </c>
      <c r="W41" s="5">
        <v>7700</v>
      </c>
      <c r="X41" s="6"/>
      <c r="Y41" s="11"/>
      <c r="Z41" s="10"/>
      <c r="AA41" s="10"/>
      <c r="AB41" s="4"/>
      <c r="AC41" s="4"/>
      <c r="AD41" s="4"/>
      <c r="AE41" s="4"/>
      <c r="AF41" s="4"/>
      <c r="AG41" s="8"/>
      <c r="AH41" s="8"/>
      <c r="AI41" s="8"/>
      <c r="AJ41" s="8" t="s">
        <v>5624</v>
      </c>
      <c r="AK41" s="8"/>
      <c r="AL41" s="141">
        <v>207</v>
      </c>
      <c r="AM41" s="142">
        <v>9.7140000000000004</v>
      </c>
      <c r="AN41" s="142">
        <v>3.9826999999999999</v>
      </c>
      <c r="AO41" s="4" t="s">
        <v>77</v>
      </c>
      <c r="AP41" s="4" t="s">
        <v>7608</v>
      </c>
      <c r="AQ41" s="4" t="s">
        <v>8299</v>
      </c>
      <c r="AR41" s="4" t="s">
        <v>7868</v>
      </c>
      <c r="AS41" s="4"/>
    </row>
    <row r="42" spans="1:45" customFormat="1">
      <c r="A42" s="4" t="s">
        <v>5112</v>
      </c>
      <c r="B42" s="4" t="s">
        <v>1649</v>
      </c>
      <c r="C42" s="4" t="s">
        <v>95</v>
      </c>
      <c r="D42" s="4" t="s">
        <v>1567</v>
      </c>
      <c r="E42" s="4"/>
      <c r="F42" s="4" t="s">
        <v>1650</v>
      </c>
      <c r="G42" s="14">
        <v>36.350172999999998</v>
      </c>
      <c r="H42" s="14">
        <v>-5.2612940000000004</v>
      </c>
      <c r="I42" s="4" t="s">
        <v>8606</v>
      </c>
      <c r="J42" s="4" t="s">
        <v>6693</v>
      </c>
      <c r="K42" s="4" t="s">
        <v>1651</v>
      </c>
      <c r="L42" s="4"/>
      <c r="M42" s="72">
        <v>18.492000000000001</v>
      </c>
      <c r="N42" s="72">
        <v>2.9000000000000001E-2</v>
      </c>
      <c r="O42" s="72">
        <v>15.662000000000001</v>
      </c>
      <c r="P42" s="72">
        <v>2.7E-2</v>
      </c>
      <c r="Q42" s="72">
        <v>38.628999999999998</v>
      </c>
      <c r="R42" s="72">
        <v>7.2999999999999995E-2</v>
      </c>
      <c r="S42" s="7">
        <v>0.84697</v>
      </c>
      <c r="T42" s="7">
        <v>3.8999999999999999E-4</v>
      </c>
      <c r="U42" s="73">
        <v>2.0889000000000002</v>
      </c>
      <c r="V42" s="73">
        <v>1.2999999999999999E-3</v>
      </c>
      <c r="W42" s="5">
        <v>700</v>
      </c>
      <c r="X42" s="6"/>
      <c r="Y42" s="11"/>
      <c r="Z42" s="10"/>
      <c r="AA42" s="10"/>
      <c r="AB42" s="4"/>
      <c r="AC42" s="4"/>
      <c r="AD42" s="4"/>
      <c r="AE42" s="4"/>
      <c r="AF42" s="4"/>
      <c r="AG42" s="8"/>
      <c r="AH42" s="8"/>
      <c r="AI42" s="8"/>
      <c r="AJ42" s="8" t="s">
        <v>5624</v>
      </c>
      <c r="AK42" s="8"/>
      <c r="AL42" s="141">
        <v>217</v>
      </c>
      <c r="AM42" s="142">
        <v>9.7537000000000003</v>
      </c>
      <c r="AN42" s="142">
        <v>3.9695999999999998</v>
      </c>
      <c r="AO42" s="4" t="s">
        <v>77</v>
      </c>
      <c r="AP42" s="4" t="s">
        <v>7608</v>
      </c>
      <c r="AQ42" s="4" t="s">
        <v>8299</v>
      </c>
      <c r="AR42" s="4" t="s">
        <v>7868</v>
      </c>
      <c r="AS42" s="4"/>
    </row>
    <row r="43" spans="1:45" customFormat="1">
      <c r="A43" s="4" t="s">
        <v>5113</v>
      </c>
      <c r="B43" s="4" t="s">
        <v>1652</v>
      </c>
      <c r="C43" s="4" t="s">
        <v>95</v>
      </c>
      <c r="D43" s="4" t="s">
        <v>1567</v>
      </c>
      <c r="E43" s="4"/>
      <c r="F43" s="4" t="s">
        <v>1650</v>
      </c>
      <c r="G43" s="14">
        <v>36.350172999999998</v>
      </c>
      <c r="H43" s="14">
        <v>-5.2612940000000004</v>
      </c>
      <c r="I43" s="4" t="s">
        <v>8606</v>
      </c>
      <c r="J43" s="4" t="s">
        <v>6693</v>
      </c>
      <c r="K43" s="4" t="s">
        <v>1653</v>
      </c>
      <c r="L43" s="4"/>
      <c r="M43" s="72">
        <v>18.338999999999999</v>
      </c>
      <c r="N43" s="72">
        <v>2.9000000000000001E-2</v>
      </c>
      <c r="O43" s="72">
        <v>15.673</v>
      </c>
      <c r="P43" s="72">
        <v>2.8000000000000001E-2</v>
      </c>
      <c r="Q43" s="72">
        <v>38.53</v>
      </c>
      <c r="R43" s="72">
        <v>7.0000000000000007E-2</v>
      </c>
      <c r="S43" s="7">
        <v>0.85468</v>
      </c>
      <c r="T43" s="7">
        <v>5.0000000000000001E-4</v>
      </c>
      <c r="U43" s="73">
        <v>2.1011000000000002</v>
      </c>
      <c r="V43" s="73">
        <v>1.1999999999999999E-3</v>
      </c>
      <c r="W43" s="5">
        <v>60800</v>
      </c>
      <c r="X43" s="6"/>
      <c r="Y43" s="11"/>
      <c r="Z43" s="10"/>
      <c r="AA43" s="10"/>
      <c r="AB43" s="4"/>
      <c r="AC43" s="4"/>
      <c r="AD43" s="4"/>
      <c r="AE43" s="4"/>
      <c r="AF43" s="4"/>
      <c r="AG43" s="8"/>
      <c r="AH43" s="8"/>
      <c r="AI43" s="8"/>
      <c r="AJ43" s="8" t="s">
        <v>5624</v>
      </c>
      <c r="AK43" s="8"/>
      <c r="AL43" s="141">
        <v>351</v>
      </c>
      <c r="AM43" s="142">
        <v>9.8325999999999993</v>
      </c>
      <c r="AN43" s="142">
        <v>4.0244999999999997</v>
      </c>
      <c r="AO43" s="4" t="s">
        <v>77</v>
      </c>
      <c r="AP43" s="4" t="s">
        <v>7608</v>
      </c>
      <c r="AQ43" s="4" t="s">
        <v>8299</v>
      </c>
      <c r="AR43" s="4" t="s">
        <v>7868</v>
      </c>
      <c r="AS43" s="4"/>
    </row>
    <row r="44" spans="1:45" customFormat="1">
      <c r="A44" s="4" t="s">
        <v>5114</v>
      </c>
      <c r="B44" s="4" t="s">
        <v>1654</v>
      </c>
      <c r="C44" s="4" t="s">
        <v>95</v>
      </c>
      <c r="D44" s="4" t="s">
        <v>1567</v>
      </c>
      <c r="E44" s="4"/>
      <c r="F44" s="4" t="s">
        <v>1650</v>
      </c>
      <c r="G44" s="14">
        <v>36.350172999999998</v>
      </c>
      <c r="H44" s="14">
        <v>-5.2612940000000004</v>
      </c>
      <c r="I44" s="4" t="s">
        <v>8606</v>
      </c>
      <c r="J44" s="4" t="s">
        <v>6693</v>
      </c>
      <c r="K44" s="4" t="s">
        <v>1655</v>
      </c>
      <c r="L44" s="4"/>
      <c r="M44" s="72">
        <v>18.466999999999999</v>
      </c>
      <c r="N44" s="72">
        <v>2.4E-2</v>
      </c>
      <c r="O44" s="72">
        <v>15.664</v>
      </c>
      <c r="P44" s="72">
        <v>2.1999999999999999E-2</v>
      </c>
      <c r="Q44" s="72">
        <v>38.651000000000003</v>
      </c>
      <c r="R44" s="72">
        <v>6.3E-2</v>
      </c>
      <c r="S44" s="7">
        <v>0.84816999999999998</v>
      </c>
      <c r="T44" s="7">
        <v>3.1E-4</v>
      </c>
      <c r="U44" s="73">
        <v>2.093</v>
      </c>
      <c r="V44" s="73">
        <v>1.1000000000000001E-3</v>
      </c>
      <c r="W44" s="5">
        <v>900</v>
      </c>
      <c r="X44" s="6"/>
      <c r="Y44" s="11"/>
      <c r="Z44" s="10"/>
      <c r="AA44" s="10"/>
      <c r="AB44" s="4"/>
      <c r="AC44" s="4"/>
      <c r="AD44" s="4"/>
      <c r="AE44" s="4"/>
      <c r="AF44" s="4"/>
      <c r="AG44" s="8"/>
      <c r="AH44" s="8"/>
      <c r="AI44" s="8"/>
      <c r="AJ44" s="8" t="s">
        <v>5624</v>
      </c>
      <c r="AK44" s="8"/>
      <c r="AL44" s="141">
        <v>239</v>
      </c>
      <c r="AM44" s="142">
        <v>9.7669999999999995</v>
      </c>
      <c r="AN44" s="142">
        <v>3.9986000000000002</v>
      </c>
      <c r="AO44" s="4" t="s">
        <v>77</v>
      </c>
      <c r="AP44" s="4" t="s">
        <v>7608</v>
      </c>
      <c r="AQ44" s="4" t="s">
        <v>8299</v>
      </c>
      <c r="AR44" s="4" t="s">
        <v>7868</v>
      </c>
      <c r="AS44" s="4"/>
    </row>
    <row r="45" spans="1:45" customFormat="1">
      <c r="A45" s="4" t="s">
        <v>5115</v>
      </c>
      <c r="B45" s="4" t="s">
        <v>1656</v>
      </c>
      <c r="C45" s="4" t="s">
        <v>95</v>
      </c>
      <c r="D45" s="4" t="s">
        <v>1567</v>
      </c>
      <c r="E45" s="4"/>
      <c r="F45" s="4" t="s">
        <v>1650</v>
      </c>
      <c r="G45" s="14">
        <v>36.350172999999998</v>
      </c>
      <c r="H45" s="14">
        <v>-5.2612940000000004</v>
      </c>
      <c r="I45" s="4" t="s">
        <v>8606</v>
      </c>
      <c r="J45" s="4" t="s">
        <v>6693</v>
      </c>
      <c r="K45" s="4" t="s">
        <v>1657</v>
      </c>
      <c r="L45" s="4"/>
      <c r="M45" s="72">
        <v>18.268999999999998</v>
      </c>
      <c r="N45" s="72">
        <v>6.0000000000000001E-3</v>
      </c>
      <c r="O45" s="72">
        <v>15.629</v>
      </c>
      <c r="P45" s="72">
        <v>5.0000000000000001E-3</v>
      </c>
      <c r="Q45" s="72">
        <v>38.411999999999999</v>
      </c>
      <c r="R45" s="72">
        <v>1.4E-2</v>
      </c>
      <c r="S45" s="7">
        <v>0.85551999999999995</v>
      </c>
      <c r="T45" s="7">
        <v>5.0000000000000002E-5</v>
      </c>
      <c r="U45" s="73">
        <v>2.1025999999999998</v>
      </c>
      <c r="V45" s="73">
        <v>2.0000000000000001E-4</v>
      </c>
      <c r="W45" s="5">
        <v>15000</v>
      </c>
      <c r="X45" s="6"/>
      <c r="Y45" s="11"/>
      <c r="Z45" s="10"/>
      <c r="AA45" s="10"/>
      <c r="AB45" s="4"/>
      <c r="AC45" s="4"/>
      <c r="AD45" s="4"/>
      <c r="AE45" s="4"/>
      <c r="AF45" s="4"/>
      <c r="AG45" s="8"/>
      <c r="AH45" s="8"/>
      <c r="AI45" s="8"/>
      <c r="AJ45" s="8" t="s">
        <v>5624</v>
      </c>
      <c r="AK45" s="8"/>
      <c r="AL45" s="141">
        <v>320</v>
      </c>
      <c r="AM45" s="142">
        <v>9.6739999999999995</v>
      </c>
      <c r="AN45" s="142">
        <v>3.9935</v>
      </c>
      <c r="AO45" s="4" t="s">
        <v>77</v>
      </c>
      <c r="AP45" s="4" t="s">
        <v>7608</v>
      </c>
      <c r="AQ45" s="4" t="s">
        <v>8299</v>
      </c>
      <c r="AR45" s="4" t="s">
        <v>7868</v>
      </c>
      <c r="AS45" s="4"/>
    </row>
    <row r="46" spans="1:45" customFormat="1">
      <c r="A46" s="4" t="s">
        <v>5116</v>
      </c>
      <c r="B46" s="4" t="s">
        <v>1658</v>
      </c>
      <c r="C46" s="4" t="s">
        <v>95</v>
      </c>
      <c r="D46" s="4" t="s">
        <v>1567</v>
      </c>
      <c r="E46" s="4"/>
      <c r="F46" s="4" t="s">
        <v>1659</v>
      </c>
      <c r="G46" s="14">
        <v>36.350172999999998</v>
      </c>
      <c r="H46" s="14">
        <v>-5.2612940000000004</v>
      </c>
      <c r="I46" s="4" t="s">
        <v>8606</v>
      </c>
      <c r="J46" s="4" t="s">
        <v>6693</v>
      </c>
      <c r="K46" s="4" t="s">
        <v>1660</v>
      </c>
      <c r="L46" s="4"/>
      <c r="M46" s="72">
        <v>18.548999999999999</v>
      </c>
      <c r="N46" s="72">
        <v>3.0000000000000001E-3</v>
      </c>
      <c r="O46" s="72">
        <v>15.641</v>
      </c>
      <c r="P46" s="72">
        <v>4.0000000000000001E-3</v>
      </c>
      <c r="Q46" s="72">
        <v>38.569000000000003</v>
      </c>
      <c r="R46" s="72">
        <v>0.01</v>
      </c>
      <c r="S46" s="7">
        <v>0.84321999999999997</v>
      </c>
      <c r="T46" s="7">
        <v>1E-4</v>
      </c>
      <c r="U46" s="73">
        <v>2.0792999999999999</v>
      </c>
      <c r="V46" s="73">
        <v>2.0000000000000001E-4</v>
      </c>
      <c r="W46" s="5">
        <v>200</v>
      </c>
      <c r="X46" s="6"/>
      <c r="Y46" s="11"/>
      <c r="Z46" s="10"/>
      <c r="AA46" s="10"/>
      <c r="AB46" s="4"/>
      <c r="AC46" s="4"/>
      <c r="AD46" s="4"/>
      <c r="AE46" s="4"/>
      <c r="AF46" s="4"/>
      <c r="AG46" s="8"/>
      <c r="AH46" s="8"/>
      <c r="AI46" s="8"/>
      <c r="AJ46" s="8" t="s">
        <v>5624</v>
      </c>
      <c r="AK46" s="8"/>
      <c r="AL46" s="141">
        <v>133</v>
      </c>
      <c r="AM46" s="142">
        <v>9.6599000000000004</v>
      </c>
      <c r="AN46" s="142">
        <v>3.8934000000000002</v>
      </c>
      <c r="AO46" s="4" t="s">
        <v>77</v>
      </c>
      <c r="AP46" s="4" t="s">
        <v>7608</v>
      </c>
      <c r="AQ46" s="4" t="s">
        <v>8299</v>
      </c>
      <c r="AR46" s="4" t="s">
        <v>7868</v>
      </c>
      <c r="AS46" s="4"/>
    </row>
    <row r="47" spans="1:45" customFormat="1">
      <c r="A47" s="4" t="s">
        <v>5117</v>
      </c>
      <c r="B47" s="4" t="s">
        <v>1661</v>
      </c>
      <c r="C47" s="4" t="s">
        <v>95</v>
      </c>
      <c r="D47" s="4" t="s">
        <v>1567</v>
      </c>
      <c r="E47" s="4"/>
      <c r="F47" s="4" t="s">
        <v>1640</v>
      </c>
      <c r="G47" s="14">
        <v>36.350172999999998</v>
      </c>
      <c r="H47" s="14">
        <v>-5.2612940000000004</v>
      </c>
      <c r="I47" s="4" t="s">
        <v>8606</v>
      </c>
      <c r="J47" s="4" t="s">
        <v>6702</v>
      </c>
      <c r="K47" s="4" t="s">
        <v>1662</v>
      </c>
      <c r="L47" s="4"/>
      <c r="M47" s="72">
        <v>18.402000000000001</v>
      </c>
      <c r="N47" s="72">
        <v>3.0000000000000001E-3</v>
      </c>
      <c r="O47" s="72">
        <v>15.656000000000001</v>
      </c>
      <c r="P47" s="72">
        <v>3.0000000000000001E-3</v>
      </c>
      <c r="Q47" s="72">
        <v>38.582000000000001</v>
      </c>
      <c r="R47" s="72">
        <v>8.9999999999999993E-3</v>
      </c>
      <c r="S47" s="7">
        <v>0.85077000000000003</v>
      </c>
      <c r="T47" s="7">
        <v>5.0000000000000002E-5</v>
      </c>
      <c r="U47" s="73">
        <v>2.0964999999999998</v>
      </c>
      <c r="V47" s="73">
        <v>2.0000000000000001E-4</v>
      </c>
      <c r="W47" s="5">
        <v>13000</v>
      </c>
      <c r="X47" s="6"/>
      <c r="Y47" s="11"/>
      <c r="Z47" s="10"/>
      <c r="AA47" s="10"/>
      <c r="AB47" s="4"/>
      <c r="AC47" s="4"/>
      <c r="AD47" s="4"/>
      <c r="AE47" s="4"/>
      <c r="AF47" s="4"/>
      <c r="AG47" s="8"/>
      <c r="AH47" s="8"/>
      <c r="AI47" s="8"/>
      <c r="AJ47" s="8" t="s">
        <v>5624</v>
      </c>
      <c r="AK47" s="8"/>
      <c r="AL47" s="141">
        <v>272</v>
      </c>
      <c r="AM47" s="142">
        <v>9.7500999999999998</v>
      </c>
      <c r="AN47" s="142">
        <v>4.0033000000000003</v>
      </c>
      <c r="AO47" s="4" t="s">
        <v>77</v>
      </c>
      <c r="AP47" s="4" t="s">
        <v>7608</v>
      </c>
      <c r="AQ47" s="4" t="s">
        <v>8299</v>
      </c>
      <c r="AR47" s="4" t="s">
        <v>7868</v>
      </c>
      <c r="AS47" s="4"/>
    </row>
    <row r="48" spans="1:45" customFormat="1">
      <c r="A48" s="4" t="s">
        <v>5118</v>
      </c>
      <c r="B48" s="4" t="s">
        <v>1663</v>
      </c>
      <c r="C48" s="4" t="s">
        <v>95</v>
      </c>
      <c r="D48" s="4" t="s">
        <v>1567</v>
      </c>
      <c r="E48" s="4"/>
      <c r="F48" s="4" t="s">
        <v>1640</v>
      </c>
      <c r="G48" s="14">
        <v>36.350172999999998</v>
      </c>
      <c r="H48" s="14">
        <v>-5.2612940000000004</v>
      </c>
      <c r="I48" s="4" t="s">
        <v>8606</v>
      </c>
      <c r="J48" s="4" t="s">
        <v>6702</v>
      </c>
      <c r="K48" s="4" t="s">
        <v>1664</v>
      </c>
      <c r="L48" s="4"/>
      <c r="M48" s="72">
        <v>18.408999999999999</v>
      </c>
      <c r="N48" s="72">
        <v>4.0000000000000001E-3</v>
      </c>
      <c r="O48" s="72">
        <v>15.657</v>
      </c>
      <c r="P48" s="72">
        <v>3.0000000000000001E-3</v>
      </c>
      <c r="Q48" s="72">
        <v>38.585000000000001</v>
      </c>
      <c r="R48" s="72">
        <v>0.01</v>
      </c>
      <c r="S48" s="7">
        <v>0.85050999999999999</v>
      </c>
      <c r="T48" s="7">
        <v>5.0000000000000002E-5</v>
      </c>
      <c r="U48" s="73">
        <v>2.0960000000000001</v>
      </c>
      <c r="V48" s="73">
        <v>2.0000000000000001E-4</v>
      </c>
      <c r="W48" s="5">
        <v>5200</v>
      </c>
      <c r="X48" s="6"/>
      <c r="Y48" s="11"/>
      <c r="Z48" s="10"/>
      <c r="AA48" s="10"/>
      <c r="AB48" s="4"/>
      <c r="AC48" s="4"/>
      <c r="AD48" s="4"/>
      <c r="AE48" s="4"/>
      <c r="AF48" s="4"/>
      <c r="AG48" s="8"/>
      <c r="AH48" s="8"/>
      <c r="AI48" s="8"/>
      <c r="AJ48" s="8" t="s">
        <v>5624</v>
      </c>
      <c r="AK48" s="8"/>
      <c r="AL48" s="141">
        <v>269</v>
      </c>
      <c r="AM48" s="142">
        <v>9.7523999999999997</v>
      </c>
      <c r="AN48" s="142">
        <v>4.0004999999999997</v>
      </c>
      <c r="AO48" s="4" t="s">
        <v>77</v>
      </c>
      <c r="AP48" s="4" t="s">
        <v>7608</v>
      </c>
      <c r="AQ48" s="4" t="s">
        <v>8299</v>
      </c>
      <c r="AR48" s="4" t="s">
        <v>7868</v>
      </c>
      <c r="AS48" s="4"/>
    </row>
    <row r="49" spans="1:45" customFormat="1">
      <c r="A49" s="4" t="s">
        <v>5119</v>
      </c>
      <c r="B49" s="4" t="s">
        <v>1665</v>
      </c>
      <c r="C49" s="4" t="s">
        <v>95</v>
      </c>
      <c r="D49" s="4" t="s">
        <v>1567</v>
      </c>
      <c r="E49" s="4"/>
      <c r="F49" s="4" t="s">
        <v>1640</v>
      </c>
      <c r="G49" s="14">
        <v>36.350172999999998</v>
      </c>
      <c r="H49" s="14">
        <v>-5.2612940000000004</v>
      </c>
      <c r="I49" s="4" t="s">
        <v>8606</v>
      </c>
      <c r="J49" s="4" t="s">
        <v>6702</v>
      </c>
      <c r="K49" s="4" t="s">
        <v>1666</v>
      </c>
      <c r="L49" s="4"/>
      <c r="M49" s="72">
        <v>18.379000000000001</v>
      </c>
      <c r="N49" s="72">
        <v>4.0000000000000001E-3</v>
      </c>
      <c r="O49" s="72">
        <v>15.659000000000001</v>
      </c>
      <c r="P49" s="72">
        <v>4.0000000000000001E-3</v>
      </c>
      <c r="Q49" s="72">
        <v>38.481999999999999</v>
      </c>
      <c r="R49" s="72">
        <v>1.2E-2</v>
      </c>
      <c r="S49" s="7">
        <v>0.85202999999999995</v>
      </c>
      <c r="T49" s="7">
        <v>6.0000000000000002E-5</v>
      </c>
      <c r="U49" s="73">
        <v>2.0937999999999999</v>
      </c>
      <c r="V49" s="73">
        <v>2.0000000000000001E-4</v>
      </c>
      <c r="W49" s="5">
        <v>500</v>
      </c>
      <c r="X49" s="6"/>
      <c r="Y49" s="11"/>
      <c r="Z49" s="10"/>
      <c r="AA49" s="10"/>
      <c r="AB49" s="4"/>
      <c r="AC49" s="4"/>
      <c r="AD49" s="4"/>
      <c r="AE49" s="4"/>
      <c r="AF49" s="4"/>
      <c r="AG49" s="8"/>
      <c r="AH49" s="8"/>
      <c r="AI49" s="8"/>
      <c r="AJ49" s="8" t="s">
        <v>5624</v>
      </c>
      <c r="AK49" s="8"/>
      <c r="AL49" s="141">
        <v>295</v>
      </c>
      <c r="AM49" s="142">
        <v>9.7673000000000005</v>
      </c>
      <c r="AN49" s="142">
        <v>3.9666999999999999</v>
      </c>
      <c r="AO49" s="4" t="s">
        <v>77</v>
      </c>
      <c r="AP49" s="4" t="s">
        <v>7608</v>
      </c>
      <c r="AQ49" s="4" t="s">
        <v>8299</v>
      </c>
      <c r="AR49" s="4" t="s">
        <v>7868</v>
      </c>
      <c r="AS49" s="4"/>
    </row>
    <row r="50" spans="1:45" customFormat="1">
      <c r="A50" s="4" t="s">
        <v>5120</v>
      </c>
      <c r="B50" s="4" t="s">
        <v>1667</v>
      </c>
      <c r="C50" s="4" t="s">
        <v>95</v>
      </c>
      <c r="D50" s="4" t="s">
        <v>1567</v>
      </c>
      <c r="E50" s="4"/>
      <c r="F50" s="4" t="s">
        <v>1640</v>
      </c>
      <c r="G50" s="14">
        <v>36.350172999999998</v>
      </c>
      <c r="H50" s="14">
        <v>-5.2612940000000004</v>
      </c>
      <c r="I50" s="4" t="s">
        <v>8606</v>
      </c>
      <c r="J50" s="4" t="s">
        <v>6702</v>
      </c>
      <c r="K50" s="4" t="s">
        <v>1668</v>
      </c>
      <c r="L50" s="4"/>
      <c r="M50" s="72">
        <v>18.748999999999999</v>
      </c>
      <c r="N50" s="72">
        <v>2E-3</v>
      </c>
      <c r="O50" s="72">
        <v>15.663</v>
      </c>
      <c r="P50" s="72">
        <v>2E-3</v>
      </c>
      <c r="Q50" s="72">
        <v>38.722000000000001</v>
      </c>
      <c r="R50" s="72">
        <v>7.0000000000000001E-3</v>
      </c>
      <c r="S50" s="7">
        <v>0.83542000000000005</v>
      </c>
      <c r="T50" s="7">
        <v>6.9999999999999994E-5</v>
      </c>
      <c r="U50" s="73">
        <v>2.0653000000000001</v>
      </c>
      <c r="V50" s="73">
        <v>2.0000000000000001E-4</v>
      </c>
      <c r="W50" s="5">
        <v>10</v>
      </c>
      <c r="X50" s="6"/>
      <c r="Y50" s="11"/>
      <c r="Z50" s="10"/>
      <c r="AA50" s="10"/>
      <c r="AB50" s="4"/>
      <c r="AC50" s="4"/>
      <c r="AD50" s="4"/>
      <c r="AE50" s="4"/>
      <c r="AF50" s="4"/>
      <c r="AG50" s="8"/>
      <c r="AH50" s="8"/>
      <c r="AI50" s="8"/>
      <c r="AJ50" s="8" t="s">
        <v>5624</v>
      </c>
      <c r="AK50" s="8"/>
      <c r="AL50" s="141">
        <v>26</v>
      </c>
      <c r="AM50" s="142">
        <v>9.7067999999999994</v>
      </c>
      <c r="AN50" s="142">
        <v>3.851</v>
      </c>
      <c r="AO50" s="4" t="s">
        <v>77</v>
      </c>
      <c r="AP50" s="4" t="s">
        <v>7608</v>
      </c>
      <c r="AQ50" s="4" t="s">
        <v>8299</v>
      </c>
      <c r="AR50" s="4" t="s">
        <v>7868</v>
      </c>
      <c r="AS50" s="4"/>
    </row>
    <row r="51" spans="1:45" customFormat="1">
      <c r="A51" s="4" t="s">
        <v>5121</v>
      </c>
      <c r="B51" s="4" t="s">
        <v>1669</v>
      </c>
      <c r="C51" s="4" t="s">
        <v>95</v>
      </c>
      <c r="D51" s="4" t="s">
        <v>1567</v>
      </c>
      <c r="E51" s="4"/>
      <c r="F51" s="4" t="s">
        <v>1640</v>
      </c>
      <c r="G51" s="14">
        <v>36.350172999999998</v>
      </c>
      <c r="H51" s="14">
        <v>-5.2612940000000004</v>
      </c>
      <c r="I51" s="4" t="s">
        <v>8606</v>
      </c>
      <c r="J51" s="4" t="s">
        <v>6702</v>
      </c>
      <c r="K51" s="4" t="s">
        <v>1670</v>
      </c>
      <c r="L51" s="4"/>
      <c r="M51" s="72">
        <v>18.777999999999999</v>
      </c>
      <c r="N51" s="72">
        <v>3.6999999999999998E-2</v>
      </c>
      <c r="O51" s="72">
        <v>15.693</v>
      </c>
      <c r="P51" s="72">
        <v>3.7999999999999999E-2</v>
      </c>
      <c r="Q51" s="72">
        <v>38.664000000000001</v>
      </c>
      <c r="R51" s="72">
        <v>0.113</v>
      </c>
      <c r="S51" s="7">
        <v>0.83582999999999996</v>
      </c>
      <c r="T51" s="7">
        <v>5.2999999999999998E-4</v>
      </c>
      <c r="U51" s="73">
        <v>2.0592999999999999</v>
      </c>
      <c r="V51" s="73">
        <v>2.3E-3</v>
      </c>
      <c r="W51" s="5">
        <v>300</v>
      </c>
      <c r="X51" s="6"/>
      <c r="Y51" s="11"/>
      <c r="Z51" s="10"/>
      <c r="AA51" s="10"/>
      <c r="AB51" s="4"/>
      <c r="AC51" s="4"/>
      <c r="AD51" s="4"/>
      <c r="AE51" s="4"/>
      <c r="AF51" s="4"/>
      <c r="AG51" s="8"/>
      <c r="AH51" s="8"/>
      <c r="AI51" s="8"/>
      <c r="AJ51" s="8" t="s">
        <v>5624</v>
      </c>
      <c r="AK51" s="8"/>
      <c r="AL51" s="141">
        <v>64</v>
      </c>
      <c r="AM51" s="142">
        <v>9.8165999999999993</v>
      </c>
      <c r="AN51" s="142">
        <v>3.8144</v>
      </c>
      <c r="AO51" s="4" t="s">
        <v>77</v>
      </c>
      <c r="AP51" s="4" t="s">
        <v>7608</v>
      </c>
      <c r="AQ51" s="4" t="s">
        <v>8299</v>
      </c>
      <c r="AR51" s="4" t="s">
        <v>7868</v>
      </c>
      <c r="AS51" s="4"/>
    </row>
    <row r="52" spans="1:45" customFormat="1">
      <c r="A52" s="4" t="s">
        <v>5122</v>
      </c>
      <c r="B52" s="4" t="s">
        <v>1671</v>
      </c>
      <c r="C52" s="4" t="s">
        <v>95</v>
      </c>
      <c r="D52" s="4" t="s">
        <v>1567</v>
      </c>
      <c r="E52" s="4"/>
      <c r="F52" s="4" t="s">
        <v>1640</v>
      </c>
      <c r="G52" s="14">
        <v>36.350172999999998</v>
      </c>
      <c r="H52" s="14">
        <v>-5.2612940000000004</v>
      </c>
      <c r="I52" s="4" t="s">
        <v>8606</v>
      </c>
      <c r="J52" s="4" t="s">
        <v>6702</v>
      </c>
      <c r="K52" s="4" t="s">
        <v>1664</v>
      </c>
      <c r="L52" s="4"/>
      <c r="M52" s="72">
        <v>18.411999999999999</v>
      </c>
      <c r="N52" s="72">
        <v>2.5000000000000001E-2</v>
      </c>
      <c r="O52" s="72">
        <v>15.664999999999999</v>
      </c>
      <c r="P52" s="72">
        <v>2.7E-2</v>
      </c>
      <c r="Q52" s="72">
        <v>38.601999999999997</v>
      </c>
      <c r="R52" s="72">
        <v>6.8000000000000005E-2</v>
      </c>
      <c r="S52" s="7">
        <v>0.85077999999999998</v>
      </c>
      <c r="T52" s="7">
        <v>3.2000000000000003E-4</v>
      </c>
      <c r="U52" s="73">
        <v>2.0966</v>
      </c>
      <c r="V52" s="73">
        <v>1.2999999999999999E-3</v>
      </c>
      <c r="W52" s="5">
        <v>1200</v>
      </c>
      <c r="X52" s="6"/>
      <c r="Y52" s="11"/>
      <c r="Z52" s="10"/>
      <c r="AA52" s="10"/>
      <c r="AB52" s="4"/>
      <c r="AC52" s="4"/>
      <c r="AD52" s="4"/>
      <c r="AE52" s="4"/>
      <c r="AF52" s="4"/>
      <c r="AG52" s="8"/>
      <c r="AH52" s="8"/>
      <c r="AI52" s="8"/>
      <c r="AJ52" s="8" t="s">
        <v>5624</v>
      </c>
      <c r="AK52" s="8"/>
      <c r="AL52" s="141">
        <v>282</v>
      </c>
      <c r="AM52" s="142">
        <v>9.7834000000000003</v>
      </c>
      <c r="AN52" s="142">
        <v>4.0103</v>
      </c>
      <c r="AO52" s="4" t="s">
        <v>77</v>
      </c>
      <c r="AP52" s="4" t="s">
        <v>7608</v>
      </c>
      <c r="AQ52" s="4" t="s">
        <v>8299</v>
      </c>
      <c r="AR52" s="4" t="s">
        <v>7868</v>
      </c>
      <c r="AS52" s="4"/>
    </row>
    <row r="53" spans="1:45" customFormat="1">
      <c r="A53" s="4" t="s">
        <v>5123</v>
      </c>
      <c r="B53" s="4" t="s">
        <v>1672</v>
      </c>
      <c r="C53" s="4" t="s">
        <v>95</v>
      </c>
      <c r="D53" s="4" t="s">
        <v>1567</v>
      </c>
      <c r="E53" s="4"/>
      <c r="F53" s="4" t="s">
        <v>1650</v>
      </c>
      <c r="G53" s="14">
        <v>36.350172999999998</v>
      </c>
      <c r="H53" s="14">
        <v>-5.2612940000000004</v>
      </c>
      <c r="I53" s="4" t="s">
        <v>8606</v>
      </c>
      <c r="J53" s="4" t="s">
        <v>6702</v>
      </c>
      <c r="K53" s="4" t="s">
        <v>1673</v>
      </c>
      <c r="L53" s="4"/>
      <c r="M53" s="72">
        <v>18.741</v>
      </c>
      <c r="N53" s="72">
        <v>0.01</v>
      </c>
      <c r="O53" s="72">
        <v>15.678000000000001</v>
      </c>
      <c r="P53" s="72">
        <v>0.01</v>
      </c>
      <c r="Q53" s="72">
        <v>38.65</v>
      </c>
      <c r="R53" s="72">
        <v>2.7E-2</v>
      </c>
      <c r="S53" s="7">
        <v>0.83653</v>
      </c>
      <c r="T53" s="7">
        <v>1.8000000000000001E-4</v>
      </c>
      <c r="U53" s="73">
        <v>2.0623</v>
      </c>
      <c r="V53" s="73">
        <v>6.9999999999999999E-4</v>
      </c>
      <c r="W53" s="5">
        <v>100</v>
      </c>
      <c r="X53" s="6"/>
      <c r="Y53" s="11"/>
      <c r="Z53" s="10"/>
      <c r="AA53" s="10"/>
      <c r="AB53" s="4"/>
      <c r="AC53" s="4"/>
      <c r="AD53" s="4"/>
      <c r="AE53" s="4"/>
      <c r="AF53" s="4"/>
      <c r="AG53" s="8"/>
      <c r="AH53" s="8"/>
      <c r="AI53" s="8"/>
      <c r="AJ53" s="8" t="s">
        <v>5624</v>
      </c>
      <c r="AK53" s="8"/>
      <c r="AL53" s="141">
        <v>62</v>
      </c>
      <c r="AM53" s="142">
        <v>9.7658000000000005</v>
      </c>
      <c r="AN53" s="142">
        <v>3.8252000000000002</v>
      </c>
      <c r="AO53" s="4" t="s">
        <v>77</v>
      </c>
      <c r="AP53" s="4" t="s">
        <v>7608</v>
      </c>
      <c r="AQ53" s="4" t="s">
        <v>8299</v>
      </c>
      <c r="AR53" s="4" t="s">
        <v>7868</v>
      </c>
      <c r="AS53" s="4"/>
    </row>
    <row r="54" spans="1:45" customFormat="1">
      <c r="A54" s="4" t="s">
        <v>5124</v>
      </c>
      <c r="B54" s="4" t="s">
        <v>1674</v>
      </c>
      <c r="C54" s="4" t="s">
        <v>95</v>
      </c>
      <c r="D54" s="4" t="s">
        <v>1567</v>
      </c>
      <c r="E54" s="4"/>
      <c r="F54" s="4" t="s">
        <v>1650</v>
      </c>
      <c r="G54" s="14">
        <v>36.350172999999998</v>
      </c>
      <c r="H54" s="14">
        <v>-5.2612940000000004</v>
      </c>
      <c r="I54" s="4" t="s">
        <v>8606</v>
      </c>
      <c r="J54" s="4" t="s">
        <v>6702</v>
      </c>
      <c r="K54" s="4" t="s">
        <v>1675</v>
      </c>
      <c r="L54" s="4"/>
      <c r="M54" s="72">
        <v>18.539000000000001</v>
      </c>
      <c r="N54" s="72">
        <v>0.01</v>
      </c>
      <c r="O54" s="72">
        <v>15.667</v>
      </c>
      <c r="P54" s="72">
        <v>7.0000000000000001E-3</v>
      </c>
      <c r="Q54" s="72">
        <v>38.655999999999999</v>
      </c>
      <c r="R54" s="72">
        <v>0.02</v>
      </c>
      <c r="S54" s="7">
        <v>0.84509000000000001</v>
      </c>
      <c r="T54" s="7">
        <v>1.1E-4</v>
      </c>
      <c r="U54" s="73">
        <v>2.085</v>
      </c>
      <c r="V54" s="73">
        <v>2.9999999999999997E-4</v>
      </c>
      <c r="W54" s="5">
        <v>4</v>
      </c>
      <c r="X54" s="6"/>
      <c r="Y54" s="11"/>
      <c r="Z54" s="10"/>
      <c r="AA54" s="10"/>
      <c r="AB54" s="4"/>
      <c r="AC54" s="4"/>
      <c r="AD54" s="4"/>
      <c r="AE54" s="4"/>
      <c r="AF54" s="4"/>
      <c r="AG54" s="8"/>
      <c r="AH54" s="8"/>
      <c r="AI54" s="8"/>
      <c r="AJ54" s="8" t="s">
        <v>5624</v>
      </c>
      <c r="AK54" s="8"/>
      <c r="AL54" s="141">
        <v>191</v>
      </c>
      <c r="AM54" s="142">
        <v>9.7631999999999994</v>
      </c>
      <c r="AN54" s="142">
        <v>3.9542999999999999</v>
      </c>
      <c r="AO54" s="4" t="s">
        <v>77</v>
      </c>
      <c r="AP54" s="4" t="s">
        <v>7608</v>
      </c>
      <c r="AQ54" s="4" t="s">
        <v>8299</v>
      </c>
      <c r="AR54" s="4" t="s">
        <v>7868</v>
      </c>
      <c r="AS54" s="4"/>
    </row>
    <row r="55" spans="1:45" customFormat="1">
      <c r="A55" s="4" t="s">
        <v>5125</v>
      </c>
      <c r="B55" s="4" t="s">
        <v>1676</v>
      </c>
      <c r="C55" s="4" t="s">
        <v>95</v>
      </c>
      <c r="D55" s="4" t="s">
        <v>1567</v>
      </c>
      <c r="E55" s="4"/>
      <c r="F55" s="4" t="s">
        <v>1650</v>
      </c>
      <c r="G55" s="14">
        <v>36.350172999999998</v>
      </c>
      <c r="H55" s="14">
        <v>-5.2612940000000004</v>
      </c>
      <c r="I55" s="4" t="s">
        <v>8606</v>
      </c>
      <c r="J55" s="4" t="s">
        <v>6702</v>
      </c>
      <c r="K55" s="4" t="s">
        <v>1675</v>
      </c>
      <c r="L55" s="4"/>
      <c r="M55" s="72">
        <v>18.696000000000002</v>
      </c>
      <c r="N55" s="72">
        <v>4.0000000000000001E-3</v>
      </c>
      <c r="O55" s="72">
        <v>15.673999999999999</v>
      </c>
      <c r="P55" s="72">
        <v>3.0000000000000001E-3</v>
      </c>
      <c r="Q55" s="72">
        <v>38.795000000000002</v>
      </c>
      <c r="R55" s="72">
        <v>8.9999999999999993E-3</v>
      </c>
      <c r="S55" s="7">
        <v>0.83835000000000004</v>
      </c>
      <c r="T55" s="7">
        <v>6.9999999999999994E-5</v>
      </c>
      <c r="U55" s="73">
        <v>2.0750999999999999</v>
      </c>
      <c r="V55" s="73">
        <v>1E-4</v>
      </c>
      <c r="W55" s="5">
        <v>10</v>
      </c>
      <c r="X55" s="6"/>
      <c r="Y55" s="11"/>
      <c r="Z55" s="10"/>
      <c r="AA55" s="10"/>
      <c r="AB55" s="4"/>
      <c r="AC55" s="4"/>
      <c r="AD55" s="4"/>
      <c r="AE55" s="4"/>
      <c r="AF55" s="4"/>
      <c r="AG55" s="8"/>
      <c r="AH55" s="8"/>
      <c r="AI55" s="8"/>
      <c r="AJ55" s="8" t="s">
        <v>5624</v>
      </c>
      <c r="AK55" s="8"/>
      <c r="AL55" s="141">
        <v>88</v>
      </c>
      <c r="AM55" s="142">
        <v>9.7589000000000006</v>
      </c>
      <c r="AN55" s="142">
        <v>3.9255</v>
      </c>
      <c r="AO55" s="4" t="s">
        <v>77</v>
      </c>
      <c r="AP55" s="4" t="s">
        <v>7608</v>
      </c>
      <c r="AQ55" s="4" t="s">
        <v>8299</v>
      </c>
      <c r="AR55" s="4" t="s">
        <v>7868</v>
      </c>
      <c r="AS55" s="4"/>
    </row>
    <row r="56" spans="1:45" customFormat="1">
      <c r="A56" s="4" t="s">
        <v>5126</v>
      </c>
      <c r="B56" s="4" t="s">
        <v>1677</v>
      </c>
      <c r="C56" s="4" t="s">
        <v>95</v>
      </c>
      <c r="D56" s="4" t="s">
        <v>1567</v>
      </c>
      <c r="E56" s="4"/>
      <c r="F56" s="4" t="s">
        <v>1650</v>
      </c>
      <c r="G56" s="14">
        <v>36.350172999999998</v>
      </c>
      <c r="H56" s="14">
        <v>-5.2612940000000004</v>
      </c>
      <c r="I56" s="4" t="s">
        <v>8606</v>
      </c>
      <c r="J56" s="4" t="s">
        <v>6702</v>
      </c>
      <c r="K56" s="4" t="s">
        <v>1675</v>
      </c>
      <c r="L56" s="4"/>
      <c r="M56" s="72">
        <v>18.524000000000001</v>
      </c>
      <c r="N56" s="72">
        <v>1.7000000000000001E-2</v>
      </c>
      <c r="O56" s="72">
        <v>15.67</v>
      </c>
      <c r="P56" s="72">
        <v>1.4E-2</v>
      </c>
      <c r="Q56" s="72">
        <v>38.659999999999997</v>
      </c>
      <c r="R56" s="72">
        <v>3.5999999999999997E-2</v>
      </c>
      <c r="S56" s="7">
        <v>0.84591000000000005</v>
      </c>
      <c r="T56" s="7">
        <v>1.4999999999999999E-4</v>
      </c>
      <c r="U56" s="73">
        <v>2.0870000000000002</v>
      </c>
      <c r="V56" s="73">
        <v>2.9999999999999997E-4</v>
      </c>
      <c r="W56" s="5">
        <v>6</v>
      </c>
      <c r="X56" s="6"/>
      <c r="Y56" s="11"/>
      <c r="Z56" s="10"/>
      <c r="AA56" s="10"/>
      <c r="AB56" s="4"/>
      <c r="AC56" s="4"/>
      <c r="AD56" s="4"/>
      <c r="AE56" s="4"/>
      <c r="AF56" s="4"/>
      <c r="AG56" s="8"/>
      <c r="AH56" s="8"/>
      <c r="AI56" s="8"/>
      <c r="AJ56" s="8" t="s">
        <v>5624</v>
      </c>
      <c r="AK56" s="8"/>
      <c r="AL56" s="141">
        <v>208</v>
      </c>
      <c r="AM56" s="142">
        <v>9.7782</v>
      </c>
      <c r="AN56" s="142">
        <v>3.9674</v>
      </c>
      <c r="AO56" s="4" t="s">
        <v>77</v>
      </c>
      <c r="AP56" s="4" t="s">
        <v>7608</v>
      </c>
      <c r="AQ56" s="4" t="s">
        <v>8299</v>
      </c>
      <c r="AR56" s="4" t="s">
        <v>7868</v>
      </c>
      <c r="AS56" s="4"/>
    </row>
    <row r="57" spans="1:45" customFormat="1">
      <c r="A57" s="4" t="s">
        <v>5127</v>
      </c>
      <c r="B57" s="4" t="s">
        <v>1678</v>
      </c>
      <c r="C57" s="4" t="s">
        <v>95</v>
      </c>
      <c r="D57" s="4" t="s">
        <v>1567</v>
      </c>
      <c r="E57" s="4"/>
      <c r="F57" s="4" t="s">
        <v>1650</v>
      </c>
      <c r="G57" s="14">
        <v>36.350172999999998</v>
      </c>
      <c r="H57" s="14">
        <v>-5.2612940000000004</v>
      </c>
      <c r="I57" s="4" t="s">
        <v>8606</v>
      </c>
      <c r="J57" s="4" t="s">
        <v>6702</v>
      </c>
      <c r="K57" s="4" t="s">
        <v>1675</v>
      </c>
      <c r="L57" s="4"/>
      <c r="M57" s="72">
        <v>18.512</v>
      </c>
      <c r="N57" s="72">
        <v>1.2999999999999999E-2</v>
      </c>
      <c r="O57" s="72">
        <v>15.661</v>
      </c>
      <c r="P57" s="72">
        <v>0.01</v>
      </c>
      <c r="Q57" s="72">
        <v>38.631999999999998</v>
      </c>
      <c r="R57" s="72">
        <v>2.5000000000000001E-2</v>
      </c>
      <c r="S57" s="7">
        <v>0.84599999999999997</v>
      </c>
      <c r="T57" s="7">
        <v>1.2E-4</v>
      </c>
      <c r="U57" s="73">
        <v>2.0869</v>
      </c>
      <c r="V57" s="73">
        <v>2.9999999999999997E-4</v>
      </c>
      <c r="W57" s="5">
        <v>3</v>
      </c>
      <c r="X57" s="6"/>
      <c r="Y57" s="11"/>
      <c r="Z57" s="10"/>
      <c r="AA57" s="10"/>
      <c r="AB57" s="4"/>
      <c r="AC57" s="4"/>
      <c r="AD57" s="4"/>
      <c r="AE57" s="4"/>
      <c r="AF57" s="4"/>
      <c r="AG57" s="8"/>
      <c r="AH57" s="8"/>
      <c r="AI57" s="8"/>
      <c r="AJ57" s="8" t="s">
        <v>5624</v>
      </c>
      <c r="AK57" s="8"/>
      <c r="AL57" s="141">
        <v>200</v>
      </c>
      <c r="AM57" s="142">
        <v>9.7454999999999998</v>
      </c>
      <c r="AN57" s="142">
        <v>3.9575999999999998</v>
      </c>
      <c r="AO57" s="4" t="s">
        <v>77</v>
      </c>
      <c r="AP57" s="4" t="s">
        <v>7608</v>
      </c>
      <c r="AQ57" s="4" t="s">
        <v>8299</v>
      </c>
      <c r="AR57" s="4" t="s">
        <v>7868</v>
      </c>
      <c r="AS57" s="4"/>
    </row>
    <row r="58" spans="1:45" customFormat="1">
      <c r="A58" s="4" t="s">
        <v>5128</v>
      </c>
      <c r="B58" s="4" t="s">
        <v>1679</v>
      </c>
      <c r="C58" s="4" t="s">
        <v>95</v>
      </c>
      <c r="D58" s="4" t="s">
        <v>1567</v>
      </c>
      <c r="E58" s="4"/>
      <c r="F58" s="4" t="s">
        <v>1650</v>
      </c>
      <c r="G58" s="14">
        <v>36.350172999999998</v>
      </c>
      <c r="H58" s="14">
        <v>-5.2612940000000004</v>
      </c>
      <c r="I58" s="4" t="s">
        <v>8606</v>
      </c>
      <c r="J58" s="4" t="s">
        <v>6702</v>
      </c>
      <c r="K58" s="4" t="s">
        <v>1675</v>
      </c>
      <c r="L58" s="4"/>
      <c r="M58" s="72">
        <v>18.52</v>
      </c>
      <c r="N58" s="72">
        <v>1.2E-2</v>
      </c>
      <c r="O58" s="72">
        <v>15.673</v>
      </c>
      <c r="P58" s="72">
        <v>0.01</v>
      </c>
      <c r="Q58" s="72">
        <v>38.587000000000003</v>
      </c>
      <c r="R58" s="72">
        <v>3.5000000000000003E-2</v>
      </c>
      <c r="S58" s="7">
        <v>0.84621000000000002</v>
      </c>
      <c r="T58" s="7">
        <v>1.7000000000000001E-4</v>
      </c>
      <c r="U58" s="73">
        <v>2.0834000000000001</v>
      </c>
      <c r="V58" s="73">
        <v>6.9999999999999999E-4</v>
      </c>
      <c r="W58" s="5">
        <v>10</v>
      </c>
      <c r="X58" s="6"/>
      <c r="Y58" s="11"/>
      <c r="Z58" s="10"/>
      <c r="AA58" s="10"/>
      <c r="AB58" s="4"/>
      <c r="AC58" s="4"/>
      <c r="AD58" s="4"/>
      <c r="AE58" s="4"/>
      <c r="AF58" s="4"/>
      <c r="AG58" s="8"/>
      <c r="AH58" s="8"/>
      <c r="AI58" s="8"/>
      <c r="AJ58" s="8" t="s">
        <v>5624</v>
      </c>
      <c r="AK58" s="8"/>
      <c r="AL58" s="141">
        <v>217</v>
      </c>
      <c r="AM58" s="142">
        <v>9.7908000000000008</v>
      </c>
      <c r="AN58" s="142">
        <v>3.9331</v>
      </c>
      <c r="AO58" s="4" t="s">
        <v>77</v>
      </c>
      <c r="AP58" s="4" t="s">
        <v>7608</v>
      </c>
      <c r="AQ58" s="4" t="s">
        <v>8299</v>
      </c>
      <c r="AR58" s="4" t="s">
        <v>7868</v>
      </c>
      <c r="AS58" s="4"/>
    </row>
    <row r="59" spans="1:45" customFormat="1">
      <c r="A59" s="4" t="s">
        <v>5129</v>
      </c>
      <c r="B59" s="4" t="s">
        <v>1680</v>
      </c>
      <c r="C59" s="4" t="s">
        <v>95</v>
      </c>
      <c r="D59" s="4" t="s">
        <v>1567</v>
      </c>
      <c r="E59" s="4"/>
      <c r="F59" s="4" t="s">
        <v>1650</v>
      </c>
      <c r="G59" s="14">
        <v>36.350172999999998</v>
      </c>
      <c r="H59" s="14">
        <v>-5.2612940000000004</v>
      </c>
      <c r="I59" s="4" t="s">
        <v>8606</v>
      </c>
      <c r="J59" s="4" t="s">
        <v>6702</v>
      </c>
      <c r="K59" s="4" t="s">
        <v>1675</v>
      </c>
      <c r="L59" s="4"/>
      <c r="M59" s="72">
        <v>18.626000000000001</v>
      </c>
      <c r="N59" s="72">
        <v>1.2999999999999999E-2</v>
      </c>
      <c r="O59" s="72">
        <v>15.676</v>
      </c>
      <c r="P59" s="72">
        <v>1.2E-2</v>
      </c>
      <c r="Q59" s="72">
        <v>38.703000000000003</v>
      </c>
      <c r="R59" s="72">
        <v>3.5999999999999997E-2</v>
      </c>
      <c r="S59" s="7">
        <v>0.84160000000000001</v>
      </c>
      <c r="T59" s="7">
        <v>1.6000000000000001E-4</v>
      </c>
      <c r="U59" s="73">
        <v>2.0779999999999998</v>
      </c>
      <c r="V59" s="73">
        <v>5.9999999999999995E-4</v>
      </c>
      <c r="W59" s="5">
        <v>10</v>
      </c>
      <c r="X59" s="6"/>
      <c r="Y59" s="11"/>
      <c r="Z59" s="10"/>
      <c r="AA59" s="10"/>
      <c r="AB59" s="4"/>
      <c r="AC59" s="4"/>
      <c r="AD59" s="4"/>
      <c r="AE59" s="4"/>
      <c r="AF59" s="4"/>
      <c r="AG59" s="8"/>
      <c r="AH59" s="8"/>
      <c r="AI59" s="8"/>
      <c r="AJ59" s="8" t="s">
        <v>5624</v>
      </c>
      <c r="AK59" s="8"/>
      <c r="AL59" s="141">
        <v>144</v>
      </c>
      <c r="AM59" s="142">
        <v>9.7804000000000002</v>
      </c>
      <c r="AN59" s="142">
        <v>3.9247000000000001</v>
      </c>
      <c r="AO59" s="4" t="s">
        <v>77</v>
      </c>
      <c r="AP59" s="4" t="s">
        <v>7608</v>
      </c>
      <c r="AQ59" s="4" t="s">
        <v>8299</v>
      </c>
      <c r="AR59" s="4" t="s">
        <v>7868</v>
      </c>
      <c r="AS59" s="4"/>
    </row>
    <row r="60" spans="1:45" customFormat="1">
      <c r="A60" s="4" t="s">
        <v>5130</v>
      </c>
      <c r="B60" s="4" t="s">
        <v>1681</v>
      </c>
      <c r="C60" s="4" t="s">
        <v>95</v>
      </c>
      <c r="D60" s="4" t="s">
        <v>1567</v>
      </c>
      <c r="E60" s="4"/>
      <c r="F60" s="4" t="s">
        <v>1650</v>
      </c>
      <c r="G60" s="14">
        <v>36.350172999999998</v>
      </c>
      <c r="H60" s="14">
        <v>-5.2612940000000004</v>
      </c>
      <c r="I60" s="4" t="s">
        <v>8606</v>
      </c>
      <c r="J60" s="4" t="s">
        <v>6702</v>
      </c>
      <c r="K60" s="4" t="s">
        <v>1682</v>
      </c>
      <c r="L60" s="4"/>
      <c r="M60" s="72">
        <v>18.587</v>
      </c>
      <c r="N60" s="72">
        <v>1.4999999999999999E-2</v>
      </c>
      <c r="O60" s="72">
        <v>15.677</v>
      </c>
      <c r="P60" s="72">
        <v>1.2999999999999999E-2</v>
      </c>
      <c r="Q60" s="72">
        <v>38.816000000000003</v>
      </c>
      <c r="R60" s="72">
        <v>3.9E-2</v>
      </c>
      <c r="S60" s="7">
        <v>0.84338999999999997</v>
      </c>
      <c r="T60" s="7">
        <v>2.3000000000000001E-4</v>
      </c>
      <c r="U60" s="73">
        <v>2.0882000000000001</v>
      </c>
      <c r="V60" s="73">
        <v>8.9999999999999998E-4</v>
      </c>
      <c r="W60" s="5">
        <v>20</v>
      </c>
      <c r="X60" s="6"/>
      <c r="Y60" s="11"/>
      <c r="Z60" s="10"/>
      <c r="AA60" s="10"/>
      <c r="AB60" s="4"/>
      <c r="AC60" s="4"/>
      <c r="AD60" s="4"/>
      <c r="AE60" s="4"/>
      <c r="AF60" s="4"/>
      <c r="AG60" s="8"/>
      <c r="AH60" s="8"/>
      <c r="AI60" s="8"/>
      <c r="AJ60" s="8" t="s">
        <v>5624</v>
      </c>
      <c r="AK60" s="8"/>
      <c r="AL60" s="141">
        <v>175</v>
      </c>
      <c r="AM60" s="142">
        <v>9.7921999999999993</v>
      </c>
      <c r="AN60" s="142">
        <v>4.0087999999999999</v>
      </c>
      <c r="AO60" s="4" t="s">
        <v>77</v>
      </c>
      <c r="AP60" s="4" t="s">
        <v>7608</v>
      </c>
      <c r="AQ60" s="4" t="s">
        <v>8299</v>
      </c>
      <c r="AR60" s="4" t="s">
        <v>7868</v>
      </c>
      <c r="AS60" s="4"/>
    </row>
    <row r="61" spans="1:45">
      <c r="U61" s="19"/>
      <c r="V61" s="19"/>
    </row>
  </sheetData>
  <sheetProtection selectLockedCells="1" selectUnlockedCells="1"/>
  <conditionalFormatting sqref="AR2:AR60">
    <cfRule type="containsText" dxfId="21" priority="2" operator="containsText" text="NA">
      <formula>NOT(ISERROR(SEARCH("NA",AR2)))</formula>
    </cfRule>
  </conditionalFormatting>
  <conditionalFormatting sqref="AQ2:AQ60">
    <cfRule type="containsText" dxfId="20"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5"/>
  <sheetViews>
    <sheetView zoomScale="85" zoomScaleNormal="85" zoomScalePageLayoutView="85" workbookViewId="0">
      <selection sqref="A1:XFD1"/>
    </sheetView>
  </sheetViews>
  <sheetFormatPr baseColWidth="10" defaultColWidth="13.33203125" defaultRowHeight="15" x14ac:dyDescent="0"/>
  <cols>
    <col min="1" max="1" width="12.6640625" style="1" customWidth="1"/>
    <col min="2" max="2" width="16.1640625" style="1" customWidth="1"/>
    <col min="3" max="3" width="10.1640625" style="1" customWidth="1"/>
    <col min="4" max="4" width="9.1640625" style="1" customWidth="1"/>
    <col min="5" max="5" width="10.1640625" style="1" customWidth="1"/>
    <col min="6" max="6" width="17.1640625" style="1" customWidth="1"/>
    <col min="7" max="8" width="12.1640625" style="19" customWidth="1"/>
    <col min="9" max="9" width="12.1640625" style="20" customWidth="1"/>
    <col min="10" max="10" width="19.1640625" style="1" customWidth="1"/>
    <col min="11" max="11" width="13.1640625" style="1" bestFit="1" customWidth="1"/>
    <col min="12" max="13" width="9.33203125" style="1" bestFit="1" customWidth="1"/>
    <col min="14" max="14" width="12.6640625" style="1" bestFit="1" customWidth="1"/>
    <col min="15" max="15" width="9.33203125" style="1" bestFit="1" customWidth="1"/>
    <col min="16" max="16" width="12.6640625" style="1" bestFit="1" customWidth="1"/>
    <col min="17" max="17" width="9.33203125" style="1" bestFit="1" customWidth="1"/>
    <col min="18" max="18" width="12.6640625" style="1" bestFit="1" customWidth="1"/>
    <col min="19" max="19" width="9.33203125" style="1" bestFit="1" customWidth="1"/>
    <col min="20" max="20" width="12.6640625" style="1" customWidth="1"/>
    <col min="21" max="21" width="9.33203125" style="1" bestFit="1" customWidth="1"/>
    <col min="22" max="22" width="12.6640625" style="1" bestFit="1" customWidth="1"/>
    <col min="23" max="23" width="10.5" style="1" bestFit="1" customWidth="1"/>
    <col min="24" max="24" width="9.5" style="1" bestFit="1" customWidth="1"/>
    <col min="25" max="25" width="10.1640625" style="1" bestFit="1" customWidth="1"/>
    <col min="26" max="26" width="4.1640625" style="1" bestFit="1" customWidth="1"/>
    <col min="27" max="27" width="2.83203125" style="1" bestFit="1" customWidth="1"/>
    <col min="28" max="28" width="14.1640625" style="1" bestFit="1" customWidth="1"/>
    <col min="29" max="29" width="8.33203125" style="24" bestFit="1" customWidth="1"/>
    <col min="30" max="30" width="9.33203125" style="1" bestFit="1" customWidth="1"/>
    <col min="31" max="31" width="18.33203125" style="24" bestFit="1" customWidth="1"/>
    <col min="32" max="32" width="16" style="1" bestFit="1" customWidth="1"/>
    <col min="33" max="33" width="12.83203125" style="1" bestFit="1" customWidth="1"/>
    <col min="34" max="35" width="8.6640625" style="1" bestFit="1" customWidth="1"/>
    <col min="36" max="36" width="7.1640625" style="1" bestFit="1" customWidth="1"/>
    <col min="37" max="37" width="10.83203125" style="1" bestFit="1" customWidth="1"/>
    <col min="38" max="38" width="6" style="1" bestFit="1" customWidth="1"/>
    <col min="39" max="39" width="6.1640625" style="1" bestFit="1" customWidth="1"/>
    <col min="40" max="16384" width="13.332031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5131</v>
      </c>
      <c r="B2" s="4" t="s">
        <v>1683</v>
      </c>
      <c r="C2" s="4" t="s">
        <v>95</v>
      </c>
      <c r="D2" s="4" t="s">
        <v>96</v>
      </c>
      <c r="E2" s="4" t="s">
        <v>1684</v>
      </c>
      <c r="F2" s="4" t="s">
        <v>1685</v>
      </c>
      <c r="G2" s="14">
        <v>37.593767999999997</v>
      </c>
      <c r="H2" s="14">
        <v>-0.86902900000000005</v>
      </c>
      <c r="I2" s="4" t="s">
        <v>100</v>
      </c>
      <c r="J2" s="4" t="s">
        <v>3053</v>
      </c>
      <c r="K2" s="4"/>
      <c r="L2" s="4" t="s">
        <v>114</v>
      </c>
      <c r="M2" s="71">
        <v>18.739799999999999</v>
      </c>
      <c r="N2" s="71"/>
      <c r="O2" s="71">
        <v>15.704000000000001</v>
      </c>
      <c r="P2" s="71"/>
      <c r="Q2" s="71">
        <v>39.091000000000001</v>
      </c>
      <c r="R2" s="71"/>
      <c r="S2" s="7">
        <v>0.83801000000000003</v>
      </c>
      <c r="T2" s="7"/>
      <c r="U2" s="7">
        <v>2.0859800000000002</v>
      </c>
      <c r="V2" s="73"/>
      <c r="W2" s="5"/>
      <c r="X2" s="6"/>
      <c r="Y2" s="11"/>
      <c r="Z2" s="10"/>
      <c r="AA2" s="10"/>
      <c r="AB2" s="4" t="s">
        <v>6741</v>
      </c>
      <c r="AC2" s="4"/>
      <c r="AD2" s="4"/>
      <c r="AE2" s="4"/>
      <c r="AF2" s="4"/>
      <c r="AG2" s="8"/>
      <c r="AH2" s="8"/>
      <c r="AI2" s="8"/>
      <c r="AJ2" s="8"/>
      <c r="AK2" s="8"/>
      <c r="AL2" s="141">
        <v>114</v>
      </c>
      <c r="AM2" s="142">
        <v>9.8663000000000007</v>
      </c>
      <c r="AN2" s="142">
        <v>4.0571999999999999</v>
      </c>
      <c r="AO2" s="4" t="s">
        <v>78</v>
      </c>
      <c r="AP2" s="4" t="s">
        <v>7607</v>
      </c>
      <c r="AQ2" s="4" t="s">
        <v>8313</v>
      </c>
      <c r="AR2" s="4" t="s">
        <v>7868</v>
      </c>
      <c r="AS2" s="4"/>
    </row>
    <row r="3" spans="1:45" customFormat="1">
      <c r="A3" s="4" t="s">
        <v>5132</v>
      </c>
      <c r="B3" s="4" t="s">
        <v>1686</v>
      </c>
      <c r="C3" s="4" t="s">
        <v>95</v>
      </c>
      <c r="D3" s="4" t="s">
        <v>96</v>
      </c>
      <c r="E3" s="4" t="s">
        <v>1684</v>
      </c>
      <c r="F3" s="4" t="s">
        <v>1685</v>
      </c>
      <c r="G3" s="14">
        <v>37.593767999999997</v>
      </c>
      <c r="H3" s="14">
        <v>-0.86902900000000005</v>
      </c>
      <c r="I3" s="4" t="s">
        <v>100</v>
      </c>
      <c r="J3" s="4" t="s">
        <v>3053</v>
      </c>
      <c r="K3" s="4"/>
      <c r="L3" s="4" t="s">
        <v>114</v>
      </c>
      <c r="M3" s="71">
        <v>18.745999999999999</v>
      </c>
      <c r="N3" s="71"/>
      <c r="O3" s="71">
        <v>15.7073</v>
      </c>
      <c r="P3" s="71"/>
      <c r="Q3" s="71">
        <v>39.091000000000001</v>
      </c>
      <c r="R3" s="71"/>
      <c r="S3" s="7">
        <v>0.83789999999999998</v>
      </c>
      <c r="T3" s="7"/>
      <c r="U3" s="7">
        <v>2.08528</v>
      </c>
      <c r="V3" s="73"/>
      <c r="W3" s="5"/>
      <c r="X3" s="6"/>
      <c r="Y3" s="11"/>
      <c r="Z3" s="10"/>
      <c r="AA3" s="10"/>
      <c r="AB3" s="4" t="s">
        <v>6741</v>
      </c>
      <c r="AC3" s="4"/>
      <c r="AD3" s="4"/>
      <c r="AE3" s="4"/>
      <c r="AF3" s="4"/>
      <c r="AG3" s="8"/>
      <c r="AH3" s="8"/>
      <c r="AI3" s="8"/>
      <c r="AJ3" s="8"/>
      <c r="AK3" s="8"/>
      <c r="AL3" s="141">
        <v>116</v>
      </c>
      <c r="AM3" s="142">
        <v>9.8779000000000003</v>
      </c>
      <c r="AN3" s="142">
        <v>4.0542999999999996</v>
      </c>
      <c r="AO3" s="4" t="s">
        <v>78</v>
      </c>
      <c r="AP3" s="4" t="s">
        <v>7607</v>
      </c>
      <c r="AQ3" s="4" t="s">
        <v>8313</v>
      </c>
      <c r="AR3" s="4" t="s">
        <v>7868</v>
      </c>
      <c r="AS3" s="4"/>
    </row>
    <row r="4" spans="1:45" customFormat="1">
      <c r="A4" s="4" t="s">
        <v>5133</v>
      </c>
      <c r="B4" s="4" t="s">
        <v>1687</v>
      </c>
      <c r="C4" s="4" t="s">
        <v>95</v>
      </c>
      <c r="D4" s="4" t="s">
        <v>96</v>
      </c>
      <c r="E4" s="4" t="s">
        <v>1684</v>
      </c>
      <c r="F4" s="4" t="s">
        <v>1685</v>
      </c>
      <c r="G4" s="14">
        <v>37.593767999999997</v>
      </c>
      <c r="H4" s="14">
        <v>-0.86902900000000005</v>
      </c>
      <c r="I4" s="4" t="s">
        <v>100</v>
      </c>
      <c r="J4" s="4" t="s">
        <v>3053</v>
      </c>
      <c r="K4" s="4"/>
      <c r="L4" s="4" t="s">
        <v>114</v>
      </c>
      <c r="M4" s="71">
        <v>18.741199999999999</v>
      </c>
      <c r="N4" s="71"/>
      <c r="O4" s="71">
        <v>15.700100000000001</v>
      </c>
      <c r="P4" s="71"/>
      <c r="Q4" s="71">
        <v>39.067</v>
      </c>
      <c r="R4" s="71"/>
      <c r="S4" s="7">
        <v>0.83774000000000004</v>
      </c>
      <c r="T4" s="7"/>
      <c r="U4" s="7">
        <v>2.0845699999999998</v>
      </c>
      <c r="V4" s="73"/>
      <c r="W4" s="5"/>
      <c r="X4" s="6"/>
      <c r="Y4" s="11"/>
      <c r="Z4" s="10"/>
      <c r="AA4" s="10"/>
      <c r="AB4" s="4" t="s">
        <v>6741</v>
      </c>
      <c r="AC4" s="4"/>
      <c r="AD4" s="4"/>
      <c r="AE4" s="4"/>
      <c r="AF4" s="4"/>
      <c r="AG4" s="8"/>
      <c r="AH4" s="8"/>
      <c r="AI4" s="8"/>
      <c r="AJ4" s="8"/>
      <c r="AK4" s="8"/>
      <c r="AL4" s="141">
        <v>105</v>
      </c>
      <c r="AM4" s="142">
        <v>9.8510000000000009</v>
      </c>
      <c r="AN4" s="142">
        <v>4.0427999999999997</v>
      </c>
      <c r="AO4" s="4" t="s">
        <v>78</v>
      </c>
      <c r="AP4" s="4" t="s">
        <v>7607</v>
      </c>
      <c r="AQ4" s="4" t="s">
        <v>8313</v>
      </c>
      <c r="AR4" s="4" t="s">
        <v>7868</v>
      </c>
      <c r="AS4" s="4"/>
    </row>
    <row r="5" spans="1:45" customFormat="1">
      <c r="A5" s="4" t="s">
        <v>5134</v>
      </c>
      <c r="B5" s="4" t="s">
        <v>1688</v>
      </c>
      <c r="C5" s="4" t="s">
        <v>95</v>
      </c>
      <c r="D5" s="4" t="s">
        <v>96</v>
      </c>
      <c r="E5" s="4" t="s">
        <v>1684</v>
      </c>
      <c r="F5" s="4" t="s">
        <v>1685</v>
      </c>
      <c r="G5" s="14">
        <v>37.593767999999997</v>
      </c>
      <c r="H5" s="14">
        <v>-0.86902900000000005</v>
      </c>
      <c r="I5" s="4" t="s">
        <v>100</v>
      </c>
      <c r="J5" s="4" t="s">
        <v>3053</v>
      </c>
      <c r="K5" s="4"/>
      <c r="L5" s="4" t="s">
        <v>114</v>
      </c>
      <c r="M5" s="71">
        <v>18.7485</v>
      </c>
      <c r="N5" s="71"/>
      <c r="O5" s="71">
        <v>15.710100000000001</v>
      </c>
      <c r="P5" s="71"/>
      <c r="Q5" s="71">
        <v>39.100999999999999</v>
      </c>
      <c r="R5" s="71"/>
      <c r="S5" s="7">
        <v>0.83792999999999995</v>
      </c>
      <c r="T5" s="7"/>
      <c r="U5" s="7">
        <v>2.0855700000000001</v>
      </c>
      <c r="V5" s="73"/>
      <c r="W5" s="5"/>
      <c r="X5" s="6"/>
      <c r="Y5" s="11"/>
      <c r="Z5" s="10"/>
      <c r="AA5" s="10"/>
      <c r="AB5" s="4" t="s">
        <v>6741</v>
      </c>
      <c r="AC5" s="4"/>
      <c r="AD5" s="4"/>
      <c r="AE5" s="4"/>
      <c r="AF5" s="4"/>
      <c r="AG5" s="8"/>
      <c r="AH5" s="8"/>
      <c r="AI5" s="8"/>
      <c r="AJ5" s="8"/>
      <c r="AK5" s="8"/>
      <c r="AL5" s="141">
        <v>119</v>
      </c>
      <c r="AM5" s="142">
        <v>9.8881999999999994</v>
      </c>
      <c r="AN5" s="142">
        <v>4.0587</v>
      </c>
      <c r="AO5" s="4" t="s">
        <v>78</v>
      </c>
      <c r="AP5" s="4" t="s">
        <v>7607</v>
      </c>
      <c r="AQ5" s="4" t="s">
        <v>8313</v>
      </c>
      <c r="AR5" s="4" t="s">
        <v>7868</v>
      </c>
      <c r="AS5" s="4"/>
    </row>
    <row r="6" spans="1:45" customFormat="1">
      <c r="A6" s="4" t="s">
        <v>5135</v>
      </c>
      <c r="B6" s="4" t="s">
        <v>1683</v>
      </c>
      <c r="C6" s="4" t="s">
        <v>95</v>
      </c>
      <c r="D6" s="4" t="s">
        <v>96</v>
      </c>
      <c r="E6" s="4" t="s">
        <v>1684</v>
      </c>
      <c r="F6" s="4" t="s">
        <v>1685</v>
      </c>
      <c r="G6" s="14">
        <v>37.593767999999997</v>
      </c>
      <c r="H6" s="14">
        <v>-0.86902900000000005</v>
      </c>
      <c r="I6" s="4" t="s">
        <v>100</v>
      </c>
      <c r="J6" s="4" t="s">
        <v>3053</v>
      </c>
      <c r="K6" s="4"/>
      <c r="L6" s="4" t="s">
        <v>114</v>
      </c>
      <c r="M6" s="71">
        <v>18.750900000000001</v>
      </c>
      <c r="N6" s="71"/>
      <c r="O6" s="71">
        <v>15.716900000000001</v>
      </c>
      <c r="P6" s="71"/>
      <c r="Q6" s="71">
        <v>39.128999999999998</v>
      </c>
      <c r="R6" s="71"/>
      <c r="S6" s="7">
        <v>0.83818999999999999</v>
      </c>
      <c r="T6" s="7"/>
      <c r="U6" s="7">
        <v>2.0868000000000002</v>
      </c>
      <c r="V6" s="73"/>
      <c r="W6" s="5"/>
      <c r="X6" s="6"/>
      <c r="Y6" s="11"/>
      <c r="Z6" s="10"/>
      <c r="AA6" s="10"/>
      <c r="AB6" s="4" t="s">
        <v>6741</v>
      </c>
      <c r="AC6" s="4"/>
      <c r="AD6" s="4"/>
      <c r="AE6" s="4"/>
      <c r="AF6" s="4"/>
      <c r="AG6" s="8"/>
      <c r="AH6" s="8"/>
      <c r="AI6" s="8"/>
      <c r="AJ6" s="8"/>
      <c r="AK6" s="8"/>
      <c r="AL6" s="141">
        <v>131</v>
      </c>
      <c r="AM6" s="142">
        <v>9.9140999999999995</v>
      </c>
      <c r="AN6" s="142">
        <v>4.0736999999999997</v>
      </c>
      <c r="AO6" s="4" t="s">
        <v>78</v>
      </c>
      <c r="AP6" s="4" t="s">
        <v>7607</v>
      </c>
      <c r="AQ6" s="4" t="s">
        <v>8313</v>
      </c>
      <c r="AR6" s="4" t="s">
        <v>7868</v>
      </c>
      <c r="AS6" s="4"/>
    </row>
    <row r="7" spans="1:45" customFormat="1">
      <c r="A7" s="4" t="s">
        <v>5136</v>
      </c>
      <c r="B7" s="4" t="s">
        <v>1689</v>
      </c>
      <c r="C7" s="4" t="s">
        <v>95</v>
      </c>
      <c r="D7" s="4" t="s">
        <v>96</v>
      </c>
      <c r="E7" s="4" t="s">
        <v>1684</v>
      </c>
      <c r="F7" s="4" t="s">
        <v>1685</v>
      </c>
      <c r="G7" s="14">
        <v>37.593767999999997</v>
      </c>
      <c r="H7" s="14">
        <v>-0.86902900000000005</v>
      </c>
      <c r="I7" s="4" t="s">
        <v>100</v>
      </c>
      <c r="J7" s="4" t="s">
        <v>3053</v>
      </c>
      <c r="K7" s="4"/>
      <c r="L7" s="4" t="s">
        <v>114</v>
      </c>
      <c r="M7" s="71">
        <v>18.730899999999998</v>
      </c>
      <c r="N7" s="71"/>
      <c r="O7" s="71">
        <v>15.6919</v>
      </c>
      <c r="P7" s="71"/>
      <c r="Q7" s="71">
        <v>39.043999999999997</v>
      </c>
      <c r="R7" s="71"/>
      <c r="S7" s="7">
        <v>0.83774999999999999</v>
      </c>
      <c r="T7" s="7"/>
      <c r="U7" s="7">
        <v>2.0844800000000001</v>
      </c>
      <c r="V7" s="73"/>
      <c r="W7" s="5"/>
      <c r="X7" s="6"/>
      <c r="Y7" s="11"/>
      <c r="Z7" s="10"/>
      <c r="AA7" s="10"/>
      <c r="AB7" s="4" t="s">
        <v>6741</v>
      </c>
      <c r="AC7" s="4"/>
      <c r="AD7" s="4"/>
      <c r="AE7" s="4"/>
      <c r="AF7" s="4"/>
      <c r="AG7" s="8"/>
      <c r="AH7" s="8"/>
      <c r="AI7" s="8"/>
      <c r="AJ7" s="8"/>
      <c r="AK7" s="8"/>
      <c r="AL7" s="141">
        <v>97</v>
      </c>
      <c r="AM7" s="142">
        <v>9.8213000000000008</v>
      </c>
      <c r="AN7" s="142">
        <v>4.0350000000000001</v>
      </c>
      <c r="AO7" s="4" t="s">
        <v>78</v>
      </c>
      <c r="AP7" s="4" t="s">
        <v>7607</v>
      </c>
      <c r="AQ7" s="4" t="s">
        <v>8313</v>
      </c>
      <c r="AR7" s="4" t="s">
        <v>7868</v>
      </c>
      <c r="AS7" s="4"/>
    </row>
    <row r="8" spans="1:45" customFormat="1">
      <c r="A8" s="4" t="s">
        <v>5137</v>
      </c>
      <c r="B8" s="4" t="s">
        <v>1690</v>
      </c>
      <c r="C8" s="4" t="s">
        <v>95</v>
      </c>
      <c r="D8" s="4" t="s">
        <v>96</v>
      </c>
      <c r="E8" s="4" t="s">
        <v>1684</v>
      </c>
      <c r="F8" s="4" t="s">
        <v>1685</v>
      </c>
      <c r="G8" s="14">
        <v>37.593767999999997</v>
      </c>
      <c r="H8" s="14">
        <v>-0.86902900000000005</v>
      </c>
      <c r="I8" s="4" t="s">
        <v>100</v>
      </c>
      <c r="J8" s="4" t="s">
        <v>3053</v>
      </c>
      <c r="K8" s="4"/>
      <c r="L8" s="4" t="s">
        <v>114</v>
      </c>
      <c r="M8" s="71">
        <v>18.723099999999999</v>
      </c>
      <c r="N8" s="71"/>
      <c r="O8" s="71">
        <v>15.6823</v>
      </c>
      <c r="P8" s="71"/>
      <c r="Q8" s="71">
        <v>39.015000000000001</v>
      </c>
      <c r="R8" s="71"/>
      <c r="S8" s="7">
        <v>0.83757999999999999</v>
      </c>
      <c r="T8" s="7"/>
      <c r="U8" s="7">
        <v>2.0837699999999999</v>
      </c>
      <c r="V8" s="73"/>
      <c r="W8" s="5"/>
      <c r="X8" s="6"/>
      <c r="Y8" s="11"/>
      <c r="Z8" s="10"/>
      <c r="AA8" s="10"/>
      <c r="AB8" s="4" t="s">
        <v>6741</v>
      </c>
      <c r="AC8" s="4"/>
      <c r="AD8" s="4"/>
      <c r="AE8" s="4"/>
      <c r="AF8" s="4"/>
      <c r="AG8" s="8"/>
      <c r="AH8" s="8"/>
      <c r="AI8" s="8"/>
      <c r="AJ8" s="8"/>
      <c r="AK8" s="8"/>
      <c r="AL8" s="141">
        <v>84</v>
      </c>
      <c r="AM8" s="142">
        <v>9.7857000000000003</v>
      </c>
      <c r="AN8" s="142">
        <v>4.0220000000000002</v>
      </c>
      <c r="AO8" s="4" t="s">
        <v>78</v>
      </c>
      <c r="AP8" s="4" t="s">
        <v>7607</v>
      </c>
      <c r="AQ8" s="4" t="s">
        <v>8313</v>
      </c>
      <c r="AR8" s="4" t="s">
        <v>7868</v>
      </c>
      <c r="AS8" s="4"/>
    </row>
    <row r="9" spans="1:45" customFormat="1">
      <c r="A9" s="4" t="s">
        <v>5138</v>
      </c>
      <c r="B9" s="4" t="s">
        <v>1691</v>
      </c>
      <c r="C9" s="4" t="s">
        <v>95</v>
      </c>
      <c r="D9" s="4" t="s">
        <v>96</v>
      </c>
      <c r="E9" s="4" t="s">
        <v>1684</v>
      </c>
      <c r="F9" s="4" t="s">
        <v>1685</v>
      </c>
      <c r="G9" s="14">
        <v>37.593767999999997</v>
      </c>
      <c r="H9" s="14">
        <v>-0.86902900000000005</v>
      </c>
      <c r="I9" s="4" t="s">
        <v>100</v>
      </c>
      <c r="J9" s="4" t="s">
        <v>3053</v>
      </c>
      <c r="K9" s="4"/>
      <c r="L9" s="4" t="s">
        <v>114</v>
      </c>
      <c r="M9" s="71">
        <v>18.7227</v>
      </c>
      <c r="N9" s="71"/>
      <c r="O9" s="71">
        <v>15.681800000000001</v>
      </c>
      <c r="P9" s="71"/>
      <c r="Q9" s="71">
        <v>39.014000000000003</v>
      </c>
      <c r="R9" s="71"/>
      <c r="S9" s="7">
        <v>0.83757999999999999</v>
      </c>
      <c r="T9" s="7"/>
      <c r="U9" s="7">
        <v>2.0838100000000002</v>
      </c>
      <c r="V9" s="73"/>
      <c r="W9" s="5"/>
      <c r="X9" s="6"/>
      <c r="Y9" s="11"/>
      <c r="Z9" s="10"/>
      <c r="AA9" s="10"/>
      <c r="AB9" s="4" t="s">
        <v>6741</v>
      </c>
      <c r="AC9" s="4"/>
      <c r="AD9" s="4"/>
      <c r="AE9" s="4"/>
      <c r="AF9" s="4"/>
      <c r="AG9" s="8"/>
      <c r="AH9" s="8"/>
      <c r="AI9" s="8"/>
      <c r="AJ9" s="8"/>
      <c r="AK9" s="8"/>
      <c r="AL9" s="141">
        <v>83</v>
      </c>
      <c r="AM9" s="142">
        <v>9.7838999999999992</v>
      </c>
      <c r="AN9" s="142">
        <v>4.0214999999999996</v>
      </c>
      <c r="AO9" s="4" t="s">
        <v>78</v>
      </c>
      <c r="AP9" s="4" t="s">
        <v>7607</v>
      </c>
      <c r="AQ9" s="4" t="s">
        <v>8313</v>
      </c>
      <c r="AR9" s="4" t="s">
        <v>7868</v>
      </c>
      <c r="AS9" s="4"/>
    </row>
    <row r="10" spans="1:45" customFormat="1">
      <c r="A10" s="4" t="s">
        <v>5139</v>
      </c>
      <c r="B10" s="4" t="s">
        <v>1692</v>
      </c>
      <c r="C10" s="4" t="s">
        <v>95</v>
      </c>
      <c r="D10" s="4" t="s">
        <v>96</v>
      </c>
      <c r="E10" s="4" t="s">
        <v>1684</v>
      </c>
      <c r="F10" s="4" t="s">
        <v>1685</v>
      </c>
      <c r="G10" s="14">
        <v>37.593767999999997</v>
      </c>
      <c r="H10" s="14">
        <v>-0.86902900000000005</v>
      </c>
      <c r="I10" s="4" t="s">
        <v>100</v>
      </c>
      <c r="J10" s="4" t="s">
        <v>3053</v>
      </c>
      <c r="K10" s="4"/>
      <c r="L10" s="4" t="s">
        <v>114</v>
      </c>
      <c r="M10" s="71">
        <v>18.735700000000001</v>
      </c>
      <c r="N10" s="71"/>
      <c r="O10" s="71">
        <v>15.691700000000001</v>
      </c>
      <c r="P10" s="71"/>
      <c r="Q10" s="71">
        <v>39.024999999999999</v>
      </c>
      <c r="R10" s="71"/>
      <c r="S10" s="7">
        <v>0.83753</v>
      </c>
      <c r="T10" s="7"/>
      <c r="U10" s="7">
        <v>2.0829399999999998</v>
      </c>
      <c r="V10" s="73"/>
      <c r="W10" s="5"/>
      <c r="X10" s="6"/>
      <c r="Y10" s="11"/>
      <c r="Z10" s="10"/>
      <c r="AA10" s="10"/>
      <c r="AB10" s="4" t="s">
        <v>6741</v>
      </c>
      <c r="AC10" s="4"/>
      <c r="AD10" s="4"/>
      <c r="AE10" s="4"/>
      <c r="AF10" s="4"/>
      <c r="AG10" s="8"/>
      <c r="AH10" s="8"/>
      <c r="AI10" s="8"/>
      <c r="AJ10" s="8"/>
      <c r="AK10" s="8"/>
      <c r="AL10" s="141">
        <v>93</v>
      </c>
      <c r="AM10" s="142">
        <v>9.8195999999999994</v>
      </c>
      <c r="AN10" s="142">
        <v>4.0221999999999998</v>
      </c>
      <c r="AO10" s="4" t="s">
        <v>78</v>
      </c>
      <c r="AP10" s="4" t="s">
        <v>7607</v>
      </c>
      <c r="AQ10" s="4" t="s">
        <v>8313</v>
      </c>
      <c r="AR10" s="4" t="s">
        <v>7868</v>
      </c>
      <c r="AS10" s="4"/>
    </row>
    <row r="11" spans="1:45" customFormat="1">
      <c r="A11" s="4" t="s">
        <v>5140</v>
      </c>
      <c r="B11" s="4" t="s">
        <v>1693</v>
      </c>
      <c r="C11" s="4" t="s">
        <v>95</v>
      </c>
      <c r="D11" s="4" t="s">
        <v>96</v>
      </c>
      <c r="E11" s="4" t="s">
        <v>1684</v>
      </c>
      <c r="F11" s="4" t="s">
        <v>1685</v>
      </c>
      <c r="G11" s="14">
        <v>37.593767999999997</v>
      </c>
      <c r="H11" s="14">
        <v>-0.86902900000000005</v>
      </c>
      <c r="I11" s="4" t="s">
        <v>100</v>
      </c>
      <c r="J11" s="4" t="s">
        <v>3053</v>
      </c>
      <c r="K11" s="4"/>
      <c r="L11" s="4" t="s">
        <v>114</v>
      </c>
      <c r="M11" s="71">
        <v>18.719799999999999</v>
      </c>
      <c r="N11" s="71"/>
      <c r="O11" s="71">
        <v>15.678000000000001</v>
      </c>
      <c r="P11" s="71"/>
      <c r="Q11" s="71">
        <v>38.999000000000002</v>
      </c>
      <c r="R11" s="71"/>
      <c r="S11" s="7">
        <v>0.83750999999999998</v>
      </c>
      <c r="T11" s="7"/>
      <c r="U11" s="7">
        <v>2.0832799999999998</v>
      </c>
      <c r="V11" s="73"/>
      <c r="W11" s="5"/>
      <c r="X11" s="6"/>
      <c r="Y11" s="11"/>
      <c r="Z11" s="10"/>
      <c r="AA11" s="10"/>
      <c r="AB11" s="4" t="s">
        <v>6741</v>
      </c>
      <c r="AC11" s="4"/>
      <c r="AD11" s="4"/>
      <c r="AE11" s="4"/>
      <c r="AF11" s="4"/>
      <c r="AG11" s="8"/>
      <c r="AH11" s="8"/>
      <c r="AI11" s="8"/>
      <c r="AJ11" s="8"/>
      <c r="AK11" s="8"/>
      <c r="AL11" s="141">
        <v>78</v>
      </c>
      <c r="AM11" s="142">
        <v>9.7698</v>
      </c>
      <c r="AN11" s="142">
        <v>4.0145</v>
      </c>
      <c r="AO11" s="4" t="s">
        <v>78</v>
      </c>
      <c r="AP11" s="4" t="s">
        <v>7607</v>
      </c>
      <c r="AQ11" s="4" t="s">
        <v>8313</v>
      </c>
      <c r="AR11" s="4" t="s">
        <v>7868</v>
      </c>
      <c r="AS11" s="4"/>
    </row>
    <row r="12" spans="1:45" customFormat="1">
      <c r="A12" s="4" t="s">
        <v>5141</v>
      </c>
      <c r="B12" s="4" t="s">
        <v>1694</v>
      </c>
      <c r="C12" s="4" t="s">
        <v>95</v>
      </c>
      <c r="D12" s="4" t="s">
        <v>96</v>
      </c>
      <c r="E12" s="4" t="s">
        <v>1684</v>
      </c>
      <c r="F12" s="4" t="s">
        <v>1685</v>
      </c>
      <c r="G12" s="14">
        <v>37.593767999999997</v>
      </c>
      <c r="H12" s="14">
        <v>-0.86902900000000005</v>
      </c>
      <c r="I12" s="4" t="s">
        <v>100</v>
      </c>
      <c r="J12" s="4" t="s">
        <v>3053</v>
      </c>
      <c r="K12" s="4"/>
      <c r="L12" s="4" t="s">
        <v>114</v>
      </c>
      <c r="M12" s="71">
        <v>18.7318</v>
      </c>
      <c r="N12" s="71"/>
      <c r="O12" s="71">
        <v>15.692299999999999</v>
      </c>
      <c r="P12" s="71"/>
      <c r="Q12" s="71">
        <v>39.04</v>
      </c>
      <c r="R12" s="71"/>
      <c r="S12" s="7">
        <v>0.83774000000000004</v>
      </c>
      <c r="T12" s="7"/>
      <c r="U12" s="7">
        <v>2.0841400000000001</v>
      </c>
      <c r="V12" s="73"/>
      <c r="W12" s="5"/>
      <c r="X12" s="6"/>
      <c r="Y12" s="11"/>
      <c r="Z12" s="10"/>
      <c r="AA12" s="10"/>
      <c r="AB12" s="4" t="s">
        <v>6741</v>
      </c>
      <c r="AC12" s="4"/>
      <c r="AD12" s="4"/>
      <c r="AE12" s="4"/>
      <c r="AF12" s="4"/>
      <c r="AG12" s="8"/>
      <c r="AH12" s="8"/>
      <c r="AI12" s="8"/>
      <c r="AJ12" s="8"/>
      <c r="AK12" s="8"/>
      <c r="AL12" s="141">
        <v>97</v>
      </c>
      <c r="AM12" s="142">
        <v>9.8225999999999996</v>
      </c>
      <c r="AN12" s="142">
        <v>4.0324999999999998</v>
      </c>
      <c r="AO12" s="4" t="s">
        <v>78</v>
      </c>
      <c r="AP12" s="4" t="s">
        <v>7607</v>
      </c>
      <c r="AQ12" s="4" t="s">
        <v>8313</v>
      </c>
      <c r="AR12" s="4" t="s">
        <v>7868</v>
      </c>
      <c r="AS12" s="4"/>
    </row>
    <row r="13" spans="1:45" customFormat="1">
      <c r="A13" s="4" t="s">
        <v>5142</v>
      </c>
      <c r="B13" s="4" t="s">
        <v>1695</v>
      </c>
      <c r="C13" s="4" t="s">
        <v>95</v>
      </c>
      <c r="D13" s="4" t="s">
        <v>96</v>
      </c>
      <c r="E13" s="4" t="s">
        <v>1684</v>
      </c>
      <c r="F13" s="4" t="s">
        <v>1685</v>
      </c>
      <c r="G13" s="14">
        <v>37.593767999999997</v>
      </c>
      <c r="H13" s="14">
        <v>-0.86902900000000005</v>
      </c>
      <c r="I13" s="4" t="s">
        <v>100</v>
      </c>
      <c r="J13" s="4" t="s">
        <v>3053</v>
      </c>
      <c r="K13" s="4"/>
      <c r="L13" s="4" t="s">
        <v>114</v>
      </c>
      <c r="M13" s="71">
        <v>18.729199999999999</v>
      </c>
      <c r="N13" s="71"/>
      <c r="O13" s="71">
        <v>15.6869</v>
      </c>
      <c r="P13" s="71"/>
      <c r="Q13" s="71">
        <v>39.021000000000001</v>
      </c>
      <c r="R13" s="71"/>
      <c r="S13" s="7">
        <v>0.83755999999999997</v>
      </c>
      <c r="T13" s="7"/>
      <c r="U13" s="7">
        <v>2.0834100000000002</v>
      </c>
      <c r="V13" s="73"/>
      <c r="W13" s="5"/>
      <c r="X13" s="6"/>
      <c r="Y13" s="11"/>
      <c r="Z13" s="10"/>
      <c r="AA13" s="10"/>
      <c r="AB13" s="4" t="s">
        <v>6741</v>
      </c>
      <c r="AC13" s="4"/>
      <c r="AD13" s="4"/>
      <c r="AE13" s="4"/>
      <c r="AF13" s="4"/>
      <c r="AG13" s="8"/>
      <c r="AH13" s="8"/>
      <c r="AI13" s="8"/>
      <c r="AJ13" s="8"/>
      <c r="AK13" s="8"/>
      <c r="AL13" s="141">
        <v>88</v>
      </c>
      <c r="AM13" s="142">
        <v>9.8023000000000007</v>
      </c>
      <c r="AN13" s="142">
        <v>4.0227000000000004</v>
      </c>
      <c r="AO13" s="4" t="s">
        <v>78</v>
      </c>
      <c r="AP13" s="4" t="s">
        <v>7607</v>
      </c>
      <c r="AQ13" s="4" t="s">
        <v>8313</v>
      </c>
      <c r="AR13" s="4" t="s">
        <v>7868</v>
      </c>
      <c r="AS13" s="4"/>
    </row>
    <row r="14" spans="1:45" customFormat="1">
      <c r="A14" s="4" t="s">
        <v>5143</v>
      </c>
      <c r="B14" s="4" t="s">
        <v>1696</v>
      </c>
      <c r="C14" s="4" t="s">
        <v>95</v>
      </c>
      <c r="D14" s="4" t="s">
        <v>96</v>
      </c>
      <c r="E14" s="4" t="s">
        <v>1684</v>
      </c>
      <c r="F14" s="4" t="s">
        <v>1685</v>
      </c>
      <c r="G14" s="14">
        <v>37.593767999999997</v>
      </c>
      <c r="H14" s="14">
        <v>-0.86902900000000005</v>
      </c>
      <c r="I14" s="4" t="s">
        <v>100</v>
      </c>
      <c r="J14" s="4" t="s">
        <v>3053</v>
      </c>
      <c r="K14" s="4"/>
      <c r="L14" s="4" t="s">
        <v>114</v>
      </c>
      <c r="M14" s="71">
        <v>18.718399999999999</v>
      </c>
      <c r="N14" s="71"/>
      <c r="O14" s="71">
        <v>15.676399999999999</v>
      </c>
      <c r="P14" s="71"/>
      <c r="Q14" s="71">
        <v>38.993000000000002</v>
      </c>
      <c r="R14" s="71"/>
      <c r="S14" s="7">
        <v>0.83748999999999996</v>
      </c>
      <c r="T14" s="7"/>
      <c r="U14" s="7">
        <v>2.0831499999999998</v>
      </c>
      <c r="V14" s="73"/>
      <c r="W14" s="5"/>
      <c r="X14" s="6"/>
      <c r="Y14" s="11"/>
      <c r="Z14" s="10"/>
      <c r="AA14" s="10"/>
      <c r="AB14" s="4" t="s">
        <v>6741</v>
      </c>
      <c r="AC14" s="4"/>
      <c r="AD14" s="4"/>
      <c r="AE14" s="4"/>
      <c r="AF14" s="4"/>
      <c r="AG14" s="8"/>
      <c r="AH14" s="8"/>
      <c r="AI14" s="8"/>
      <c r="AJ14" s="8"/>
      <c r="AK14" s="8"/>
      <c r="AL14" s="141">
        <v>75</v>
      </c>
      <c r="AM14" s="142">
        <v>9.7638999999999996</v>
      </c>
      <c r="AN14" s="142">
        <v>4.0118</v>
      </c>
      <c r="AO14" s="4" t="s">
        <v>78</v>
      </c>
      <c r="AP14" s="4" t="s">
        <v>7607</v>
      </c>
      <c r="AQ14" s="4" t="s">
        <v>8313</v>
      </c>
      <c r="AR14" s="4" t="s">
        <v>7868</v>
      </c>
      <c r="AS14" s="4"/>
    </row>
    <row r="15" spans="1:45" customFormat="1">
      <c r="A15" s="4" t="s">
        <v>5144</v>
      </c>
      <c r="B15" s="4" t="s">
        <v>1697</v>
      </c>
      <c r="C15" s="4" t="s">
        <v>95</v>
      </c>
      <c r="D15" s="4" t="s">
        <v>96</v>
      </c>
      <c r="E15" s="4" t="s">
        <v>1684</v>
      </c>
      <c r="F15" s="4" t="s">
        <v>1685</v>
      </c>
      <c r="G15" s="14">
        <v>37.593767999999997</v>
      </c>
      <c r="H15" s="14">
        <v>-0.86902900000000005</v>
      </c>
      <c r="I15" s="4" t="s">
        <v>100</v>
      </c>
      <c r="J15" s="4" t="s">
        <v>3053</v>
      </c>
      <c r="K15" s="4"/>
      <c r="L15" s="4" t="s">
        <v>114</v>
      </c>
      <c r="M15" s="71">
        <v>18.732199999999999</v>
      </c>
      <c r="N15" s="71"/>
      <c r="O15" s="71">
        <v>15.6944</v>
      </c>
      <c r="P15" s="71"/>
      <c r="Q15" s="71">
        <v>39.054000000000002</v>
      </c>
      <c r="R15" s="71"/>
      <c r="S15" s="7">
        <v>0.83782999999999996</v>
      </c>
      <c r="T15" s="7"/>
      <c r="U15" s="7">
        <v>2.0848399999999998</v>
      </c>
      <c r="V15" s="73"/>
      <c r="W15" s="5"/>
      <c r="X15" s="6"/>
      <c r="Y15" s="11"/>
      <c r="Z15" s="10"/>
      <c r="AA15" s="10"/>
      <c r="AB15" s="4" t="s">
        <v>6741</v>
      </c>
      <c r="AC15" s="4"/>
      <c r="AD15" s="4"/>
      <c r="AE15" s="4"/>
      <c r="AF15" s="4"/>
      <c r="AG15" s="8"/>
      <c r="AH15" s="8"/>
      <c r="AI15" s="8"/>
      <c r="AJ15" s="8"/>
      <c r="AK15" s="8"/>
      <c r="AL15" s="141">
        <v>101</v>
      </c>
      <c r="AM15" s="142">
        <v>9.8307000000000002</v>
      </c>
      <c r="AN15" s="142">
        <v>4.0400999999999998</v>
      </c>
      <c r="AO15" s="4" t="s">
        <v>78</v>
      </c>
      <c r="AP15" s="4" t="s">
        <v>7607</v>
      </c>
      <c r="AQ15" s="4" t="s">
        <v>8313</v>
      </c>
      <c r="AR15" s="4" t="s">
        <v>7868</v>
      </c>
      <c r="AS15" s="4"/>
    </row>
    <row r="16" spans="1:45" customFormat="1">
      <c r="A16" s="4" t="s">
        <v>5145</v>
      </c>
      <c r="B16" s="4" t="s">
        <v>1698</v>
      </c>
      <c r="C16" s="4" t="s">
        <v>95</v>
      </c>
      <c r="D16" s="4" t="s">
        <v>96</v>
      </c>
      <c r="E16" s="4" t="s">
        <v>1684</v>
      </c>
      <c r="F16" s="4" t="s">
        <v>1685</v>
      </c>
      <c r="G16" s="14">
        <v>37.593767999999997</v>
      </c>
      <c r="H16" s="14">
        <v>-0.86902900000000005</v>
      </c>
      <c r="I16" s="4" t="s">
        <v>100</v>
      </c>
      <c r="J16" s="4" t="s">
        <v>3053</v>
      </c>
      <c r="K16" s="4"/>
      <c r="L16" s="4" t="s">
        <v>114</v>
      </c>
      <c r="M16" s="71">
        <v>18.737100000000002</v>
      </c>
      <c r="N16" s="71"/>
      <c r="O16" s="71">
        <v>15.7005</v>
      </c>
      <c r="P16" s="71"/>
      <c r="Q16" s="71">
        <v>39.073999999999998</v>
      </c>
      <c r="R16" s="71"/>
      <c r="S16" s="7">
        <v>0.83792999999999995</v>
      </c>
      <c r="T16" s="7"/>
      <c r="U16" s="7">
        <v>2.0853799999999998</v>
      </c>
      <c r="V16" s="73"/>
      <c r="W16" s="5"/>
      <c r="X16" s="6"/>
      <c r="Y16" s="11"/>
      <c r="Z16" s="10"/>
      <c r="AA16" s="10"/>
      <c r="AB16" s="4" t="s">
        <v>6741</v>
      </c>
      <c r="AC16" s="4"/>
      <c r="AD16" s="4"/>
      <c r="AE16" s="4"/>
      <c r="AF16" s="4"/>
      <c r="AG16" s="8"/>
      <c r="AH16" s="8"/>
      <c r="AI16" s="8"/>
      <c r="AJ16" s="8"/>
      <c r="AK16" s="8"/>
      <c r="AL16" s="141">
        <v>109</v>
      </c>
      <c r="AM16" s="142">
        <v>9.8533000000000008</v>
      </c>
      <c r="AN16" s="142">
        <v>4.0491000000000001</v>
      </c>
      <c r="AO16" s="4" t="s">
        <v>78</v>
      </c>
      <c r="AP16" s="4" t="s">
        <v>7607</v>
      </c>
      <c r="AQ16" s="4" t="s">
        <v>8313</v>
      </c>
      <c r="AR16" s="4" t="s">
        <v>7868</v>
      </c>
      <c r="AS16" s="4"/>
    </row>
    <row r="17" spans="1:45" customFormat="1">
      <c r="A17" s="4" t="s">
        <v>5146</v>
      </c>
      <c r="B17" s="4" t="s">
        <v>1699</v>
      </c>
      <c r="C17" s="4" t="s">
        <v>95</v>
      </c>
      <c r="D17" s="4" t="s">
        <v>96</v>
      </c>
      <c r="E17" s="4" t="s">
        <v>1684</v>
      </c>
      <c r="F17" s="4" t="s">
        <v>1685</v>
      </c>
      <c r="G17" s="14">
        <v>37.593767999999997</v>
      </c>
      <c r="H17" s="14">
        <v>-0.86902900000000005</v>
      </c>
      <c r="I17" s="4" t="s">
        <v>100</v>
      </c>
      <c r="J17" s="4" t="s">
        <v>3053</v>
      </c>
      <c r="K17" s="4"/>
      <c r="L17" s="4" t="s">
        <v>114</v>
      </c>
      <c r="M17" s="71">
        <v>18.734100000000002</v>
      </c>
      <c r="N17" s="71"/>
      <c r="O17" s="71">
        <v>15.6968</v>
      </c>
      <c r="P17" s="71"/>
      <c r="Q17" s="71">
        <v>39.061</v>
      </c>
      <c r="R17" s="71"/>
      <c r="S17" s="7">
        <v>0.83787</v>
      </c>
      <c r="T17" s="7"/>
      <c r="U17" s="7">
        <v>2.08501</v>
      </c>
      <c r="V17" s="73"/>
      <c r="W17" s="5"/>
      <c r="X17" s="6"/>
      <c r="Y17" s="11"/>
      <c r="Z17" s="10"/>
      <c r="AA17" s="10"/>
      <c r="AB17" s="4" t="s">
        <v>6741</v>
      </c>
      <c r="AC17" s="4"/>
      <c r="AD17" s="4"/>
      <c r="AE17" s="4"/>
      <c r="AF17" s="4"/>
      <c r="AG17" s="8"/>
      <c r="AH17" s="8"/>
      <c r="AI17" s="8"/>
      <c r="AJ17" s="8"/>
      <c r="AK17" s="8"/>
      <c r="AL17" s="141">
        <v>104</v>
      </c>
      <c r="AM17" s="142">
        <v>9.8396000000000008</v>
      </c>
      <c r="AN17" s="142">
        <v>4.0431999999999997</v>
      </c>
      <c r="AO17" s="4" t="s">
        <v>78</v>
      </c>
      <c r="AP17" s="4" t="s">
        <v>7607</v>
      </c>
      <c r="AQ17" s="4" t="s">
        <v>8313</v>
      </c>
      <c r="AR17" s="4" t="s">
        <v>7868</v>
      </c>
      <c r="AS17" s="4"/>
    </row>
    <row r="18" spans="1:45" customFormat="1">
      <c r="A18" s="4" t="s">
        <v>5147</v>
      </c>
      <c r="B18" s="4" t="s">
        <v>1700</v>
      </c>
      <c r="C18" s="4" t="s">
        <v>95</v>
      </c>
      <c r="D18" s="4" t="s">
        <v>96</v>
      </c>
      <c r="E18" s="4" t="s">
        <v>1684</v>
      </c>
      <c r="F18" s="4" t="s">
        <v>1685</v>
      </c>
      <c r="G18" s="14">
        <v>37.593767999999997</v>
      </c>
      <c r="H18" s="14">
        <v>-0.86902900000000005</v>
      </c>
      <c r="I18" s="4" t="s">
        <v>100</v>
      </c>
      <c r="J18" s="4" t="s">
        <v>3053</v>
      </c>
      <c r="K18" s="4"/>
      <c r="L18" s="4" t="s">
        <v>114</v>
      </c>
      <c r="M18" s="71">
        <v>18.736799999999999</v>
      </c>
      <c r="N18" s="71"/>
      <c r="O18" s="71">
        <v>15.6991</v>
      </c>
      <c r="P18" s="71"/>
      <c r="Q18" s="71">
        <v>39.067</v>
      </c>
      <c r="R18" s="71"/>
      <c r="S18" s="7">
        <v>0.83787999999999996</v>
      </c>
      <c r="T18" s="7"/>
      <c r="U18" s="7">
        <v>2.0850399999999998</v>
      </c>
      <c r="V18" s="73"/>
      <c r="W18" s="5"/>
      <c r="X18" s="6"/>
      <c r="Y18" s="11"/>
      <c r="Z18" s="10"/>
      <c r="AA18" s="10"/>
      <c r="AB18" s="4" t="s">
        <v>6741</v>
      </c>
      <c r="AC18" s="4"/>
      <c r="AD18" s="4"/>
      <c r="AE18" s="4"/>
      <c r="AF18" s="4"/>
      <c r="AG18" s="8"/>
      <c r="AH18" s="8"/>
      <c r="AI18" s="8"/>
      <c r="AJ18" s="8"/>
      <c r="AK18" s="8"/>
      <c r="AL18" s="141">
        <v>107</v>
      </c>
      <c r="AM18" s="142">
        <v>9.8478999999999992</v>
      </c>
      <c r="AN18" s="142">
        <v>4.0453000000000001</v>
      </c>
      <c r="AO18" s="4" t="s">
        <v>78</v>
      </c>
      <c r="AP18" s="4" t="s">
        <v>7607</v>
      </c>
      <c r="AQ18" s="4" t="s">
        <v>8313</v>
      </c>
      <c r="AR18" s="4" t="s">
        <v>7868</v>
      </c>
      <c r="AS18" s="4"/>
    </row>
    <row r="19" spans="1:45" customFormat="1">
      <c r="A19" s="4" t="s">
        <v>5148</v>
      </c>
      <c r="B19" s="4" t="s">
        <v>1701</v>
      </c>
      <c r="C19" s="4" t="s">
        <v>95</v>
      </c>
      <c r="D19" s="4" t="s">
        <v>96</v>
      </c>
      <c r="E19" s="4" t="s">
        <v>1684</v>
      </c>
      <c r="F19" s="4" t="s">
        <v>1685</v>
      </c>
      <c r="G19" s="14">
        <v>37.593767999999997</v>
      </c>
      <c r="H19" s="14">
        <v>-0.86902900000000005</v>
      </c>
      <c r="I19" s="4" t="s">
        <v>100</v>
      </c>
      <c r="J19" s="4" t="s">
        <v>3053</v>
      </c>
      <c r="K19" s="4"/>
      <c r="L19" s="4" t="s">
        <v>114</v>
      </c>
      <c r="M19" s="71">
        <v>18.744700000000002</v>
      </c>
      <c r="N19" s="71"/>
      <c r="O19" s="71">
        <v>15.7043</v>
      </c>
      <c r="P19" s="71"/>
      <c r="Q19" s="71">
        <v>39.07</v>
      </c>
      <c r="R19" s="71"/>
      <c r="S19" s="7">
        <v>0.83779999999999999</v>
      </c>
      <c r="T19" s="7"/>
      <c r="U19" s="7">
        <v>2.0843400000000001</v>
      </c>
      <c r="V19" s="73"/>
      <c r="W19" s="5"/>
      <c r="X19" s="6"/>
      <c r="Y19" s="11"/>
      <c r="Z19" s="10"/>
      <c r="AA19" s="10"/>
      <c r="AB19" s="4" t="s">
        <v>6741</v>
      </c>
      <c r="AC19" s="4"/>
      <c r="AD19" s="4"/>
      <c r="AE19" s="4"/>
      <c r="AF19" s="4"/>
      <c r="AG19" s="8"/>
      <c r="AH19" s="8"/>
      <c r="AI19" s="8"/>
      <c r="AJ19" s="8"/>
      <c r="AK19" s="8"/>
      <c r="AL19" s="141">
        <v>111</v>
      </c>
      <c r="AM19" s="142">
        <v>9.8665000000000003</v>
      </c>
      <c r="AN19" s="142">
        <v>4.0434999999999999</v>
      </c>
      <c r="AO19" s="4" t="s">
        <v>78</v>
      </c>
      <c r="AP19" s="4" t="s">
        <v>7607</v>
      </c>
      <c r="AQ19" s="4" t="s">
        <v>8313</v>
      </c>
      <c r="AR19" s="4" t="s">
        <v>7868</v>
      </c>
      <c r="AS19" s="4"/>
    </row>
    <row r="20" spans="1:45" customFormat="1">
      <c r="A20" s="4" t="s">
        <v>5149</v>
      </c>
      <c r="B20" s="4" t="s">
        <v>1702</v>
      </c>
      <c r="C20" s="4" t="s">
        <v>95</v>
      </c>
      <c r="D20" s="4" t="s">
        <v>96</v>
      </c>
      <c r="E20" s="4" t="s">
        <v>1684</v>
      </c>
      <c r="F20" s="4" t="s">
        <v>1685</v>
      </c>
      <c r="G20" s="14">
        <v>37.593767999999997</v>
      </c>
      <c r="H20" s="14">
        <v>-0.86902900000000005</v>
      </c>
      <c r="I20" s="4" t="s">
        <v>100</v>
      </c>
      <c r="J20" s="4" t="s">
        <v>3053</v>
      </c>
      <c r="K20" s="4"/>
      <c r="L20" s="4" t="s">
        <v>114</v>
      </c>
      <c r="M20" s="71">
        <v>18.739599999999999</v>
      </c>
      <c r="N20" s="71"/>
      <c r="O20" s="71">
        <v>15.701599999999999</v>
      </c>
      <c r="P20" s="71"/>
      <c r="Q20" s="71">
        <v>39.076000000000001</v>
      </c>
      <c r="R20" s="71"/>
      <c r="S20" s="7">
        <v>0.83789000000000002</v>
      </c>
      <c r="T20" s="7"/>
      <c r="U20" s="7">
        <v>2.0851899999999999</v>
      </c>
      <c r="V20" s="73"/>
      <c r="W20" s="5"/>
      <c r="X20" s="6"/>
      <c r="Y20" s="11"/>
      <c r="Z20" s="10"/>
      <c r="AA20" s="10"/>
      <c r="AB20" s="4" t="s">
        <v>6741</v>
      </c>
      <c r="AC20" s="4"/>
      <c r="AD20" s="4"/>
      <c r="AE20" s="4"/>
      <c r="AF20" s="4"/>
      <c r="AG20" s="8"/>
      <c r="AH20" s="8"/>
      <c r="AI20" s="8"/>
      <c r="AJ20" s="8"/>
      <c r="AK20" s="8"/>
      <c r="AL20" s="141">
        <v>109</v>
      </c>
      <c r="AM20" s="142">
        <v>9.8571000000000009</v>
      </c>
      <c r="AN20" s="142">
        <v>4.0488999999999997</v>
      </c>
      <c r="AO20" s="4" t="s">
        <v>78</v>
      </c>
      <c r="AP20" s="4" t="s">
        <v>7607</v>
      </c>
      <c r="AQ20" s="4" t="s">
        <v>8313</v>
      </c>
      <c r="AR20" s="4" t="s">
        <v>7868</v>
      </c>
      <c r="AS20" s="4"/>
    </row>
    <row r="21" spans="1:45" customFormat="1">
      <c r="A21" s="4" t="s">
        <v>5150</v>
      </c>
      <c r="B21" s="4" t="s">
        <v>1701</v>
      </c>
      <c r="C21" s="4" t="s">
        <v>95</v>
      </c>
      <c r="D21" s="4" t="s">
        <v>96</v>
      </c>
      <c r="E21" s="4" t="s">
        <v>1684</v>
      </c>
      <c r="F21" s="4" t="s">
        <v>1685</v>
      </c>
      <c r="G21" s="14">
        <v>37.593767999999997</v>
      </c>
      <c r="H21" s="14">
        <v>-0.86902900000000005</v>
      </c>
      <c r="I21" s="4" t="s">
        <v>100</v>
      </c>
      <c r="J21" s="4" t="s">
        <v>3053</v>
      </c>
      <c r="K21" s="4"/>
      <c r="L21" s="4" t="s">
        <v>114</v>
      </c>
      <c r="M21" s="71">
        <v>18.744299999999999</v>
      </c>
      <c r="N21" s="71"/>
      <c r="O21" s="71">
        <v>15.7037</v>
      </c>
      <c r="P21" s="71"/>
      <c r="Q21" s="71">
        <v>39.073</v>
      </c>
      <c r="R21" s="71"/>
      <c r="S21" s="7">
        <v>0.83777999999999997</v>
      </c>
      <c r="T21" s="7"/>
      <c r="U21" s="7">
        <v>2.0845400000000001</v>
      </c>
      <c r="V21" s="73"/>
      <c r="W21" s="5"/>
      <c r="X21" s="6"/>
      <c r="Y21" s="11"/>
      <c r="Z21" s="10"/>
      <c r="AA21" s="10"/>
      <c r="AB21" s="4" t="s">
        <v>6741</v>
      </c>
      <c r="AC21" s="4"/>
      <c r="AD21" s="4"/>
      <c r="AE21" s="4"/>
      <c r="AF21" s="4"/>
      <c r="AG21" s="8"/>
      <c r="AH21" s="8"/>
      <c r="AI21" s="8"/>
      <c r="AJ21" s="8"/>
      <c r="AK21" s="8"/>
      <c r="AL21" s="141">
        <v>110</v>
      </c>
      <c r="AM21" s="142">
        <v>9.8643000000000001</v>
      </c>
      <c r="AN21" s="142">
        <v>4.0449999999999999</v>
      </c>
      <c r="AO21" s="4" t="s">
        <v>78</v>
      </c>
      <c r="AP21" s="4" t="s">
        <v>7607</v>
      </c>
      <c r="AQ21" s="4" t="s">
        <v>8313</v>
      </c>
      <c r="AR21" s="4" t="s">
        <v>7868</v>
      </c>
      <c r="AS21" s="4"/>
    </row>
    <row r="22" spans="1:45" customFormat="1">
      <c r="A22" s="4" t="s">
        <v>5151</v>
      </c>
      <c r="B22" s="4" t="s">
        <v>1703</v>
      </c>
      <c r="C22" s="4" t="s">
        <v>95</v>
      </c>
      <c r="D22" s="4" t="s">
        <v>96</v>
      </c>
      <c r="E22" s="4" t="s">
        <v>1684</v>
      </c>
      <c r="F22" s="4" t="s">
        <v>1685</v>
      </c>
      <c r="G22" s="14">
        <v>37.593767999999997</v>
      </c>
      <c r="H22" s="14">
        <v>-0.86902900000000005</v>
      </c>
      <c r="I22" s="4" t="s">
        <v>100</v>
      </c>
      <c r="J22" s="4" t="s">
        <v>3053</v>
      </c>
      <c r="K22" s="4"/>
      <c r="L22" s="4" t="s">
        <v>114</v>
      </c>
      <c r="M22" s="71">
        <v>18.7334</v>
      </c>
      <c r="N22" s="71"/>
      <c r="O22" s="71">
        <v>15.690300000000001</v>
      </c>
      <c r="P22" s="71"/>
      <c r="Q22" s="71">
        <v>39.021999999999998</v>
      </c>
      <c r="R22" s="71"/>
      <c r="S22" s="7">
        <v>0.83755999999999997</v>
      </c>
      <c r="T22" s="7"/>
      <c r="U22" s="7">
        <v>2.0830299999999999</v>
      </c>
      <c r="V22" s="73"/>
      <c r="W22" s="5"/>
      <c r="X22" s="6"/>
      <c r="Y22" s="11"/>
      <c r="Z22" s="10"/>
      <c r="AA22" s="10"/>
      <c r="AB22" s="4" t="s">
        <v>6741</v>
      </c>
      <c r="AC22" s="4"/>
      <c r="AD22" s="4"/>
      <c r="AE22" s="4"/>
      <c r="AF22" s="4"/>
      <c r="AG22" s="8"/>
      <c r="AH22" s="8"/>
      <c r="AI22" s="8"/>
      <c r="AJ22" s="8"/>
      <c r="AK22" s="8"/>
      <c r="AL22" s="141">
        <v>92</v>
      </c>
      <c r="AM22" s="142">
        <v>9.8146000000000004</v>
      </c>
      <c r="AN22" s="142">
        <v>4.0216000000000003</v>
      </c>
      <c r="AO22" s="4" t="s">
        <v>78</v>
      </c>
      <c r="AP22" s="4" t="s">
        <v>7607</v>
      </c>
      <c r="AQ22" s="4" t="s">
        <v>8313</v>
      </c>
      <c r="AR22" s="4" t="s">
        <v>7868</v>
      </c>
      <c r="AS22" s="4"/>
    </row>
    <row r="23" spans="1:45" customFormat="1">
      <c r="A23" s="4" t="s">
        <v>5152</v>
      </c>
      <c r="B23" s="4" t="s">
        <v>1703</v>
      </c>
      <c r="C23" s="4" t="s">
        <v>95</v>
      </c>
      <c r="D23" s="4" t="s">
        <v>96</v>
      </c>
      <c r="E23" s="4" t="s">
        <v>1684</v>
      </c>
      <c r="F23" s="4" t="s">
        <v>1685</v>
      </c>
      <c r="G23" s="14">
        <v>37.593767999999997</v>
      </c>
      <c r="H23" s="14">
        <v>-0.86902900000000005</v>
      </c>
      <c r="I23" s="4" t="s">
        <v>100</v>
      </c>
      <c r="J23" s="4" t="s">
        <v>3053</v>
      </c>
      <c r="K23" s="4"/>
      <c r="L23" s="4" t="s">
        <v>114</v>
      </c>
      <c r="M23" s="71">
        <v>18.755600000000001</v>
      </c>
      <c r="N23" s="71"/>
      <c r="O23" s="71">
        <v>15.7163</v>
      </c>
      <c r="P23" s="71"/>
      <c r="Q23" s="71">
        <v>39.113</v>
      </c>
      <c r="R23" s="71"/>
      <c r="S23" s="7">
        <v>0.83794999999999997</v>
      </c>
      <c r="T23" s="7"/>
      <c r="U23" s="7">
        <v>2.0854200000000001</v>
      </c>
      <c r="V23" s="73"/>
      <c r="W23" s="5"/>
      <c r="X23" s="6"/>
      <c r="Y23" s="11"/>
      <c r="Z23" s="10"/>
      <c r="AA23" s="10"/>
      <c r="AB23" s="4" t="s">
        <v>6741</v>
      </c>
      <c r="AC23" s="4"/>
      <c r="AD23" s="4"/>
      <c r="AE23" s="4"/>
      <c r="AF23" s="4"/>
      <c r="AG23" s="8"/>
      <c r="AH23" s="8"/>
      <c r="AI23" s="8"/>
      <c r="AJ23" s="8"/>
      <c r="AK23" s="8"/>
      <c r="AL23" s="141">
        <v>126</v>
      </c>
      <c r="AM23" s="142">
        <v>9.9108000000000001</v>
      </c>
      <c r="AN23" s="142">
        <v>4.0622999999999996</v>
      </c>
      <c r="AO23" s="4" t="s">
        <v>78</v>
      </c>
      <c r="AP23" s="4" t="s">
        <v>7607</v>
      </c>
      <c r="AQ23" s="4" t="s">
        <v>8313</v>
      </c>
      <c r="AR23" s="4" t="s">
        <v>7868</v>
      </c>
      <c r="AS23" s="4"/>
    </row>
    <row r="24" spans="1:45" customFormat="1">
      <c r="A24" s="4" t="s">
        <v>5153</v>
      </c>
      <c r="B24" s="4" t="s">
        <v>1704</v>
      </c>
      <c r="C24" s="4" t="s">
        <v>95</v>
      </c>
      <c r="D24" s="4" t="s">
        <v>96</v>
      </c>
      <c r="E24" s="4" t="s">
        <v>1684</v>
      </c>
      <c r="F24" s="4" t="s">
        <v>1685</v>
      </c>
      <c r="G24" s="14">
        <v>37.593767999999997</v>
      </c>
      <c r="H24" s="14">
        <v>-0.86902900000000005</v>
      </c>
      <c r="I24" s="4" t="s">
        <v>100</v>
      </c>
      <c r="J24" s="4" t="s">
        <v>3053</v>
      </c>
      <c r="K24" s="4"/>
      <c r="L24" s="4" t="s">
        <v>114</v>
      </c>
      <c r="M24" s="71">
        <v>18.7288</v>
      </c>
      <c r="N24" s="71"/>
      <c r="O24" s="71">
        <v>15.6897</v>
      </c>
      <c r="P24" s="71"/>
      <c r="Q24" s="71">
        <v>39.039000000000001</v>
      </c>
      <c r="R24" s="71"/>
      <c r="S24" s="7">
        <v>0.83772999999999997</v>
      </c>
      <c r="T24" s="7"/>
      <c r="U24" s="7">
        <v>2.0844200000000002</v>
      </c>
      <c r="V24" s="73"/>
      <c r="W24" s="5"/>
      <c r="X24" s="6"/>
      <c r="Y24" s="11"/>
      <c r="Z24" s="10"/>
      <c r="AA24" s="10"/>
      <c r="AB24" s="4" t="s">
        <v>6741</v>
      </c>
      <c r="AC24" s="4"/>
      <c r="AD24" s="4"/>
      <c r="AE24" s="4"/>
      <c r="AF24" s="4"/>
      <c r="AG24" s="8"/>
      <c r="AH24" s="8"/>
      <c r="AI24" s="8"/>
      <c r="AJ24" s="8"/>
      <c r="AK24" s="8"/>
      <c r="AL24" s="141">
        <v>94</v>
      </c>
      <c r="AM24" s="142">
        <v>9.8132000000000001</v>
      </c>
      <c r="AN24" s="142">
        <v>4.0330000000000004</v>
      </c>
      <c r="AO24" s="4" t="s">
        <v>78</v>
      </c>
      <c r="AP24" s="4" t="s">
        <v>7607</v>
      </c>
      <c r="AQ24" s="4" t="s">
        <v>8313</v>
      </c>
      <c r="AR24" s="4" t="s">
        <v>7868</v>
      </c>
      <c r="AS24" s="4"/>
    </row>
    <row r="25" spans="1:45" customFormat="1">
      <c r="A25" s="4" t="s">
        <v>5154</v>
      </c>
      <c r="B25" s="4" t="s">
        <v>1705</v>
      </c>
      <c r="C25" s="4" t="s">
        <v>95</v>
      </c>
      <c r="D25" s="4" t="s">
        <v>96</v>
      </c>
      <c r="E25" s="4" t="s">
        <v>1684</v>
      </c>
      <c r="F25" s="4" t="s">
        <v>1685</v>
      </c>
      <c r="G25" s="14">
        <v>37.593767999999997</v>
      </c>
      <c r="H25" s="14">
        <v>-0.86902900000000005</v>
      </c>
      <c r="I25" s="4" t="s">
        <v>8605</v>
      </c>
      <c r="J25" s="4" t="s">
        <v>401</v>
      </c>
      <c r="K25" s="4"/>
      <c r="L25" s="4"/>
      <c r="M25" s="71">
        <v>17.847000000000001</v>
      </c>
      <c r="N25" s="71"/>
      <c r="O25" s="71">
        <v>15.593</v>
      </c>
      <c r="P25" s="71"/>
      <c r="Q25" s="71">
        <v>37.899000000000001</v>
      </c>
      <c r="R25" s="71"/>
      <c r="S25" s="7">
        <v>0.87366999999999995</v>
      </c>
      <c r="T25" s="7"/>
      <c r="U25" s="7">
        <v>2.1234999999999999</v>
      </c>
      <c r="V25" s="73"/>
      <c r="W25" s="5"/>
      <c r="X25" s="6"/>
      <c r="Y25" s="11"/>
      <c r="Z25" s="10"/>
      <c r="AA25" s="10"/>
      <c r="AB25" s="4"/>
      <c r="AC25" s="4"/>
      <c r="AD25" s="4"/>
      <c r="AE25" s="4"/>
      <c r="AF25" s="4"/>
      <c r="AG25" s="8"/>
      <c r="AH25" s="8"/>
      <c r="AI25" s="8"/>
      <c r="AJ25" s="8" t="s">
        <v>5636</v>
      </c>
      <c r="AK25" s="8"/>
      <c r="AL25" s="141">
        <v>568</v>
      </c>
      <c r="AM25" s="142">
        <v>9.6422000000000008</v>
      </c>
      <c r="AN25" s="142">
        <v>3.9906000000000001</v>
      </c>
      <c r="AO25" s="4" t="s">
        <v>78</v>
      </c>
      <c r="AP25" s="4" t="s">
        <v>7607</v>
      </c>
      <c r="AQ25" s="4" t="s">
        <v>8313</v>
      </c>
      <c r="AR25" s="4" t="s">
        <v>3048</v>
      </c>
      <c r="AS25" s="4"/>
    </row>
    <row r="26" spans="1:45" customFormat="1">
      <c r="A26" s="4" t="s">
        <v>5155</v>
      </c>
      <c r="B26" s="4" t="s">
        <v>1706</v>
      </c>
      <c r="C26" s="4" t="s">
        <v>95</v>
      </c>
      <c r="D26" s="4" t="s">
        <v>96</v>
      </c>
      <c r="E26" s="4" t="s">
        <v>1684</v>
      </c>
      <c r="F26" s="4" t="s">
        <v>1685</v>
      </c>
      <c r="G26" s="14">
        <v>37.593767999999997</v>
      </c>
      <c r="H26" s="14">
        <v>-0.86902900000000005</v>
      </c>
      <c r="I26" s="4" t="s">
        <v>8605</v>
      </c>
      <c r="J26" s="4" t="s">
        <v>401</v>
      </c>
      <c r="K26" s="4"/>
      <c r="L26" s="4"/>
      <c r="M26" s="71">
        <v>17.963000000000001</v>
      </c>
      <c r="N26" s="71"/>
      <c r="O26" s="71">
        <v>15.603</v>
      </c>
      <c r="P26" s="71"/>
      <c r="Q26" s="71">
        <v>38.042999999999999</v>
      </c>
      <c r="R26" s="71"/>
      <c r="S26" s="7">
        <v>0.86865999999999999</v>
      </c>
      <c r="T26" s="7"/>
      <c r="U26" s="7">
        <v>2.1179000000000001</v>
      </c>
      <c r="V26" s="73"/>
      <c r="W26" s="5"/>
      <c r="X26" s="6"/>
      <c r="Y26" s="11"/>
      <c r="Z26" s="10"/>
      <c r="AA26" s="10"/>
      <c r="AB26" s="4"/>
      <c r="AC26" s="4"/>
      <c r="AD26" s="4"/>
      <c r="AE26" s="4"/>
      <c r="AF26" s="4"/>
      <c r="AG26" s="8"/>
      <c r="AH26" s="8"/>
      <c r="AI26" s="8"/>
      <c r="AJ26" s="8" t="s">
        <v>5636</v>
      </c>
      <c r="AK26" s="8"/>
      <c r="AL26" s="141">
        <v>500</v>
      </c>
      <c r="AM26" s="142">
        <v>9.6491000000000007</v>
      </c>
      <c r="AN26" s="142">
        <v>3.9937</v>
      </c>
      <c r="AO26" s="4" t="s">
        <v>78</v>
      </c>
      <c r="AP26" s="4" t="s">
        <v>7607</v>
      </c>
      <c r="AQ26" s="4" t="s">
        <v>8313</v>
      </c>
      <c r="AR26" s="4" t="s">
        <v>3048</v>
      </c>
      <c r="AS26" s="4"/>
    </row>
    <row r="27" spans="1:45" customFormat="1">
      <c r="A27" s="4" t="s">
        <v>5156</v>
      </c>
      <c r="B27" s="4" t="s">
        <v>1707</v>
      </c>
      <c r="C27" s="4" t="s">
        <v>95</v>
      </c>
      <c r="D27" s="4" t="s">
        <v>96</v>
      </c>
      <c r="E27" s="4" t="s">
        <v>1684</v>
      </c>
      <c r="F27" s="4" t="s">
        <v>1685</v>
      </c>
      <c r="G27" s="14">
        <v>37.593767999999997</v>
      </c>
      <c r="H27" s="14">
        <v>-0.86902900000000005</v>
      </c>
      <c r="I27" s="4" t="s">
        <v>8605</v>
      </c>
      <c r="J27" s="4" t="s">
        <v>401</v>
      </c>
      <c r="K27" s="4"/>
      <c r="L27" s="4"/>
      <c r="M27" s="71">
        <v>18.317</v>
      </c>
      <c r="N27" s="71"/>
      <c r="O27" s="71">
        <v>15.645</v>
      </c>
      <c r="P27" s="71"/>
      <c r="Q27" s="71">
        <v>38.622</v>
      </c>
      <c r="R27" s="71"/>
      <c r="S27" s="7">
        <v>0.85419</v>
      </c>
      <c r="T27" s="7"/>
      <c r="U27" s="7">
        <v>2.1086999999999998</v>
      </c>
      <c r="V27" s="73"/>
      <c r="W27" s="5"/>
      <c r="X27" s="6"/>
      <c r="Y27" s="11"/>
      <c r="Z27" s="10"/>
      <c r="AA27" s="10"/>
      <c r="AB27" s="4"/>
      <c r="AC27" s="4"/>
      <c r="AD27" s="4"/>
      <c r="AE27" s="4"/>
      <c r="AF27" s="4"/>
      <c r="AG27" s="8"/>
      <c r="AH27" s="8"/>
      <c r="AI27" s="8"/>
      <c r="AJ27" s="8" t="s">
        <v>5636</v>
      </c>
      <c r="AK27" s="8"/>
      <c r="AL27" s="141">
        <v>314</v>
      </c>
      <c r="AM27" s="142">
        <v>9.7263000000000002</v>
      </c>
      <c r="AN27" s="142">
        <v>4.0792999999999999</v>
      </c>
      <c r="AO27" s="4" t="s">
        <v>78</v>
      </c>
      <c r="AP27" s="4" t="s">
        <v>7607</v>
      </c>
      <c r="AQ27" s="4" t="s">
        <v>8313</v>
      </c>
      <c r="AR27" s="4" t="s">
        <v>3048</v>
      </c>
      <c r="AS27" s="4"/>
    </row>
    <row r="28" spans="1:45" customFormat="1">
      <c r="A28" s="4" t="s">
        <v>5157</v>
      </c>
      <c r="B28" s="4" t="s">
        <v>1708</v>
      </c>
      <c r="C28" s="4" t="s">
        <v>95</v>
      </c>
      <c r="D28" s="4" t="s">
        <v>96</v>
      </c>
      <c r="E28" s="4" t="s">
        <v>1684</v>
      </c>
      <c r="F28" s="4" t="s">
        <v>1685</v>
      </c>
      <c r="G28" s="14">
        <v>37.593767999999997</v>
      </c>
      <c r="H28" s="14">
        <v>-0.86902900000000005</v>
      </c>
      <c r="I28" s="4" t="s">
        <v>8605</v>
      </c>
      <c r="J28" s="4" t="s">
        <v>401</v>
      </c>
      <c r="K28" s="4"/>
      <c r="L28" s="4"/>
      <c r="M28" s="71">
        <v>18.375</v>
      </c>
      <c r="N28" s="71"/>
      <c r="O28" s="71">
        <v>15.625999999999999</v>
      </c>
      <c r="P28" s="71"/>
      <c r="Q28" s="71">
        <v>38.350999999999999</v>
      </c>
      <c r="R28" s="71"/>
      <c r="S28" s="7">
        <v>0.85041</v>
      </c>
      <c r="T28" s="7"/>
      <c r="U28" s="7">
        <v>2.0872000000000002</v>
      </c>
      <c r="V28" s="73"/>
      <c r="W28" s="5"/>
      <c r="X28" s="6"/>
      <c r="Y28" s="11"/>
      <c r="Z28" s="10"/>
      <c r="AA28" s="10"/>
      <c r="AB28" s="4"/>
      <c r="AC28" s="4"/>
      <c r="AD28" s="4"/>
      <c r="AE28" s="4"/>
      <c r="AF28" s="4"/>
      <c r="AG28" s="8"/>
      <c r="AH28" s="8"/>
      <c r="AI28" s="8"/>
      <c r="AJ28" s="8" t="s">
        <v>5636</v>
      </c>
      <c r="AK28" s="8"/>
      <c r="AL28" s="141">
        <v>235</v>
      </c>
      <c r="AM28" s="142">
        <v>9.6378000000000004</v>
      </c>
      <c r="AN28" s="142">
        <v>3.8881000000000001</v>
      </c>
      <c r="AO28" s="4" t="s">
        <v>78</v>
      </c>
      <c r="AP28" s="4" t="s">
        <v>7607</v>
      </c>
      <c r="AQ28" s="4" t="s">
        <v>8313</v>
      </c>
      <c r="AR28" s="4" t="s">
        <v>3048</v>
      </c>
      <c r="AS28" s="4"/>
    </row>
    <row r="29" spans="1:45" customFormat="1">
      <c r="A29" s="4" t="s">
        <v>5158</v>
      </c>
      <c r="B29" s="4" t="s">
        <v>1709</v>
      </c>
      <c r="C29" s="4" t="s">
        <v>95</v>
      </c>
      <c r="D29" s="4" t="s">
        <v>96</v>
      </c>
      <c r="E29" s="4" t="s">
        <v>1684</v>
      </c>
      <c r="F29" s="4" t="s">
        <v>1685</v>
      </c>
      <c r="G29" s="14">
        <v>37.593767999999997</v>
      </c>
      <c r="H29" s="14">
        <v>-0.86902900000000005</v>
      </c>
      <c r="I29" s="4" t="s">
        <v>8605</v>
      </c>
      <c r="J29" s="4" t="s">
        <v>401</v>
      </c>
      <c r="K29" s="4"/>
      <c r="L29" s="4"/>
      <c r="M29" s="71">
        <v>17.856999999999999</v>
      </c>
      <c r="N29" s="71"/>
      <c r="O29" s="71">
        <v>15.593</v>
      </c>
      <c r="P29" s="71"/>
      <c r="Q29" s="71">
        <v>37.901000000000003</v>
      </c>
      <c r="R29" s="71"/>
      <c r="S29" s="7">
        <v>0.87321000000000004</v>
      </c>
      <c r="T29" s="7"/>
      <c r="U29" s="7">
        <v>2.1225000000000001</v>
      </c>
      <c r="V29" s="73"/>
      <c r="W29" s="5"/>
      <c r="X29" s="6"/>
      <c r="Y29" s="11"/>
      <c r="Z29" s="10"/>
      <c r="AA29" s="10"/>
      <c r="AB29" s="4"/>
      <c r="AC29" s="4"/>
      <c r="AD29" s="4"/>
      <c r="AE29" s="4"/>
      <c r="AF29" s="4"/>
      <c r="AG29" s="8"/>
      <c r="AH29" s="8"/>
      <c r="AI29" s="8"/>
      <c r="AJ29" s="8" t="s">
        <v>5636</v>
      </c>
      <c r="AK29" s="8"/>
      <c r="AL29" s="141">
        <v>561</v>
      </c>
      <c r="AM29" s="142">
        <v>9.6392000000000007</v>
      </c>
      <c r="AN29" s="142">
        <v>3.9845000000000002</v>
      </c>
      <c r="AO29" s="4" t="s">
        <v>78</v>
      </c>
      <c r="AP29" s="4" t="s">
        <v>7607</v>
      </c>
      <c r="AQ29" s="4" t="s">
        <v>8313</v>
      </c>
      <c r="AR29" s="4" t="s">
        <v>3048</v>
      </c>
      <c r="AS29" s="4"/>
    </row>
    <row r="30" spans="1:45" customFormat="1">
      <c r="A30" s="4" t="s">
        <v>5159</v>
      </c>
      <c r="B30" s="4" t="s">
        <v>1710</v>
      </c>
      <c r="C30" s="4" t="s">
        <v>95</v>
      </c>
      <c r="D30" s="4" t="s">
        <v>96</v>
      </c>
      <c r="E30" s="4" t="s">
        <v>1684</v>
      </c>
      <c r="F30" s="4" t="s">
        <v>1685</v>
      </c>
      <c r="G30" s="14">
        <v>37.593767999999997</v>
      </c>
      <c r="H30" s="14">
        <v>-0.86902900000000005</v>
      </c>
      <c r="I30" s="4" t="s">
        <v>8606</v>
      </c>
      <c r="J30" s="4" t="s">
        <v>1074</v>
      </c>
      <c r="K30" s="4"/>
      <c r="L30" s="4"/>
      <c r="M30" s="71">
        <v>18.73</v>
      </c>
      <c r="N30" s="71"/>
      <c r="O30" s="71">
        <v>15.691000000000001</v>
      </c>
      <c r="P30" s="71"/>
      <c r="Q30" s="71">
        <v>39.033999999999999</v>
      </c>
      <c r="R30" s="71"/>
      <c r="S30" s="7">
        <v>0.83772999999999997</v>
      </c>
      <c r="T30" s="7"/>
      <c r="U30" s="7">
        <v>2.0840000000000001</v>
      </c>
      <c r="V30" s="73"/>
      <c r="W30" s="5"/>
      <c r="X30" s="6"/>
      <c r="Y30" s="11"/>
      <c r="Z30" s="10"/>
      <c r="AA30" s="10"/>
      <c r="AB30" s="4"/>
      <c r="AC30" s="4"/>
      <c r="AD30" s="4"/>
      <c r="AE30" s="4"/>
      <c r="AF30" s="4"/>
      <c r="AG30" s="8"/>
      <c r="AH30" s="8"/>
      <c r="AI30" s="8"/>
      <c r="AJ30" s="8" t="s">
        <v>5636</v>
      </c>
      <c r="AK30" s="8"/>
      <c r="AL30" s="141">
        <v>96</v>
      </c>
      <c r="AM30" s="142">
        <v>9.8179999999999996</v>
      </c>
      <c r="AN30" s="142">
        <v>4.0301999999999998</v>
      </c>
      <c r="AO30" s="4" t="s">
        <v>78</v>
      </c>
      <c r="AP30" s="4" t="s">
        <v>7607</v>
      </c>
      <c r="AQ30" s="4" t="s">
        <v>8313</v>
      </c>
      <c r="AR30" s="4" t="s">
        <v>7868</v>
      </c>
      <c r="AS30" s="4"/>
    </row>
    <row r="31" spans="1:45" customFormat="1">
      <c r="A31" s="4" t="s">
        <v>5160</v>
      </c>
      <c r="B31" s="4" t="s">
        <v>1711</v>
      </c>
      <c r="C31" s="4" t="s">
        <v>95</v>
      </c>
      <c r="D31" s="4" t="s">
        <v>96</v>
      </c>
      <c r="E31" s="4" t="s">
        <v>1684</v>
      </c>
      <c r="F31" s="4" t="s">
        <v>1685</v>
      </c>
      <c r="G31" s="14">
        <v>37.593767999999997</v>
      </c>
      <c r="H31" s="14">
        <v>-0.86902900000000005</v>
      </c>
      <c r="I31" s="4" t="s">
        <v>8606</v>
      </c>
      <c r="J31" s="4" t="s">
        <v>1074</v>
      </c>
      <c r="K31" s="4"/>
      <c r="L31" s="4"/>
      <c r="M31" s="71">
        <v>18.734000000000002</v>
      </c>
      <c r="N31" s="71"/>
      <c r="O31" s="71">
        <v>15.694000000000001</v>
      </c>
      <c r="P31" s="71"/>
      <c r="Q31" s="71">
        <v>39.04</v>
      </c>
      <c r="R31" s="71"/>
      <c r="S31" s="7">
        <v>0.83779999999999999</v>
      </c>
      <c r="T31" s="7"/>
      <c r="U31" s="7">
        <v>2.0838999999999999</v>
      </c>
      <c r="V31" s="73"/>
      <c r="W31" s="5"/>
      <c r="X31" s="6"/>
      <c r="Y31" s="11"/>
      <c r="Z31" s="10"/>
      <c r="AA31" s="10"/>
      <c r="AB31" s="4"/>
      <c r="AC31" s="4"/>
      <c r="AD31" s="4"/>
      <c r="AE31" s="4"/>
      <c r="AF31" s="4"/>
      <c r="AG31" s="8"/>
      <c r="AH31" s="8"/>
      <c r="AI31" s="8"/>
      <c r="AJ31" s="8" t="s">
        <v>5636</v>
      </c>
      <c r="AK31" s="8"/>
      <c r="AL31" s="141">
        <v>99</v>
      </c>
      <c r="AM31" s="142">
        <v>9.8287999999999993</v>
      </c>
      <c r="AN31" s="142">
        <v>4.0316999999999998</v>
      </c>
      <c r="AO31" s="4" t="s">
        <v>78</v>
      </c>
      <c r="AP31" s="4" t="s">
        <v>7607</v>
      </c>
      <c r="AQ31" s="4" t="s">
        <v>8313</v>
      </c>
      <c r="AR31" s="4" t="s">
        <v>7868</v>
      </c>
      <c r="AS31" s="4"/>
    </row>
    <row r="32" spans="1:45" customFormat="1">
      <c r="A32" s="4" t="s">
        <v>5161</v>
      </c>
      <c r="B32" s="4" t="s">
        <v>1712</v>
      </c>
      <c r="C32" s="4" t="s">
        <v>95</v>
      </c>
      <c r="D32" s="4" t="s">
        <v>96</v>
      </c>
      <c r="E32" s="4" t="s">
        <v>1684</v>
      </c>
      <c r="F32" s="4" t="s">
        <v>1685</v>
      </c>
      <c r="G32" s="14">
        <v>37.593767999999997</v>
      </c>
      <c r="H32" s="14">
        <v>-0.86902900000000005</v>
      </c>
      <c r="I32" s="4" t="s">
        <v>8606</v>
      </c>
      <c r="J32" s="4" t="s">
        <v>1074</v>
      </c>
      <c r="K32" s="4"/>
      <c r="L32" s="4"/>
      <c r="M32" s="71">
        <v>18.728000000000002</v>
      </c>
      <c r="N32" s="71"/>
      <c r="O32" s="71">
        <v>15.69</v>
      </c>
      <c r="P32" s="71"/>
      <c r="Q32" s="71">
        <v>39.027000000000001</v>
      </c>
      <c r="R32" s="71"/>
      <c r="S32" s="7">
        <v>0.83772999999999997</v>
      </c>
      <c r="T32" s="7"/>
      <c r="U32" s="7">
        <v>2.0838999999999999</v>
      </c>
      <c r="V32" s="73"/>
      <c r="W32" s="5"/>
      <c r="X32" s="6"/>
      <c r="Y32" s="11"/>
      <c r="Z32" s="10"/>
      <c r="AA32" s="10"/>
      <c r="AB32" s="4"/>
      <c r="AC32" s="4"/>
      <c r="AD32" s="4"/>
      <c r="AE32" s="4"/>
      <c r="AF32" s="4"/>
      <c r="AG32" s="8"/>
      <c r="AH32" s="8"/>
      <c r="AI32" s="8"/>
      <c r="AJ32" s="8" t="s">
        <v>5636</v>
      </c>
      <c r="AK32" s="8"/>
      <c r="AL32" s="141">
        <v>95</v>
      </c>
      <c r="AM32" s="142">
        <v>9.8145000000000007</v>
      </c>
      <c r="AN32" s="142">
        <v>4.0275999999999996</v>
      </c>
      <c r="AO32" s="4" t="s">
        <v>78</v>
      </c>
      <c r="AP32" s="4" t="s">
        <v>7607</v>
      </c>
      <c r="AQ32" s="4" t="s">
        <v>8313</v>
      </c>
      <c r="AR32" s="4" t="s">
        <v>7868</v>
      </c>
      <c r="AS32" s="4"/>
    </row>
    <row r="33" spans="1:45" customFormat="1">
      <c r="A33" s="4" t="s">
        <v>5162</v>
      </c>
      <c r="B33" s="4" t="s">
        <v>1713</v>
      </c>
      <c r="C33" s="4" t="s">
        <v>95</v>
      </c>
      <c r="D33" s="4" t="s">
        <v>96</v>
      </c>
      <c r="E33" s="4" t="s">
        <v>1684</v>
      </c>
      <c r="F33" s="4" t="s">
        <v>1685</v>
      </c>
      <c r="G33" s="14">
        <v>37.593767999999997</v>
      </c>
      <c r="H33" s="14">
        <v>-0.86902900000000005</v>
      </c>
      <c r="I33" s="4" t="s">
        <v>8606</v>
      </c>
      <c r="J33" s="4" t="s">
        <v>1074</v>
      </c>
      <c r="K33" s="4"/>
      <c r="L33" s="4"/>
      <c r="M33" s="71">
        <v>18.736000000000001</v>
      </c>
      <c r="N33" s="71"/>
      <c r="O33" s="71">
        <v>15.696</v>
      </c>
      <c r="P33" s="71"/>
      <c r="Q33" s="71">
        <v>39.042999999999999</v>
      </c>
      <c r="R33" s="71"/>
      <c r="S33" s="7">
        <v>0.83779999999999999</v>
      </c>
      <c r="T33" s="7"/>
      <c r="U33" s="7">
        <v>2.0838999999999999</v>
      </c>
      <c r="V33" s="73"/>
      <c r="W33" s="5"/>
      <c r="X33" s="6"/>
      <c r="Y33" s="11"/>
      <c r="Z33" s="10"/>
      <c r="AA33" s="10"/>
      <c r="AB33" s="4"/>
      <c r="AC33" s="4"/>
      <c r="AD33" s="4"/>
      <c r="AE33" s="4"/>
      <c r="AF33" s="4"/>
      <c r="AG33" s="8"/>
      <c r="AH33" s="8"/>
      <c r="AI33" s="8"/>
      <c r="AJ33" s="8" t="s">
        <v>5636</v>
      </c>
      <c r="AK33" s="8"/>
      <c r="AL33" s="141">
        <v>101</v>
      </c>
      <c r="AM33" s="142">
        <v>9.8361000000000001</v>
      </c>
      <c r="AN33" s="142">
        <v>4.0326000000000004</v>
      </c>
      <c r="AO33" s="4" t="s">
        <v>78</v>
      </c>
      <c r="AP33" s="4" t="s">
        <v>7607</v>
      </c>
      <c r="AQ33" s="4" t="s">
        <v>8313</v>
      </c>
      <c r="AR33" s="4" t="s">
        <v>7868</v>
      </c>
      <c r="AS33" s="4"/>
    </row>
    <row r="34" spans="1:45" customFormat="1">
      <c r="A34" s="4" t="s">
        <v>5163</v>
      </c>
      <c r="B34" s="4" t="s">
        <v>1714</v>
      </c>
      <c r="C34" s="4" t="s">
        <v>95</v>
      </c>
      <c r="D34" s="4" t="s">
        <v>96</v>
      </c>
      <c r="E34" s="4" t="s">
        <v>1684</v>
      </c>
      <c r="F34" s="4" t="s">
        <v>1685</v>
      </c>
      <c r="G34" s="14">
        <v>37.593767999999997</v>
      </c>
      <c r="H34" s="14">
        <v>-0.86902900000000005</v>
      </c>
      <c r="I34" s="4" t="s">
        <v>8606</v>
      </c>
      <c r="J34" s="4" t="s">
        <v>1074</v>
      </c>
      <c r="K34" s="4"/>
      <c r="L34" s="4"/>
      <c r="M34" s="71">
        <v>18.73</v>
      </c>
      <c r="N34" s="71"/>
      <c r="O34" s="71">
        <v>15.692</v>
      </c>
      <c r="P34" s="71"/>
      <c r="Q34" s="71">
        <v>39.033999999999999</v>
      </c>
      <c r="R34" s="71"/>
      <c r="S34" s="7">
        <v>0.83779999999999999</v>
      </c>
      <c r="T34" s="7"/>
      <c r="U34" s="7">
        <v>2.0840000000000001</v>
      </c>
      <c r="V34" s="73"/>
      <c r="W34" s="5"/>
      <c r="X34" s="6"/>
      <c r="Y34" s="11"/>
      <c r="Z34" s="10"/>
      <c r="AA34" s="10"/>
      <c r="AB34" s="4"/>
      <c r="AC34" s="4"/>
      <c r="AD34" s="4"/>
      <c r="AE34" s="4"/>
      <c r="AF34" s="4"/>
      <c r="AG34" s="8"/>
      <c r="AH34" s="8"/>
      <c r="AI34" s="8"/>
      <c r="AJ34" s="8" t="s">
        <v>5636</v>
      </c>
      <c r="AK34" s="8"/>
      <c r="AL34" s="141">
        <v>98</v>
      </c>
      <c r="AM34" s="142">
        <v>9.8217999999999996</v>
      </c>
      <c r="AN34" s="142">
        <v>4.0305999999999997</v>
      </c>
      <c r="AO34" s="4" t="s">
        <v>78</v>
      </c>
      <c r="AP34" s="4" t="s">
        <v>7607</v>
      </c>
      <c r="AQ34" s="4" t="s">
        <v>8313</v>
      </c>
      <c r="AR34" s="4" t="s">
        <v>7868</v>
      </c>
      <c r="AS34" s="4"/>
    </row>
    <row r="35" spans="1:45" customFormat="1">
      <c r="A35" s="4" t="s">
        <v>5164</v>
      </c>
      <c r="B35" s="4" t="s">
        <v>1715</v>
      </c>
      <c r="C35" s="4" t="s">
        <v>95</v>
      </c>
      <c r="D35" s="4" t="s">
        <v>96</v>
      </c>
      <c r="E35" s="4" t="s">
        <v>1684</v>
      </c>
      <c r="F35" s="4" t="s">
        <v>1685</v>
      </c>
      <c r="G35" s="14">
        <v>37.593767999999997</v>
      </c>
      <c r="H35" s="14">
        <v>-0.86902900000000005</v>
      </c>
      <c r="I35" s="4" t="s">
        <v>8606</v>
      </c>
      <c r="J35" s="4" t="s">
        <v>1074</v>
      </c>
      <c r="K35" s="4"/>
      <c r="L35" s="4"/>
      <c r="M35" s="71">
        <v>18.728999999999999</v>
      </c>
      <c r="N35" s="71"/>
      <c r="O35" s="71">
        <v>15.692</v>
      </c>
      <c r="P35" s="71"/>
      <c r="Q35" s="71">
        <v>39.036000000000001</v>
      </c>
      <c r="R35" s="71"/>
      <c r="S35" s="7">
        <v>0.83787</v>
      </c>
      <c r="T35" s="7"/>
      <c r="U35" s="7">
        <v>2.0842000000000001</v>
      </c>
      <c r="V35" s="73"/>
      <c r="W35" s="5"/>
      <c r="X35" s="6"/>
      <c r="Y35" s="11"/>
      <c r="Z35" s="10"/>
      <c r="AA35" s="10"/>
      <c r="AB35" s="4"/>
      <c r="AC35" s="4"/>
      <c r="AD35" s="4"/>
      <c r="AE35" s="4"/>
      <c r="AF35" s="4"/>
      <c r="AG35" s="8"/>
      <c r="AH35" s="8"/>
      <c r="AI35" s="8"/>
      <c r="AJ35" s="8" t="s">
        <v>5636</v>
      </c>
      <c r="AK35" s="8"/>
      <c r="AL35" s="141">
        <v>98</v>
      </c>
      <c r="AM35" s="142">
        <v>9.8219999999999992</v>
      </c>
      <c r="AN35" s="142">
        <v>4.0321999999999996</v>
      </c>
      <c r="AO35" s="4" t="s">
        <v>78</v>
      </c>
      <c r="AP35" s="4" t="s">
        <v>7607</v>
      </c>
      <c r="AQ35" s="4" t="s">
        <v>8313</v>
      </c>
      <c r="AR35" s="4" t="s">
        <v>7868</v>
      </c>
      <c r="AS35" s="4"/>
    </row>
  </sheetData>
  <sheetProtection selectLockedCells="1" selectUnlockedCells="1"/>
  <conditionalFormatting sqref="AS2:AS24">
    <cfRule type="containsText" dxfId="19" priority="4" operator="containsText" text="NA">
      <formula>NOT(ISERROR(SEARCH("NA",AS2)))</formula>
    </cfRule>
  </conditionalFormatting>
  <conditionalFormatting sqref="AS30:AS35">
    <cfRule type="containsText" dxfId="18" priority="3" operator="containsText" text="NA">
      <formula>NOT(ISERROR(SEARCH("NA",AS30)))</formula>
    </cfRule>
  </conditionalFormatting>
  <conditionalFormatting sqref="AR2:AR24">
    <cfRule type="containsText" dxfId="17" priority="2" operator="containsText" text="NA">
      <formula>NOT(ISERROR(SEARCH("NA",AR2)))</formula>
    </cfRule>
  </conditionalFormatting>
  <conditionalFormatting sqref="AR30:AR35">
    <cfRule type="containsText" dxfId="16" priority="1" operator="containsText" text="NA">
      <formula>NOT(ISERROR(SEARCH("NA",AR30)))</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7895</v>
      </c>
      <c r="B2" s="4" t="s">
        <v>7896</v>
      </c>
      <c r="C2" s="4" t="s">
        <v>95</v>
      </c>
      <c r="D2" s="4" t="s">
        <v>364</v>
      </c>
      <c r="E2" s="4" t="s">
        <v>7897</v>
      </c>
      <c r="F2" s="4" t="s">
        <v>7898</v>
      </c>
      <c r="G2" s="14">
        <v>41.229421000000002</v>
      </c>
      <c r="H2" s="14">
        <v>1.284092</v>
      </c>
      <c r="I2" s="4" t="s">
        <v>8606</v>
      </c>
      <c r="J2" s="4" t="s">
        <v>6693</v>
      </c>
      <c r="K2" s="4" t="s">
        <v>7899</v>
      </c>
      <c r="L2" s="4"/>
      <c r="M2" s="72">
        <v>18.402000000000001</v>
      </c>
      <c r="N2" s="72"/>
      <c r="O2" s="72">
        <v>15.683</v>
      </c>
      <c r="P2" s="72"/>
      <c r="Q2" s="72">
        <v>38.530999999999999</v>
      </c>
      <c r="R2" s="72"/>
      <c r="S2" s="73">
        <v>0.85219999999999996</v>
      </c>
      <c r="T2" s="73"/>
      <c r="U2" s="73">
        <v>2.0958999999999999</v>
      </c>
      <c r="V2" s="73"/>
      <c r="W2" s="5"/>
      <c r="X2" s="6"/>
      <c r="Y2" s="11"/>
      <c r="Z2" s="10"/>
      <c r="AA2" s="10"/>
      <c r="AB2" s="4"/>
      <c r="AC2" s="4"/>
      <c r="AD2" s="4"/>
      <c r="AE2" s="4"/>
      <c r="AF2" s="4"/>
      <c r="AG2" s="8"/>
      <c r="AH2" s="8"/>
      <c r="AI2" s="8"/>
      <c r="AJ2" s="8" t="s">
        <v>5638</v>
      </c>
      <c r="AK2" s="8"/>
      <c r="AL2" s="141">
        <v>323</v>
      </c>
      <c r="AM2" s="142">
        <v>9.8572000000000006</v>
      </c>
      <c r="AN2" s="142">
        <v>3.9857</v>
      </c>
      <c r="AO2" s="4" t="s">
        <v>7900</v>
      </c>
      <c r="AP2" s="4" t="s">
        <v>7606</v>
      </c>
      <c r="AQ2" s="4" t="s">
        <v>8293</v>
      </c>
      <c r="AR2" s="4" t="s">
        <v>7868</v>
      </c>
      <c r="AS2" s="4"/>
    </row>
    <row r="3" spans="1:45">
      <c r="A3" s="121" t="s">
        <v>7901</v>
      </c>
      <c r="B3" s="4" t="s">
        <v>7902</v>
      </c>
      <c r="C3" s="4" t="s">
        <v>95</v>
      </c>
      <c r="D3" s="4" t="s">
        <v>364</v>
      </c>
      <c r="E3" s="4" t="s">
        <v>7897</v>
      </c>
      <c r="F3" s="4" t="s">
        <v>7898</v>
      </c>
      <c r="G3" s="14">
        <v>41.229421000000002</v>
      </c>
      <c r="H3" s="14">
        <v>1.284092</v>
      </c>
      <c r="I3" s="4" t="s">
        <v>8606</v>
      </c>
      <c r="J3" s="4" t="s">
        <v>6693</v>
      </c>
      <c r="K3" s="4" t="s">
        <v>7903</v>
      </c>
      <c r="L3" s="4"/>
      <c r="M3" s="72">
        <v>18.436</v>
      </c>
      <c r="N3" s="72"/>
      <c r="O3" s="72">
        <v>15.686</v>
      </c>
      <c r="P3" s="72"/>
      <c r="Q3" s="72">
        <v>38.588000000000001</v>
      </c>
      <c r="R3" s="72"/>
      <c r="S3" s="73">
        <v>0.8508</v>
      </c>
      <c r="T3" s="73"/>
      <c r="U3" s="73">
        <v>2.093</v>
      </c>
      <c r="V3" s="73"/>
      <c r="W3" s="5"/>
      <c r="X3" s="6"/>
      <c r="Y3" s="11"/>
      <c r="Z3" s="10"/>
      <c r="AA3" s="10"/>
      <c r="AB3" s="4"/>
      <c r="AC3" s="4"/>
      <c r="AD3" s="4"/>
      <c r="AE3" s="4"/>
      <c r="AF3" s="4"/>
      <c r="AG3" s="8"/>
      <c r="AH3" s="8"/>
      <c r="AI3" s="8"/>
      <c r="AJ3" s="8" t="s">
        <v>5638</v>
      </c>
      <c r="AK3" s="8"/>
      <c r="AL3" s="141">
        <v>304</v>
      </c>
      <c r="AM3" s="142">
        <v>9.8611000000000004</v>
      </c>
      <c r="AN3" s="142">
        <v>3.9940000000000002</v>
      </c>
      <c r="AO3" s="4" t="s">
        <v>7900</v>
      </c>
      <c r="AP3" s="4" t="s">
        <v>7606</v>
      </c>
      <c r="AQ3" s="4" t="s">
        <v>8293</v>
      </c>
      <c r="AR3" s="4" t="s">
        <v>7868</v>
      </c>
      <c r="AS3" s="4"/>
    </row>
    <row r="4" spans="1:45">
      <c r="A4" s="121" t="s">
        <v>7904</v>
      </c>
      <c r="B4" s="4" t="s">
        <v>7905</v>
      </c>
      <c r="C4" s="4" t="s">
        <v>95</v>
      </c>
      <c r="D4" s="4" t="s">
        <v>364</v>
      </c>
      <c r="E4" s="4" t="s">
        <v>7897</v>
      </c>
      <c r="F4" s="4" t="s">
        <v>7898</v>
      </c>
      <c r="G4" s="14">
        <v>41.229421000000002</v>
      </c>
      <c r="H4" s="14">
        <v>1.284092</v>
      </c>
      <c r="I4" s="4" t="s">
        <v>8606</v>
      </c>
      <c r="J4" s="4" t="s">
        <v>6693</v>
      </c>
      <c r="K4" s="4" t="s">
        <v>7906</v>
      </c>
      <c r="L4" s="4"/>
      <c r="M4" s="72">
        <v>18.350999999999999</v>
      </c>
      <c r="N4" s="72"/>
      <c r="O4" s="72">
        <v>15.689</v>
      </c>
      <c r="P4" s="72"/>
      <c r="Q4" s="72">
        <v>38.551000000000002</v>
      </c>
      <c r="R4" s="72"/>
      <c r="S4" s="73">
        <v>0.85489999999999999</v>
      </c>
      <c r="T4" s="73"/>
      <c r="U4" s="73">
        <v>2.1070000000000002</v>
      </c>
      <c r="V4" s="73"/>
      <c r="W4" s="5"/>
      <c r="X4" s="6"/>
      <c r="Y4" s="11"/>
      <c r="Z4" s="10"/>
      <c r="AA4" s="10"/>
      <c r="AB4" s="4"/>
      <c r="AC4" s="4"/>
      <c r="AD4" s="4"/>
      <c r="AE4" s="4"/>
      <c r="AF4" s="4"/>
      <c r="AG4" s="8"/>
      <c r="AH4" s="8"/>
      <c r="AI4" s="8"/>
      <c r="AJ4" s="8" t="s">
        <v>5638</v>
      </c>
      <c r="AK4" s="8"/>
      <c r="AL4" s="141">
        <v>371</v>
      </c>
      <c r="AM4" s="142">
        <v>9.8938000000000006</v>
      </c>
      <c r="AN4" s="142">
        <v>4.0331000000000001</v>
      </c>
      <c r="AO4" s="4" t="s">
        <v>7900</v>
      </c>
      <c r="AP4" s="4" t="s">
        <v>7606</v>
      </c>
      <c r="AQ4" s="4" t="s">
        <v>8293</v>
      </c>
      <c r="AR4" s="4" t="s">
        <v>7868</v>
      </c>
      <c r="AS4" s="4"/>
    </row>
    <row r="7" spans="1:45" ht="16">
      <c r="G7" s="122"/>
    </row>
  </sheetData>
  <conditionalFormatting sqref="AQ2:AQ4">
    <cfRule type="containsText" dxfId="15"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5"/>
  <sheetViews>
    <sheetView workbookViewId="0">
      <selection sqref="A1:XFD1"/>
    </sheetView>
  </sheetViews>
  <sheetFormatPr baseColWidth="10" defaultRowHeight="15" x14ac:dyDescent="0"/>
  <cols>
    <col min="1" max="9" width="10.83203125" style="36"/>
    <col min="10" max="10" width="16.1640625" style="36" bestFit="1" customWidth="1"/>
    <col min="11"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5165</v>
      </c>
      <c r="B2" s="4" t="s">
        <v>6531</v>
      </c>
      <c r="C2" s="4" t="s">
        <v>399</v>
      </c>
      <c r="D2" s="4" t="s">
        <v>8484</v>
      </c>
      <c r="E2" s="4" t="s">
        <v>6532</v>
      </c>
      <c r="F2" s="4"/>
      <c r="G2" s="14">
        <v>39.260993999999997</v>
      </c>
      <c r="H2" s="14">
        <v>-8.5602560000000008</v>
      </c>
      <c r="I2" s="4" t="s">
        <v>8606</v>
      </c>
      <c r="J2" s="4" t="s">
        <v>6663</v>
      </c>
      <c r="K2" s="4" t="s">
        <v>6533</v>
      </c>
      <c r="L2" s="4"/>
      <c r="M2" s="72">
        <v>18.125</v>
      </c>
      <c r="N2" s="72">
        <v>0.06</v>
      </c>
      <c r="O2" s="72">
        <v>15.526999999999999</v>
      </c>
      <c r="P2" s="72">
        <v>7.0000000000000007E-2</v>
      </c>
      <c r="Q2" s="72">
        <v>38.015999999999998</v>
      </c>
      <c r="R2" s="72">
        <v>0.19</v>
      </c>
      <c r="S2" s="74">
        <v>0.85699999999999998</v>
      </c>
      <c r="T2" s="74">
        <v>3.0000000000000001E-3</v>
      </c>
      <c r="U2" s="74">
        <v>2.097</v>
      </c>
      <c r="V2" s="74">
        <v>0.01</v>
      </c>
      <c r="W2" s="5"/>
      <c r="X2" s="6"/>
      <c r="Y2" s="11"/>
      <c r="Z2" s="10"/>
      <c r="AA2" s="10"/>
      <c r="AB2" s="4"/>
      <c r="AC2" s="4"/>
      <c r="AD2" s="4"/>
      <c r="AE2" s="4"/>
      <c r="AF2" s="4"/>
      <c r="AG2" s="8"/>
      <c r="AH2" s="8"/>
      <c r="AI2" s="8"/>
      <c r="AJ2" s="8" t="s">
        <v>5636</v>
      </c>
      <c r="AK2" s="8" t="s">
        <v>6534</v>
      </c>
      <c r="AL2" s="141">
        <v>231</v>
      </c>
      <c r="AM2" s="142">
        <v>9.3034999999999997</v>
      </c>
      <c r="AN2" s="142">
        <v>3.8393999999999999</v>
      </c>
      <c r="AO2" s="4" t="s">
        <v>6535</v>
      </c>
      <c r="AP2" s="4" t="s">
        <v>7803</v>
      </c>
      <c r="AQ2" s="4" t="s">
        <v>8312</v>
      </c>
      <c r="AR2" s="4" t="s">
        <v>6157</v>
      </c>
      <c r="AS2" s="4"/>
    </row>
    <row r="3" spans="1:45" customFormat="1">
      <c r="A3" s="4" t="s">
        <v>5166</v>
      </c>
      <c r="B3" s="4" t="s">
        <v>6537</v>
      </c>
      <c r="C3" s="4" t="s">
        <v>399</v>
      </c>
      <c r="D3" s="4" t="s">
        <v>8484</v>
      </c>
      <c r="E3" s="4" t="s">
        <v>6532</v>
      </c>
      <c r="F3" s="4"/>
      <c r="G3" s="14">
        <v>39.260993999999997</v>
      </c>
      <c r="H3" s="14">
        <v>-8.5602560000000008</v>
      </c>
      <c r="I3" s="4" t="s">
        <v>8606</v>
      </c>
      <c r="J3" s="4" t="s">
        <v>6663</v>
      </c>
      <c r="K3" s="4" t="s">
        <v>6533</v>
      </c>
      <c r="L3" s="4"/>
      <c r="M3" s="72">
        <v>18.417000000000002</v>
      </c>
      <c r="N3" s="72">
        <v>0.03</v>
      </c>
      <c r="O3" s="72">
        <v>15.629</v>
      </c>
      <c r="P3" s="72">
        <v>0.04</v>
      </c>
      <c r="Q3" s="72">
        <v>38.728999999999999</v>
      </c>
      <c r="R3" s="72">
        <v>0.11</v>
      </c>
      <c r="S3" s="74">
        <v>0.84899999999999998</v>
      </c>
      <c r="T3" s="74">
        <v>2E-3</v>
      </c>
      <c r="U3" s="74">
        <v>2.1030000000000002</v>
      </c>
      <c r="V3" s="74">
        <v>2E-3</v>
      </c>
      <c r="W3" s="5"/>
      <c r="X3" s="6"/>
      <c r="Y3" s="11"/>
      <c r="Z3" s="10"/>
      <c r="AA3" s="10"/>
      <c r="AB3" s="4"/>
      <c r="AC3" s="4"/>
      <c r="AD3" s="4"/>
      <c r="AE3" s="4"/>
      <c r="AF3" s="4"/>
      <c r="AG3" s="8"/>
      <c r="AH3" s="8"/>
      <c r="AI3" s="8"/>
      <c r="AJ3" s="8" t="s">
        <v>5636</v>
      </c>
      <c r="AK3" s="8" t="s">
        <v>6534</v>
      </c>
      <c r="AL3" s="141">
        <v>209</v>
      </c>
      <c r="AM3" s="142">
        <v>9.6404999999999994</v>
      </c>
      <c r="AN3" s="142">
        <v>4.0610999999999997</v>
      </c>
      <c r="AO3" s="4" t="s">
        <v>6535</v>
      </c>
      <c r="AP3" s="4" t="s">
        <v>7803</v>
      </c>
      <c r="AQ3" s="4" t="s">
        <v>8312</v>
      </c>
      <c r="AR3" s="4" t="s">
        <v>6157</v>
      </c>
      <c r="AS3" s="4"/>
    </row>
    <row r="4" spans="1:45" customFormat="1">
      <c r="A4" s="4" t="s">
        <v>5167</v>
      </c>
      <c r="B4" s="4" t="s">
        <v>6539</v>
      </c>
      <c r="C4" s="4" t="s">
        <v>399</v>
      </c>
      <c r="D4" s="4" t="s">
        <v>8484</v>
      </c>
      <c r="E4" s="4" t="s">
        <v>6532</v>
      </c>
      <c r="F4" s="4"/>
      <c r="G4" s="14">
        <v>39.260993999999997</v>
      </c>
      <c r="H4" s="14">
        <v>-8.5602560000000008</v>
      </c>
      <c r="I4" s="4" t="s">
        <v>8606</v>
      </c>
      <c r="J4" s="4" t="s">
        <v>6663</v>
      </c>
      <c r="K4" s="4" t="s">
        <v>6533</v>
      </c>
      <c r="L4" s="4"/>
      <c r="M4" s="72">
        <v>18.364999999999998</v>
      </c>
      <c r="N4" s="72">
        <v>0.04</v>
      </c>
      <c r="O4" s="72">
        <v>15.593</v>
      </c>
      <c r="P4" s="72">
        <v>0.03</v>
      </c>
      <c r="Q4" s="72">
        <v>38.378</v>
      </c>
      <c r="R4" s="72">
        <v>0.15</v>
      </c>
      <c r="S4" s="74">
        <v>0.84899999999999998</v>
      </c>
      <c r="T4" s="74">
        <v>3.0000000000000001E-3</v>
      </c>
      <c r="U4" s="74">
        <v>2.09</v>
      </c>
      <c r="V4" s="74">
        <v>8.9999999999999993E-3</v>
      </c>
      <c r="W4" s="5"/>
      <c r="X4" s="6"/>
      <c r="Y4" s="11"/>
      <c r="Z4" s="10"/>
      <c r="AA4" s="10"/>
      <c r="AB4" s="4"/>
      <c r="AC4" s="4"/>
      <c r="AD4" s="4"/>
      <c r="AE4" s="4"/>
      <c r="AF4" s="4"/>
      <c r="AG4" s="8"/>
      <c r="AH4" s="8"/>
      <c r="AI4" s="8"/>
      <c r="AJ4" s="8" t="s">
        <v>5636</v>
      </c>
      <c r="AK4" s="8" t="s">
        <v>6534</v>
      </c>
      <c r="AL4" s="141">
        <v>177</v>
      </c>
      <c r="AM4" s="142">
        <v>9.5106999999999999</v>
      </c>
      <c r="AN4" s="142">
        <v>3.8974000000000002</v>
      </c>
      <c r="AO4" s="4" t="s">
        <v>6535</v>
      </c>
      <c r="AP4" s="4" t="s">
        <v>7803</v>
      </c>
      <c r="AQ4" s="4" t="s">
        <v>8312</v>
      </c>
      <c r="AR4" s="4" t="s">
        <v>6157</v>
      </c>
      <c r="AS4" s="4"/>
    </row>
    <row r="5" spans="1:45" customFormat="1">
      <c r="A5" s="4" t="s">
        <v>5168</v>
      </c>
      <c r="B5" s="4" t="s">
        <v>6541</v>
      </c>
      <c r="C5" s="4" t="s">
        <v>399</v>
      </c>
      <c r="D5" s="4" t="s">
        <v>8484</v>
      </c>
      <c r="E5" s="4" t="s">
        <v>6532</v>
      </c>
      <c r="F5" s="4"/>
      <c r="G5" s="14">
        <v>39.260993999999997</v>
      </c>
      <c r="H5" s="14">
        <v>-8.5602560000000008</v>
      </c>
      <c r="I5" s="4" t="s">
        <v>8606</v>
      </c>
      <c r="J5" s="4" t="s">
        <v>6663</v>
      </c>
      <c r="K5" s="4" t="s">
        <v>6533</v>
      </c>
      <c r="L5" s="4"/>
      <c r="M5" s="72">
        <v>18.416</v>
      </c>
      <c r="N5" s="72">
        <v>0.05</v>
      </c>
      <c r="O5" s="72">
        <v>15.586</v>
      </c>
      <c r="P5" s="72">
        <v>7.0000000000000007E-2</v>
      </c>
      <c r="Q5" s="72">
        <v>38.328000000000003</v>
      </c>
      <c r="R5" s="72">
        <v>0.14000000000000001</v>
      </c>
      <c r="S5" s="74">
        <v>0.84599999999999997</v>
      </c>
      <c r="T5" s="74">
        <v>3.0000000000000001E-3</v>
      </c>
      <c r="U5" s="74">
        <v>2.081</v>
      </c>
      <c r="V5" s="74">
        <v>4.0000000000000001E-3</v>
      </c>
      <c r="W5" s="5"/>
      <c r="X5" s="6"/>
      <c r="Y5" s="11"/>
      <c r="Z5" s="10"/>
      <c r="AA5" s="10"/>
      <c r="AB5" s="4"/>
      <c r="AC5" s="4"/>
      <c r="AD5" s="4"/>
      <c r="AE5" s="4"/>
      <c r="AF5" s="4"/>
      <c r="AG5" s="8"/>
      <c r="AH5" s="8"/>
      <c r="AI5" s="8"/>
      <c r="AJ5" s="8" t="s">
        <v>5636</v>
      </c>
      <c r="AK5" s="8" t="s">
        <v>6534</v>
      </c>
      <c r="AL5" s="141">
        <v>124</v>
      </c>
      <c r="AM5" s="142">
        <v>9.4731000000000005</v>
      </c>
      <c r="AN5" s="142">
        <v>3.8348</v>
      </c>
      <c r="AO5" s="4" t="s">
        <v>6535</v>
      </c>
      <c r="AP5" s="4" t="s">
        <v>7803</v>
      </c>
      <c r="AQ5" s="4" t="s">
        <v>8312</v>
      </c>
      <c r="AR5" s="4" t="s">
        <v>6157</v>
      </c>
      <c r="AS5" s="4"/>
    </row>
    <row r="6" spans="1:45" customFormat="1">
      <c r="A6" s="4" t="s">
        <v>5169</v>
      </c>
      <c r="B6" s="4" t="s">
        <v>6543</v>
      </c>
      <c r="C6" s="4" t="s">
        <v>399</v>
      </c>
      <c r="D6" s="4" t="s">
        <v>8484</v>
      </c>
      <c r="E6" s="4" t="s">
        <v>6532</v>
      </c>
      <c r="F6" s="4"/>
      <c r="G6" s="14">
        <v>39.260993999999997</v>
      </c>
      <c r="H6" s="14">
        <v>-8.5602560000000008</v>
      </c>
      <c r="I6" s="4" t="s">
        <v>8606</v>
      </c>
      <c r="J6" s="4" t="s">
        <v>6663</v>
      </c>
      <c r="K6" s="4" t="s">
        <v>6533</v>
      </c>
      <c r="L6" s="4"/>
      <c r="M6" s="72">
        <v>18.22</v>
      </c>
      <c r="N6" s="72">
        <v>0.06</v>
      </c>
      <c r="O6" s="72">
        <v>15.622</v>
      </c>
      <c r="P6" s="72">
        <v>0.05</v>
      </c>
      <c r="Q6" s="72">
        <v>38.328000000000003</v>
      </c>
      <c r="R6" s="72">
        <v>0.1</v>
      </c>
      <c r="S6" s="74">
        <v>0.85699999999999998</v>
      </c>
      <c r="T6" s="74">
        <v>2E-3</v>
      </c>
      <c r="U6" s="74">
        <v>2.1040000000000001</v>
      </c>
      <c r="V6" s="74">
        <v>5.0000000000000001E-3</v>
      </c>
      <c r="W6" s="5"/>
      <c r="X6" s="6"/>
      <c r="Y6" s="11"/>
      <c r="Z6" s="10"/>
      <c r="AA6" s="10"/>
      <c r="AB6" s="4"/>
      <c r="AC6" s="4"/>
      <c r="AD6" s="4"/>
      <c r="AE6" s="4"/>
      <c r="AF6" s="4"/>
      <c r="AG6" s="8"/>
      <c r="AH6" s="8"/>
      <c r="AI6" s="8"/>
      <c r="AJ6" s="8" t="s">
        <v>5636</v>
      </c>
      <c r="AK6" s="8" t="s">
        <v>6534</v>
      </c>
      <c r="AL6" s="141">
        <v>343</v>
      </c>
      <c r="AM6" s="142">
        <v>9.6579999999999995</v>
      </c>
      <c r="AN6" s="142">
        <v>3.9790999999999999</v>
      </c>
      <c r="AO6" s="4" t="s">
        <v>6535</v>
      </c>
      <c r="AP6" s="4" t="s">
        <v>7803</v>
      </c>
      <c r="AQ6" s="4" t="s">
        <v>8312</v>
      </c>
      <c r="AR6" s="4" t="s">
        <v>6157</v>
      </c>
      <c r="AS6" s="4"/>
    </row>
    <row r="7" spans="1:45" customFormat="1">
      <c r="A7" s="4" t="s">
        <v>5170</v>
      </c>
      <c r="B7" s="4" t="s">
        <v>6545</v>
      </c>
      <c r="C7" s="4" t="s">
        <v>399</v>
      </c>
      <c r="D7" s="4" t="s">
        <v>8484</v>
      </c>
      <c r="E7" s="4" t="s">
        <v>6532</v>
      </c>
      <c r="F7" s="4"/>
      <c r="G7" s="14">
        <v>39.260993999999997</v>
      </c>
      <c r="H7" s="14">
        <v>-8.5602560000000008</v>
      </c>
      <c r="I7" s="4" t="s">
        <v>8606</v>
      </c>
      <c r="J7" s="4" t="s">
        <v>6663</v>
      </c>
      <c r="K7" s="4" t="s">
        <v>6533</v>
      </c>
      <c r="L7" s="4"/>
      <c r="M7" s="72">
        <v>18.481000000000002</v>
      </c>
      <c r="N7" s="72">
        <v>7.0000000000000007E-2</v>
      </c>
      <c r="O7" s="72">
        <v>15.662000000000001</v>
      </c>
      <c r="P7" s="72">
        <v>0.06</v>
      </c>
      <c r="Q7" s="72">
        <v>38.591999999999999</v>
      </c>
      <c r="R7" s="72">
        <v>0.16</v>
      </c>
      <c r="S7" s="74">
        <v>0.84699999999999998</v>
      </c>
      <c r="T7" s="74">
        <v>2E-3</v>
      </c>
      <c r="U7" s="74">
        <v>2.0880000000000001</v>
      </c>
      <c r="V7" s="74">
        <v>6.0000000000000001E-3</v>
      </c>
      <c r="W7" s="5"/>
      <c r="X7" s="6"/>
      <c r="Y7" s="11"/>
      <c r="Z7" s="10"/>
      <c r="AA7" s="10"/>
      <c r="AB7" s="4"/>
      <c r="AC7" s="4"/>
      <c r="AD7" s="4"/>
      <c r="AE7" s="4"/>
      <c r="AF7" s="4"/>
      <c r="AG7" s="8"/>
      <c r="AH7" s="8"/>
      <c r="AI7" s="8"/>
      <c r="AJ7" s="8" t="s">
        <v>5636</v>
      </c>
      <c r="AK7" s="8" t="s">
        <v>6534</v>
      </c>
      <c r="AL7" s="141">
        <v>225</v>
      </c>
      <c r="AM7" s="142">
        <v>9.7561</v>
      </c>
      <c r="AN7" s="142">
        <v>3.9575999999999998</v>
      </c>
      <c r="AO7" s="4" t="s">
        <v>6535</v>
      </c>
      <c r="AP7" s="4" t="s">
        <v>7803</v>
      </c>
      <c r="AQ7" s="4" t="s">
        <v>8312</v>
      </c>
      <c r="AR7" s="4" t="s">
        <v>6157</v>
      </c>
      <c r="AS7" s="4"/>
    </row>
    <row r="8" spans="1:45" customFormat="1">
      <c r="A8" s="4" t="s">
        <v>5171</v>
      </c>
      <c r="B8" s="4" t="s">
        <v>6547</v>
      </c>
      <c r="C8" s="4" t="s">
        <v>399</v>
      </c>
      <c r="D8" s="4" t="s">
        <v>8484</v>
      </c>
      <c r="E8" s="4" t="s">
        <v>6532</v>
      </c>
      <c r="F8" s="4"/>
      <c r="G8" s="14">
        <v>39.260993999999997</v>
      </c>
      <c r="H8" s="14">
        <v>-8.5602560000000008</v>
      </c>
      <c r="I8" s="4" t="s">
        <v>8606</v>
      </c>
      <c r="J8" s="4" t="s">
        <v>6663</v>
      </c>
      <c r="K8" s="4" t="s">
        <v>6533</v>
      </c>
      <c r="L8" s="4"/>
      <c r="M8" s="72">
        <v>18.102</v>
      </c>
      <c r="N8" s="72">
        <v>0.04</v>
      </c>
      <c r="O8" s="72">
        <v>15.581</v>
      </c>
      <c r="P8" s="72">
        <v>0.05</v>
      </c>
      <c r="Q8" s="72">
        <v>38.158999999999999</v>
      </c>
      <c r="R8" s="72">
        <v>0.09</v>
      </c>
      <c r="S8" s="74">
        <v>0.85799999999999998</v>
      </c>
      <c r="T8" s="74">
        <v>2E-3</v>
      </c>
      <c r="U8" s="74">
        <v>2.1019999999999999</v>
      </c>
      <c r="V8" s="74">
        <v>3.0000000000000001E-3</v>
      </c>
      <c r="W8" s="5"/>
      <c r="X8" s="6"/>
      <c r="Y8" s="11"/>
      <c r="Z8" s="10"/>
      <c r="AA8" s="10"/>
      <c r="AB8" s="4"/>
      <c r="AC8" s="4"/>
      <c r="AD8" s="4"/>
      <c r="AE8" s="4"/>
      <c r="AF8" s="4"/>
      <c r="AG8" s="8"/>
      <c r="AH8" s="8"/>
      <c r="AI8" s="8"/>
      <c r="AJ8" s="8" t="s">
        <v>5636</v>
      </c>
      <c r="AK8" s="8" t="s">
        <v>6534</v>
      </c>
      <c r="AL8" s="141">
        <v>354</v>
      </c>
      <c r="AM8" s="142">
        <v>9.5229999999999997</v>
      </c>
      <c r="AN8" s="142">
        <v>3.9533999999999998</v>
      </c>
      <c r="AO8" s="4" t="s">
        <v>6535</v>
      </c>
      <c r="AP8" s="4" t="s">
        <v>7803</v>
      </c>
      <c r="AQ8" s="4" t="s">
        <v>8312</v>
      </c>
      <c r="AR8" s="4" t="s">
        <v>6157</v>
      </c>
      <c r="AS8" s="4"/>
    </row>
    <row r="9" spans="1:45" customFormat="1">
      <c r="A9" s="4" t="s">
        <v>5172</v>
      </c>
      <c r="B9" s="4" t="s">
        <v>6549</v>
      </c>
      <c r="C9" s="4" t="s">
        <v>399</v>
      </c>
      <c r="D9" s="4" t="s">
        <v>8484</v>
      </c>
      <c r="E9" s="4" t="s">
        <v>6532</v>
      </c>
      <c r="F9" s="4"/>
      <c r="G9" s="14">
        <v>39.260993999999997</v>
      </c>
      <c r="H9" s="14">
        <v>-8.5602560000000008</v>
      </c>
      <c r="I9" s="4" t="s">
        <v>8606</v>
      </c>
      <c r="J9" s="4" t="s">
        <v>6663</v>
      </c>
      <c r="K9" s="4" t="s">
        <v>6533</v>
      </c>
      <c r="L9" s="4"/>
      <c r="M9" s="72">
        <v>18.407</v>
      </c>
      <c r="N9" s="72">
        <v>0.04</v>
      </c>
      <c r="O9" s="72">
        <v>15.651999999999999</v>
      </c>
      <c r="P9" s="72">
        <v>0.05</v>
      </c>
      <c r="Q9" s="72">
        <v>38.704999999999998</v>
      </c>
      <c r="R9" s="72">
        <v>0.11</v>
      </c>
      <c r="S9" s="74">
        <v>0.84799999999999998</v>
      </c>
      <c r="T9" s="74">
        <v>2E-3</v>
      </c>
      <c r="U9" s="74">
        <v>2.0960000000000001</v>
      </c>
      <c r="V9" s="74">
        <v>8.9999999999999993E-3</v>
      </c>
      <c r="W9" s="5"/>
      <c r="X9" s="6"/>
      <c r="Y9" s="11"/>
      <c r="Z9" s="10"/>
      <c r="AA9" s="10"/>
      <c r="AB9" s="4"/>
      <c r="AC9" s="4"/>
      <c r="AD9" s="4"/>
      <c r="AE9" s="4"/>
      <c r="AF9" s="4"/>
      <c r="AG9" s="8"/>
      <c r="AH9" s="8"/>
      <c r="AI9" s="8"/>
      <c r="AJ9" s="8" t="s">
        <v>5636</v>
      </c>
      <c r="AK9" s="8" t="s">
        <v>6534</v>
      </c>
      <c r="AL9" s="141">
        <v>261</v>
      </c>
      <c r="AM9" s="142">
        <v>9.7331000000000003</v>
      </c>
      <c r="AN9" s="142">
        <v>4.0636999999999999</v>
      </c>
      <c r="AO9" s="4" t="s">
        <v>6535</v>
      </c>
      <c r="AP9" s="4" t="s">
        <v>7803</v>
      </c>
      <c r="AQ9" s="4" t="s">
        <v>8312</v>
      </c>
      <c r="AR9" s="4" t="s">
        <v>6157</v>
      </c>
      <c r="AS9" s="4"/>
    </row>
    <row r="10" spans="1:45" customFormat="1">
      <c r="A10" s="4" t="s">
        <v>5173</v>
      </c>
      <c r="B10" s="4" t="s">
        <v>6551</v>
      </c>
      <c r="C10" s="4" t="s">
        <v>399</v>
      </c>
      <c r="D10" s="4" t="s">
        <v>8484</v>
      </c>
      <c r="E10" s="4" t="s">
        <v>6532</v>
      </c>
      <c r="F10" s="4"/>
      <c r="G10" s="14">
        <v>39.260993999999997</v>
      </c>
      <c r="H10" s="14">
        <v>-8.5602560000000008</v>
      </c>
      <c r="I10" s="4" t="s">
        <v>8606</v>
      </c>
      <c r="J10" s="4" t="s">
        <v>6663</v>
      </c>
      <c r="K10" s="4" t="s">
        <v>6533</v>
      </c>
      <c r="L10" s="4"/>
      <c r="M10" s="72">
        <v>18.350999999999999</v>
      </c>
      <c r="N10" s="72">
        <v>0.02</v>
      </c>
      <c r="O10" s="72">
        <v>15.57</v>
      </c>
      <c r="P10" s="72">
        <v>0.03</v>
      </c>
      <c r="Q10" s="72">
        <v>38.268000000000001</v>
      </c>
      <c r="R10" s="72">
        <v>0.1</v>
      </c>
      <c r="S10" s="74">
        <v>0.84599999999999997</v>
      </c>
      <c r="T10" s="74">
        <v>2E-3</v>
      </c>
      <c r="U10" s="74">
        <v>2.0790000000000002</v>
      </c>
      <c r="V10" s="74">
        <v>6.0000000000000001E-3</v>
      </c>
      <c r="W10" s="5"/>
      <c r="X10" s="6"/>
      <c r="Y10" s="11"/>
      <c r="Z10" s="10"/>
      <c r="AA10" s="10"/>
      <c r="AB10" s="4"/>
      <c r="AC10" s="4"/>
      <c r="AD10" s="4"/>
      <c r="AE10" s="4"/>
      <c r="AF10" s="4"/>
      <c r="AG10" s="8"/>
      <c r="AH10" s="8"/>
      <c r="AI10" s="8"/>
      <c r="AJ10" s="8" t="s">
        <v>5636</v>
      </c>
      <c r="AK10" s="8" t="s">
        <v>6534</v>
      </c>
      <c r="AL10" s="141">
        <v>142</v>
      </c>
      <c r="AM10" s="142">
        <v>9.4239999999999995</v>
      </c>
      <c r="AN10" s="142">
        <v>3.84</v>
      </c>
      <c r="AO10" s="4" t="s">
        <v>6535</v>
      </c>
      <c r="AP10" s="4" t="s">
        <v>7803</v>
      </c>
      <c r="AQ10" s="4" t="s">
        <v>8312</v>
      </c>
      <c r="AR10" s="4" t="s">
        <v>6157</v>
      </c>
      <c r="AS10" s="4"/>
    </row>
    <row r="11" spans="1:45" customFormat="1">
      <c r="A11" s="4" t="s">
        <v>5174</v>
      </c>
      <c r="B11" s="4" t="s">
        <v>6553</v>
      </c>
      <c r="C11" s="4" t="s">
        <v>399</v>
      </c>
      <c r="D11" s="4" t="s">
        <v>8484</v>
      </c>
      <c r="E11" s="4" t="s">
        <v>6532</v>
      </c>
      <c r="F11" s="4"/>
      <c r="G11" s="14">
        <v>39.260993999999997</v>
      </c>
      <c r="H11" s="14">
        <v>-8.5602560000000008</v>
      </c>
      <c r="I11" s="4" t="s">
        <v>8606</v>
      </c>
      <c r="J11" s="4" t="s">
        <v>6663</v>
      </c>
      <c r="K11" s="4" t="s">
        <v>6533</v>
      </c>
      <c r="L11" s="4"/>
      <c r="M11" s="72">
        <v>18.547999999999998</v>
      </c>
      <c r="N11" s="72">
        <v>0.05</v>
      </c>
      <c r="O11" s="72">
        <v>15.683</v>
      </c>
      <c r="P11" s="72">
        <v>0.05</v>
      </c>
      <c r="Q11" s="72">
        <v>38.755000000000003</v>
      </c>
      <c r="R11" s="72">
        <v>0.19</v>
      </c>
      <c r="S11" s="74">
        <v>0.84499999999999997</v>
      </c>
      <c r="T11" s="74">
        <v>2E-3</v>
      </c>
      <c r="U11" s="74">
        <v>2.089</v>
      </c>
      <c r="V11" s="74">
        <v>1.2E-2</v>
      </c>
      <c r="W11" s="5"/>
      <c r="X11" s="6"/>
      <c r="Y11" s="11"/>
      <c r="Z11" s="10"/>
      <c r="AA11" s="10"/>
      <c r="AB11" s="4"/>
      <c r="AC11" s="4"/>
      <c r="AD11" s="4"/>
      <c r="AE11" s="4"/>
      <c r="AF11" s="4"/>
      <c r="AG11" s="8"/>
      <c r="AH11" s="8"/>
      <c r="AI11" s="8"/>
      <c r="AJ11" s="8" t="s">
        <v>5636</v>
      </c>
      <c r="AK11" s="8" t="s">
        <v>6534</v>
      </c>
      <c r="AL11" s="141">
        <v>215</v>
      </c>
      <c r="AM11" s="142">
        <v>9.8239999999999998</v>
      </c>
      <c r="AN11" s="142">
        <v>4.0053999999999998</v>
      </c>
      <c r="AO11" s="4" t="s">
        <v>6535</v>
      </c>
      <c r="AP11" s="4" t="s">
        <v>7803</v>
      </c>
      <c r="AQ11" s="4" t="s">
        <v>8312</v>
      </c>
      <c r="AR11" s="4" t="s">
        <v>6157</v>
      </c>
      <c r="AS11" s="4"/>
    </row>
    <row r="12" spans="1:45" customFormat="1">
      <c r="A12" s="4" t="s">
        <v>5175</v>
      </c>
      <c r="B12" s="4" t="s">
        <v>6555</v>
      </c>
      <c r="C12" s="4" t="s">
        <v>399</v>
      </c>
      <c r="D12" s="4" t="s">
        <v>8484</v>
      </c>
      <c r="E12" s="4" t="s">
        <v>6532</v>
      </c>
      <c r="F12" s="4"/>
      <c r="G12" s="14">
        <v>39.260993999999997</v>
      </c>
      <c r="H12" s="14">
        <v>-8.5602560000000008</v>
      </c>
      <c r="I12" s="4" t="s">
        <v>8606</v>
      </c>
      <c r="J12" s="4" t="s">
        <v>6663</v>
      </c>
      <c r="K12" s="4" t="s">
        <v>6533</v>
      </c>
      <c r="L12" s="4"/>
      <c r="M12" s="72">
        <v>18.436</v>
      </c>
      <c r="N12" s="72">
        <v>0.04</v>
      </c>
      <c r="O12" s="72">
        <v>15.654</v>
      </c>
      <c r="P12" s="72">
        <v>0.06</v>
      </c>
      <c r="Q12" s="72">
        <v>38.548999999999999</v>
      </c>
      <c r="R12" s="72">
        <v>0.23</v>
      </c>
      <c r="S12" s="74">
        <v>0.84899999999999998</v>
      </c>
      <c r="T12" s="74">
        <v>2E-3</v>
      </c>
      <c r="U12" s="74">
        <v>2.0910000000000002</v>
      </c>
      <c r="V12" s="74">
        <v>8.0000000000000002E-3</v>
      </c>
      <c r="W12" s="5"/>
      <c r="X12" s="6"/>
      <c r="Y12" s="11"/>
      <c r="Z12" s="10"/>
      <c r="AA12" s="10"/>
      <c r="AB12" s="4"/>
      <c r="AC12" s="4"/>
      <c r="AD12" s="4"/>
      <c r="AE12" s="4"/>
      <c r="AF12" s="4"/>
      <c r="AG12" s="8"/>
      <c r="AH12" s="8"/>
      <c r="AI12" s="8"/>
      <c r="AJ12" s="8" t="s">
        <v>5636</v>
      </c>
      <c r="AK12" s="8" t="s">
        <v>6534</v>
      </c>
      <c r="AL12" s="141">
        <v>243</v>
      </c>
      <c r="AM12" s="142">
        <v>9.7345000000000006</v>
      </c>
      <c r="AN12" s="142">
        <v>3.9622000000000002</v>
      </c>
      <c r="AO12" s="4" t="s">
        <v>6535</v>
      </c>
      <c r="AP12" s="4" t="s">
        <v>7803</v>
      </c>
      <c r="AQ12" s="4" t="s">
        <v>8312</v>
      </c>
      <c r="AR12" s="4" t="s">
        <v>6157</v>
      </c>
      <c r="AS12" s="4"/>
    </row>
    <row r="13" spans="1:45" customFormat="1">
      <c r="A13" s="4" t="s">
        <v>5176</v>
      </c>
      <c r="B13" s="4" t="s">
        <v>6557</v>
      </c>
      <c r="C13" s="4" t="s">
        <v>399</v>
      </c>
      <c r="D13" s="4" t="s">
        <v>8484</v>
      </c>
      <c r="E13" s="4" t="s">
        <v>6532</v>
      </c>
      <c r="F13" s="4"/>
      <c r="G13" s="14">
        <v>39.260993999999997</v>
      </c>
      <c r="H13" s="14">
        <v>-8.5602560000000008</v>
      </c>
      <c r="I13" s="4" t="s">
        <v>8606</v>
      </c>
      <c r="J13" s="4" t="s">
        <v>6663</v>
      </c>
      <c r="K13" s="4" t="s">
        <v>6533</v>
      </c>
      <c r="L13" s="4"/>
      <c r="M13" s="72">
        <v>18.318999999999999</v>
      </c>
      <c r="N13" s="72">
        <v>0.04</v>
      </c>
      <c r="O13" s="72">
        <v>15.634</v>
      </c>
      <c r="P13" s="72">
        <v>0.05</v>
      </c>
      <c r="Q13" s="72">
        <v>38.264000000000003</v>
      </c>
      <c r="R13" s="72">
        <v>0.19</v>
      </c>
      <c r="S13" s="74">
        <v>0.85299999999999998</v>
      </c>
      <c r="T13" s="74">
        <v>3.0000000000000001E-3</v>
      </c>
      <c r="U13" s="74">
        <v>2.089</v>
      </c>
      <c r="V13" s="74">
        <v>0.01</v>
      </c>
      <c r="W13" s="5"/>
      <c r="X13" s="6"/>
      <c r="Y13" s="11"/>
      <c r="Z13" s="10"/>
      <c r="AA13" s="10"/>
      <c r="AB13" s="4"/>
      <c r="AC13" s="4"/>
      <c r="AD13" s="4"/>
      <c r="AE13" s="4"/>
      <c r="AF13" s="4"/>
      <c r="AG13" s="8"/>
      <c r="AH13" s="8"/>
      <c r="AI13" s="8"/>
      <c r="AJ13" s="8" t="s">
        <v>5636</v>
      </c>
      <c r="AK13" s="8" t="s">
        <v>6534</v>
      </c>
      <c r="AL13" s="141">
        <v>292</v>
      </c>
      <c r="AM13" s="142">
        <v>9.6821000000000002</v>
      </c>
      <c r="AN13" s="142">
        <v>3.8816000000000002</v>
      </c>
      <c r="AO13" s="4" t="s">
        <v>6535</v>
      </c>
      <c r="AP13" s="4" t="s">
        <v>7803</v>
      </c>
      <c r="AQ13" s="4" t="s">
        <v>8312</v>
      </c>
      <c r="AR13" s="4" t="s">
        <v>6157</v>
      </c>
      <c r="AS13" s="4"/>
    </row>
    <row r="14" spans="1:45" customFormat="1">
      <c r="A14" s="4" t="s">
        <v>5177</v>
      </c>
      <c r="B14" s="4" t="s">
        <v>6559</v>
      </c>
      <c r="C14" s="4" t="s">
        <v>399</v>
      </c>
      <c r="D14" s="4" t="s">
        <v>8484</v>
      </c>
      <c r="E14" s="4" t="s">
        <v>6532</v>
      </c>
      <c r="F14" s="4"/>
      <c r="G14" s="14">
        <v>39.260993999999997</v>
      </c>
      <c r="H14" s="14">
        <v>-8.5602560000000008</v>
      </c>
      <c r="I14" s="4" t="s">
        <v>8606</v>
      </c>
      <c r="J14" s="4" t="s">
        <v>6663</v>
      </c>
      <c r="K14" s="4" t="s">
        <v>6533</v>
      </c>
      <c r="L14" s="4"/>
      <c r="M14" s="72">
        <v>18.2</v>
      </c>
      <c r="N14" s="72">
        <v>0.08</v>
      </c>
      <c r="O14" s="72">
        <v>15.582000000000001</v>
      </c>
      <c r="P14" s="72">
        <v>7.0000000000000007E-2</v>
      </c>
      <c r="Q14" s="72">
        <v>38.164000000000001</v>
      </c>
      <c r="R14" s="72">
        <v>0.15</v>
      </c>
      <c r="S14" s="74">
        <v>0.85599999999999998</v>
      </c>
      <c r="T14" s="74">
        <v>1E-3</v>
      </c>
      <c r="U14" s="74">
        <v>2.097</v>
      </c>
      <c r="V14" s="74">
        <v>0.01</v>
      </c>
      <c r="W14" s="5"/>
      <c r="X14" s="6"/>
      <c r="Y14" s="11"/>
      <c r="Z14" s="10"/>
      <c r="AA14" s="10"/>
      <c r="AB14" s="4"/>
      <c r="AC14" s="4"/>
      <c r="AD14" s="4"/>
      <c r="AE14" s="4"/>
      <c r="AF14" s="4"/>
      <c r="AG14" s="8"/>
      <c r="AH14" s="8"/>
      <c r="AI14" s="8"/>
      <c r="AJ14" s="8" t="s">
        <v>5636</v>
      </c>
      <c r="AK14" s="8" t="s">
        <v>6534</v>
      </c>
      <c r="AL14" s="141">
        <v>282</v>
      </c>
      <c r="AM14" s="142">
        <v>9.5036000000000005</v>
      </c>
      <c r="AN14" s="142">
        <v>3.8892000000000002</v>
      </c>
      <c r="AO14" s="4" t="s">
        <v>6535</v>
      </c>
      <c r="AP14" s="4" t="s">
        <v>7803</v>
      </c>
      <c r="AQ14" s="4" t="s">
        <v>8312</v>
      </c>
      <c r="AR14" s="4" t="s">
        <v>6157</v>
      </c>
      <c r="AS14" s="4"/>
    </row>
    <row r="15" spans="1:45" customFormat="1">
      <c r="A15" s="4" t="s">
        <v>5178</v>
      </c>
      <c r="B15" s="4" t="s">
        <v>6561</v>
      </c>
      <c r="C15" s="4" t="s">
        <v>399</v>
      </c>
      <c r="D15" s="4" t="s">
        <v>8484</v>
      </c>
      <c r="E15" s="4" t="s">
        <v>6532</v>
      </c>
      <c r="F15" s="4"/>
      <c r="G15" s="14">
        <v>39.260993999999997</v>
      </c>
      <c r="H15" s="14">
        <v>-8.5602560000000008</v>
      </c>
      <c r="I15" s="4" t="s">
        <v>8606</v>
      </c>
      <c r="J15" s="4" t="s">
        <v>6663</v>
      </c>
      <c r="K15" s="4" t="s">
        <v>6533</v>
      </c>
      <c r="L15" s="4"/>
      <c r="M15" s="72">
        <v>18.446000000000002</v>
      </c>
      <c r="N15" s="72">
        <v>0.1</v>
      </c>
      <c r="O15" s="72">
        <v>15.632999999999999</v>
      </c>
      <c r="P15" s="72">
        <v>0.06</v>
      </c>
      <c r="Q15" s="72">
        <v>38.707999999999998</v>
      </c>
      <c r="R15" s="72">
        <v>0.25</v>
      </c>
      <c r="S15" s="74">
        <v>0.84699999999999998</v>
      </c>
      <c r="T15" s="74">
        <v>3.0000000000000001E-3</v>
      </c>
      <c r="U15" s="74">
        <v>2.0979999999999999</v>
      </c>
      <c r="V15" s="74">
        <v>7.0000000000000001E-3</v>
      </c>
      <c r="W15" s="5"/>
      <c r="X15" s="6"/>
      <c r="Y15" s="11"/>
      <c r="Z15" s="10"/>
      <c r="AA15" s="10"/>
      <c r="AB15" s="4"/>
      <c r="AC15" s="4"/>
      <c r="AD15" s="4"/>
      <c r="AE15" s="4"/>
      <c r="AF15" s="4"/>
      <c r="AG15" s="8"/>
      <c r="AH15" s="8"/>
      <c r="AI15" s="8"/>
      <c r="AJ15" s="8" t="s">
        <v>5636</v>
      </c>
      <c r="AK15" s="8" t="s">
        <v>6534</v>
      </c>
      <c r="AL15" s="141">
        <v>195</v>
      </c>
      <c r="AM15" s="142">
        <v>9.6499000000000006</v>
      </c>
      <c r="AN15" s="142">
        <v>4.0316000000000001</v>
      </c>
      <c r="AO15" s="4" t="s">
        <v>6535</v>
      </c>
      <c r="AP15" s="4" t="s">
        <v>7803</v>
      </c>
      <c r="AQ15" s="4" t="s">
        <v>8312</v>
      </c>
      <c r="AR15" s="4" t="s">
        <v>6157</v>
      </c>
      <c r="AS15" s="4"/>
    </row>
    <row r="16" spans="1:45" customFormat="1">
      <c r="A16" s="4" t="s">
        <v>5179</v>
      </c>
      <c r="B16" s="4" t="s">
        <v>6563</v>
      </c>
      <c r="C16" s="4" t="s">
        <v>399</v>
      </c>
      <c r="D16" s="4" t="s">
        <v>8484</v>
      </c>
      <c r="E16" s="4" t="s">
        <v>6532</v>
      </c>
      <c r="F16" s="4"/>
      <c r="G16" s="14">
        <v>39.260993999999997</v>
      </c>
      <c r="H16" s="14">
        <v>-8.5602560000000008</v>
      </c>
      <c r="I16" s="4" t="s">
        <v>8606</v>
      </c>
      <c r="J16" s="4" t="s">
        <v>6663</v>
      </c>
      <c r="K16" s="4" t="s">
        <v>6533</v>
      </c>
      <c r="L16" s="4"/>
      <c r="M16" s="72">
        <v>18.282</v>
      </c>
      <c r="N16" s="72">
        <v>0.04</v>
      </c>
      <c r="O16" s="72">
        <v>15.574999999999999</v>
      </c>
      <c r="P16" s="72">
        <v>0.03</v>
      </c>
      <c r="Q16" s="72">
        <v>38.33</v>
      </c>
      <c r="R16" s="72">
        <v>0.19</v>
      </c>
      <c r="S16" s="74">
        <v>0.85199999999999998</v>
      </c>
      <c r="T16" s="74">
        <v>3.0000000000000001E-3</v>
      </c>
      <c r="U16" s="74">
        <v>2.0960000000000001</v>
      </c>
      <c r="V16" s="74">
        <v>1.4E-2</v>
      </c>
      <c r="W16" s="5"/>
      <c r="X16" s="6"/>
      <c r="Y16" s="11"/>
      <c r="Z16" s="10"/>
      <c r="AA16" s="10"/>
      <c r="AB16" s="4"/>
      <c r="AC16" s="4"/>
      <c r="AD16" s="4"/>
      <c r="AE16" s="4"/>
      <c r="AF16" s="4"/>
      <c r="AG16" s="8"/>
      <c r="AH16" s="8"/>
      <c r="AI16" s="8"/>
      <c r="AJ16" s="8" t="s">
        <v>5636</v>
      </c>
      <c r="AK16" s="8" t="s">
        <v>6534</v>
      </c>
      <c r="AL16" s="141">
        <v>205</v>
      </c>
      <c r="AM16" s="142">
        <v>9.4578000000000007</v>
      </c>
      <c r="AN16" s="142">
        <v>3.9211</v>
      </c>
      <c r="AO16" s="4" t="s">
        <v>6535</v>
      </c>
      <c r="AP16" s="4" t="s">
        <v>7803</v>
      </c>
      <c r="AQ16" s="4" t="s">
        <v>8312</v>
      </c>
      <c r="AR16" s="4" t="s">
        <v>6157</v>
      </c>
      <c r="AS16" s="4"/>
    </row>
    <row r="17" spans="1:45" customFormat="1">
      <c r="A17" s="4" t="s">
        <v>5180</v>
      </c>
      <c r="B17" s="4" t="s">
        <v>6565</v>
      </c>
      <c r="C17" s="4" t="s">
        <v>399</v>
      </c>
      <c r="D17" s="4" t="s">
        <v>8484</v>
      </c>
      <c r="E17" s="4" t="s">
        <v>6532</v>
      </c>
      <c r="F17" s="4"/>
      <c r="G17" s="14">
        <v>39.260993999999997</v>
      </c>
      <c r="H17" s="14">
        <v>-8.5602560000000008</v>
      </c>
      <c r="I17" s="4" t="s">
        <v>8606</v>
      </c>
      <c r="J17" s="4" t="s">
        <v>6663</v>
      </c>
      <c r="K17" s="4" t="s">
        <v>6533</v>
      </c>
      <c r="L17" s="4"/>
      <c r="M17" s="72">
        <v>18.207000000000001</v>
      </c>
      <c r="N17" s="72">
        <v>0.1</v>
      </c>
      <c r="O17" s="72">
        <v>15.583</v>
      </c>
      <c r="P17" s="72">
        <v>7.0000000000000007E-2</v>
      </c>
      <c r="Q17" s="72">
        <v>38.213000000000001</v>
      </c>
      <c r="R17" s="72">
        <v>0.15</v>
      </c>
      <c r="S17" s="74">
        <v>0.85599999999999998</v>
      </c>
      <c r="T17" s="74">
        <v>1E-3</v>
      </c>
      <c r="U17" s="74">
        <v>2.0990000000000002</v>
      </c>
      <c r="V17" s="74">
        <v>5.0000000000000001E-3</v>
      </c>
      <c r="W17" s="5"/>
      <c r="X17" s="6"/>
      <c r="Y17" s="11"/>
      <c r="Z17" s="10"/>
      <c r="AA17" s="10"/>
      <c r="AB17" s="4"/>
      <c r="AC17" s="4"/>
      <c r="AD17" s="4"/>
      <c r="AE17" s="4"/>
      <c r="AF17" s="4"/>
      <c r="AG17" s="8"/>
      <c r="AH17" s="8"/>
      <c r="AI17" s="8"/>
      <c r="AJ17" s="8" t="s">
        <v>5636</v>
      </c>
      <c r="AK17" s="8" t="s">
        <v>6534</v>
      </c>
      <c r="AL17" s="141">
        <v>278</v>
      </c>
      <c r="AM17" s="142">
        <v>9.5060000000000002</v>
      </c>
      <c r="AN17" s="142">
        <v>3.9115000000000002</v>
      </c>
      <c r="AO17" s="4" t="s">
        <v>6535</v>
      </c>
      <c r="AP17" s="4" t="s">
        <v>7803</v>
      </c>
      <c r="AQ17" s="4" t="s">
        <v>8312</v>
      </c>
      <c r="AR17" s="4" t="s">
        <v>6157</v>
      </c>
      <c r="AS17" s="4"/>
    </row>
    <row r="18" spans="1:45" customFormat="1">
      <c r="A18" s="4" t="s">
        <v>5181</v>
      </c>
      <c r="B18" s="4" t="s">
        <v>6567</v>
      </c>
      <c r="C18" s="4" t="s">
        <v>399</v>
      </c>
      <c r="D18" s="4" t="s">
        <v>8484</v>
      </c>
      <c r="E18" s="4" t="s">
        <v>6532</v>
      </c>
      <c r="F18" s="4"/>
      <c r="G18" s="14">
        <v>39.260993999999997</v>
      </c>
      <c r="H18" s="14">
        <v>-8.5602560000000008</v>
      </c>
      <c r="I18" s="4" t="s">
        <v>8606</v>
      </c>
      <c r="J18" s="4" t="s">
        <v>6663</v>
      </c>
      <c r="K18" s="4" t="s">
        <v>6533</v>
      </c>
      <c r="L18" s="4"/>
      <c r="M18" s="72">
        <v>18.184999999999999</v>
      </c>
      <c r="N18" s="72">
        <v>0.13</v>
      </c>
      <c r="O18" s="72">
        <v>15.6</v>
      </c>
      <c r="P18" s="72">
        <v>0.11</v>
      </c>
      <c r="Q18" s="72">
        <v>38.06</v>
      </c>
      <c r="R18" s="72">
        <v>0.32</v>
      </c>
      <c r="S18" s="74">
        <v>0.85799999999999998</v>
      </c>
      <c r="T18" s="74">
        <v>2E-3</v>
      </c>
      <c r="U18" s="74">
        <v>2.093</v>
      </c>
      <c r="V18" s="74">
        <v>7.0000000000000001E-3</v>
      </c>
      <c r="W18" s="5"/>
      <c r="X18" s="6"/>
      <c r="Y18" s="11"/>
      <c r="Z18" s="10"/>
      <c r="AA18" s="10"/>
      <c r="AB18" s="4"/>
      <c r="AC18" s="4"/>
      <c r="AD18" s="4"/>
      <c r="AE18" s="4"/>
      <c r="AF18" s="4"/>
      <c r="AG18" s="8"/>
      <c r="AH18" s="8"/>
      <c r="AI18" s="8"/>
      <c r="AJ18" s="8" t="s">
        <v>5636</v>
      </c>
      <c r="AK18" s="8" t="s">
        <v>6534</v>
      </c>
      <c r="AL18" s="141">
        <v>328</v>
      </c>
      <c r="AM18" s="142">
        <v>9.5786999999999995</v>
      </c>
      <c r="AN18" s="142">
        <v>3.8487</v>
      </c>
      <c r="AO18" s="4" t="s">
        <v>6535</v>
      </c>
      <c r="AP18" s="4" t="s">
        <v>7803</v>
      </c>
      <c r="AQ18" s="4" t="s">
        <v>8312</v>
      </c>
      <c r="AR18" s="4" t="s">
        <v>6157</v>
      </c>
      <c r="AS18" s="4"/>
    </row>
    <row r="19" spans="1:45" customFormat="1">
      <c r="A19" s="4" t="s">
        <v>5182</v>
      </c>
      <c r="B19" s="4" t="s">
        <v>6569</v>
      </c>
      <c r="C19" s="4" t="s">
        <v>399</v>
      </c>
      <c r="D19" s="4" t="s">
        <v>8484</v>
      </c>
      <c r="E19" s="4" t="s">
        <v>6532</v>
      </c>
      <c r="F19" s="4"/>
      <c r="G19" s="14">
        <v>39.260993999999997</v>
      </c>
      <c r="H19" s="14">
        <v>-8.5602560000000008</v>
      </c>
      <c r="I19" s="4" t="s">
        <v>8606</v>
      </c>
      <c r="J19" s="4" t="s">
        <v>6663</v>
      </c>
      <c r="K19" s="4" t="s">
        <v>6533</v>
      </c>
      <c r="L19" s="4"/>
      <c r="M19" s="72">
        <v>18.350000000000001</v>
      </c>
      <c r="N19" s="72">
        <v>0.11</v>
      </c>
      <c r="O19" s="72">
        <v>15.606</v>
      </c>
      <c r="P19" s="72">
        <v>0.11</v>
      </c>
      <c r="Q19" s="72">
        <v>38.459000000000003</v>
      </c>
      <c r="R19" s="72">
        <v>0.23</v>
      </c>
      <c r="S19" s="74">
        <v>0.85</v>
      </c>
      <c r="T19" s="74">
        <v>3.0000000000000001E-3</v>
      </c>
      <c r="U19" s="74">
        <v>2.0960000000000001</v>
      </c>
      <c r="V19" s="74">
        <v>0.01</v>
      </c>
      <c r="W19" s="5"/>
      <c r="X19" s="6"/>
      <c r="Y19" s="11"/>
      <c r="Z19" s="10"/>
      <c r="AA19" s="10"/>
      <c r="AB19" s="4"/>
      <c r="AC19" s="4"/>
      <c r="AD19" s="4"/>
      <c r="AE19" s="4"/>
      <c r="AF19" s="4"/>
      <c r="AG19" s="8"/>
      <c r="AH19" s="8"/>
      <c r="AI19" s="8"/>
      <c r="AJ19" s="8" t="s">
        <v>5636</v>
      </c>
      <c r="AK19" s="8" t="s">
        <v>6534</v>
      </c>
      <c r="AL19" s="141">
        <v>214</v>
      </c>
      <c r="AM19" s="142">
        <v>9.5647000000000002</v>
      </c>
      <c r="AN19" s="142">
        <v>3.9552999999999998</v>
      </c>
      <c r="AO19" s="4" t="s">
        <v>6535</v>
      </c>
      <c r="AP19" s="4" t="s">
        <v>7803</v>
      </c>
      <c r="AQ19" s="4" t="s">
        <v>8312</v>
      </c>
      <c r="AR19" s="4" t="s">
        <v>6157</v>
      </c>
      <c r="AS19" s="4"/>
    </row>
    <row r="20" spans="1:45" customFormat="1">
      <c r="A20" s="4" t="s">
        <v>5183</v>
      </c>
      <c r="B20" s="4" t="s">
        <v>6571</v>
      </c>
      <c r="C20" s="4" t="s">
        <v>399</v>
      </c>
      <c r="D20" s="4" t="s">
        <v>8484</v>
      </c>
      <c r="E20" s="4" t="s">
        <v>6532</v>
      </c>
      <c r="F20" s="4"/>
      <c r="G20" s="14">
        <v>39.260993999999997</v>
      </c>
      <c r="H20" s="14">
        <v>-8.5602560000000008</v>
      </c>
      <c r="I20" s="4" t="s">
        <v>8606</v>
      </c>
      <c r="J20" s="4" t="s">
        <v>6663</v>
      </c>
      <c r="K20" s="4" t="s">
        <v>6533</v>
      </c>
      <c r="L20" s="4"/>
      <c r="M20" s="72">
        <v>18.178000000000001</v>
      </c>
      <c r="N20" s="72">
        <v>0.06</v>
      </c>
      <c r="O20" s="72">
        <v>15.65</v>
      </c>
      <c r="P20" s="72">
        <v>0.08</v>
      </c>
      <c r="Q20" s="72">
        <v>38.494999999999997</v>
      </c>
      <c r="R20" s="72">
        <v>0.25</v>
      </c>
      <c r="S20" s="74">
        <v>0.85399999999999998</v>
      </c>
      <c r="T20" s="74">
        <v>4.0000000000000001E-3</v>
      </c>
      <c r="U20" s="74">
        <v>2.101</v>
      </c>
      <c r="V20" s="74">
        <v>1.2E-2</v>
      </c>
      <c r="W20" s="5"/>
      <c r="X20" s="6"/>
      <c r="Y20" s="11"/>
      <c r="Z20" s="10"/>
      <c r="AA20" s="10"/>
      <c r="AB20" s="4"/>
      <c r="AC20" s="4"/>
      <c r="AD20" s="4"/>
      <c r="AE20" s="4"/>
      <c r="AF20" s="4"/>
      <c r="AG20" s="8"/>
      <c r="AH20" s="8"/>
      <c r="AI20" s="8"/>
      <c r="AJ20" s="8" t="s">
        <v>5636</v>
      </c>
      <c r="AK20" s="8" t="s">
        <v>6534</v>
      </c>
      <c r="AL20" s="141">
        <v>427</v>
      </c>
      <c r="AM20" s="142">
        <v>9.7812999999999999</v>
      </c>
      <c r="AN20" s="142">
        <v>4.1100000000000003</v>
      </c>
      <c r="AO20" s="4" t="s">
        <v>6535</v>
      </c>
      <c r="AP20" s="4" t="s">
        <v>7803</v>
      </c>
      <c r="AQ20" s="4" t="s">
        <v>8312</v>
      </c>
      <c r="AR20" s="4" t="s">
        <v>6157</v>
      </c>
      <c r="AS20" s="4"/>
    </row>
    <row r="21" spans="1:45" customFormat="1">
      <c r="A21" s="4" t="s">
        <v>5184</v>
      </c>
      <c r="B21" s="4" t="s">
        <v>6573</v>
      </c>
      <c r="C21" s="4" t="s">
        <v>399</v>
      </c>
      <c r="D21" s="4" t="s">
        <v>8484</v>
      </c>
      <c r="E21" s="4" t="s">
        <v>6532</v>
      </c>
      <c r="F21" s="4"/>
      <c r="G21" s="14">
        <v>39.260993999999997</v>
      </c>
      <c r="H21" s="14">
        <v>-8.5602560000000008</v>
      </c>
      <c r="I21" s="4" t="s">
        <v>8606</v>
      </c>
      <c r="J21" s="4" t="s">
        <v>6663</v>
      </c>
      <c r="K21" s="4" t="s">
        <v>6533</v>
      </c>
      <c r="L21" s="4"/>
      <c r="M21" s="72">
        <v>18.352</v>
      </c>
      <c r="N21" s="72">
        <v>0.12</v>
      </c>
      <c r="O21" s="72">
        <v>15.698</v>
      </c>
      <c r="P21" s="72">
        <v>0.12</v>
      </c>
      <c r="Q21" s="72">
        <v>38.982999999999997</v>
      </c>
      <c r="R21" s="72">
        <v>0.26</v>
      </c>
      <c r="S21" s="74">
        <v>0.84899999999999998</v>
      </c>
      <c r="T21" s="74">
        <v>1E-3</v>
      </c>
      <c r="U21" s="74">
        <v>2.1070000000000002</v>
      </c>
      <c r="V21" s="74">
        <v>1.4E-2</v>
      </c>
      <c r="W21" s="5"/>
      <c r="X21" s="6"/>
      <c r="Y21" s="11"/>
      <c r="Z21" s="10"/>
      <c r="AA21" s="10"/>
      <c r="AB21" s="4"/>
      <c r="AC21" s="4"/>
      <c r="AD21" s="4"/>
      <c r="AE21" s="4"/>
      <c r="AF21" s="4"/>
      <c r="AG21" s="8"/>
      <c r="AH21" s="8"/>
      <c r="AI21" s="8"/>
      <c r="AJ21" s="8" t="s">
        <v>5636</v>
      </c>
      <c r="AK21" s="8" t="s">
        <v>6534</v>
      </c>
      <c r="AL21" s="141">
        <v>387</v>
      </c>
      <c r="AM21" s="142">
        <v>9.9297000000000004</v>
      </c>
      <c r="AN21" s="142">
        <v>4.2675000000000001</v>
      </c>
      <c r="AO21" s="4" t="s">
        <v>6535</v>
      </c>
      <c r="AP21" s="4" t="s">
        <v>7803</v>
      </c>
      <c r="AQ21" s="4" t="s">
        <v>8312</v>
      </c>
      <c r="AR21" s="4" t="s">
        <v>6157</v>
      </c>
      <c r="AS21" s="4"/>
    </row>
    <row r="22" spans="1:45" customFormat="1">
      <c r="A22" s="4" t="s">
        <v>5185</v>
      </c>
      <c r="B22" s="4" t="s">
        <v>6575</v>
      </c>
      <c r="C22" s="4" t="s">
        <v>399</v>
      </c>
      <c r="D22" s="4" t="s">
        <v>8484</v>
      </c>
      <c r="E22" s="4" t="s">
        <v>6532</v>
      </c>
      <c r="F22" s="4"/>
      <c r="G22" s="14">
        <v>39.260993999999997</v>
      </c>
      <c r="H22" s="14">
        <v>-8.5602560000000008</v>
      </c>
      <c r="I22" s="4" t="s">
        <v>8606</v>
      </c>
      <c r="J22" s="4" t="s">
        <v>6663</v>
      </c>
      <c r="K22" s="4" t="s">
        <v>6533</v>
      </c>
      <c r="L22" s="4"/>
      <c r="M22" s="72">
        <v>18.341999999999999</v>
      </c>
      <c r="N22" s="72">
        <v>0.09</v>
      </c>
      <c r="O22" s="72">
        <v>15.666</v>
      </c>
      <c r="P22" s="72">
        <v>0.09</v>
      </c>
      <c r="Q22" s="72">
        <v>38.695</v>
      </c>
      <c r="R22" s="72">
        <v>0.14000000000000001</v>
      </c>
      <c r="S22" s="74">
        <v>0.84699999999999998</v>
      </c>
      <c r="T22" s="74">
        <v>1E-3</v>
      </c>
      <c r="U22" s="74">
        <v>2.093</v>
      </c>
      <c r="V22" s="74">
        <v>8.0000000000000002E-3</v>
      </c>
      <c r="W22" s="5"/>
      <c r="X22" s="6"/>
      <c r="Y22" s="11"/>
      <c r="Z22" s="10"/>
      <c r="AA22" s="10"/>
      <c r="AB22" s="4"/>
      <c r="AC22" s="4"/>
      <c r="AD22" s="4"/>
      <c r="AE22" s="4"/>
      <c r="AF22" s="4"/>
      <c r="AG22" s="8"/>
      <c r="AH22" s="8"/>
      <c r="AI22" s="8"/>
      <c r="AJ22" s="8" t="s">
        <v>5636</v>
      </c>
      <c r="AK22" s="8" t="s">
        <v>6534</v>
      </c>
      <c r="AL22" s="141">
        <v>335</v>
      </c>
      <c r="AM22" s="142">
        <v>9.8039000000000005</v>
      </c>
      <c r="AN22" s="142">
        <v>4.1085000000000003</v>
      </c>
      <c r="AO22" s="4" t="s">
        <v>6535</v>
      </c>
      <c r="AP22" s="4" t="s">
        <v>7803</v>
      </c>
      <c r="AQ22" s="4" t="s">
        <v>8312</v>
      </c>
      <c r="AR22" s="4" t="s">
        <v>6157</v>
      </c>
      <c r="AS22" s="4"/>
    </row>
    <row r="23" spans="1:45" customFormat="1">
      <c r="A23" s="4" t="s">
        <v>5186</v>
      </c>
      <c r="B23" s="4" t="s">
        <v>6577</v>
      </c>
      <c r="C23" s="4" t="s">
        <v>399</v>
      </c>
      <c r="D23" s="4" t="s">
        <v>8484</v>
      </c>
      <c r="E23" s="4" t="s">
        <v>6532</v>
      </c>
      <c r="F23" s="4"/>
      <c r="G23" s="14">
        <v>39.260993999999997</v>
      </c>
      <c r="H23" s="14">
        <v>-8.5602560000000008</v>
      </c>
      <c r="I23" s="4" t="s">
        <v>8606</v>
      </c>
      <c r="J23" s="4" t="s">
        <v>6663</v>
      </c>
      <c r="K23" s="4" t="s">
        <v>6533</v>
      </c>
      <c r="L23" s="4"/>
      <c r="M23" s="72">
        <v>18.483000000000001</v>
      </c>
      <c r="N23" s="72">
        <v>0.06</v>
      </c>
      <c r="O23" s="72">
        <v>15.621</v>
      </c>
      <c r="P23" s="72">
        <v>0.09</v>
      </c>
      <c r="Q23" s="72">
        <v>38.634</v>
      </c>
      <c r="R23" s="72">
        <v>0.21</v>
      </c>
      <c r="S23" s="74">
        <v>0.84499999999999997</v>
      </c>
      <c r="T23" s="74">
        <v>2E-3</v>
      </c>
      <c r="U23" s="74">
        <v>2.09</v>
      </c>
      <c r="V23" s="74">
        <v>8.0000000000000002E-3</v>
      </c>
      <c r="W23" s="5"/>
      <c r="X23" s="6"/>
      <c r="Y23" s="11"/>
      <c r="Z23" s="10"/>
      <c r="AA23" s="10"/>
      <c r="AB23" s="4"/>
      <c r="AC23" s="4"/>
      <c r="AD23" s="4"/>
      <c r="AE23" s="4"/>
      <c r="AF23" s="4"/>
      <c r="AG23" s="8"/>
      <c r="AH23" s="8"/>
      <c r="AI23" s="8"/>
      <c r="AJ23" s="8" t="s">
        <v>5636</v>
      </c>
      <c r="AK23" s="8" t="s">
        <v>6534</v>
      </c>
      <c r="AL23" s="141">
        <v>143</v>
      </c>
      <c r="AM23" s="142">
        <v>9.5954999999999995</v>
      </c>
      <c r="AN23" s="142">
        <v>3.9634999999999998</v>
      </c>
      <c r="AO23" s="4" t="s">
        <v>6535</v>
      </c>
      <c r="AP23" s="4" t="s">
        <v>7803</v>
      </c>
      <c r="AQ23" s="4" t="s">
        <v>8312</v>
      </c>
      <c r="AR23" s="4" t="s">
        <v>6157</v>
      </c>
      <c r="AS23" s="4"/>
    </row>
    <row r="24" spans="1:45" customFormat="1">
      <c r="A24" s="4" t="s">
        <v>5187</v>
      </c>
      <c r="B24" s="4" t="s">
        <v>6579</v>
      </c>
      <c r="C24" s="4" t="s">
        <v>399</v>
      </c>
      <c r="D24" s="4" t="s">
        <v>8484</v>
      </c>
      <c r="E24" s="4" t="s">
        <v>6532</v>
      </c>
      <c r="F24" s="4"/>
      <c r="G24" s="14">
        <v>39.260993999999997</v>
      </c>
      <c r="H24" s="14">
        <v>-8.5602560000000008</v>
      </c>
      <c r="I24" s="4" t="s">
        <v>8606</v>
      </c>
      <c r="J24" s="4" t="s">
        <v>6663</v>
      </c>
      <c r="K24" s="4" t="s">
        <v>6533</v>
      </c>
      <c r="L24" s="4"/>
      <c r="M24" s="72">
        <v>18.436</v>
      </c>
      <c r="N24" s="72">
        <v>0.04</v>
      </c>
      <c r="O24" s="72">
        <v>15.596</v>
      </c>
      <c r="P24" s="72">
        <v>0.06</v>
      </c>
      <c r="Q24" s="72">
        <v>38.567999999999998</v>
      </c>
      <c r="R24" s="72">
        <v>0.13</v>
      </c>
      <c r="S24" s="74">
        <v>0.84599999999999997</v>
      </c>
      <c r="T24" s="74">
        <v>3.0000000000000001E-3</v>
      </c>
      <c r="U24" s="74">
        <v>2.0920000000000001</v>
      </c>
      <c r="V24" s="74">
        <v>6.0000000000000001E-3</v>
      </c>
      <c r="W24" s="5"/>
      <c r="X24" s="6"/>
      <c r="Y24" s="11"/>
      <c r="Z24" s="10"/>
      <c r="AA24" s="10"/>
      <c r="AB24" s="4"/>
      <c r="AC24" s="4"/>
      <c r="AD24" s="4"/>
      <c r="AE24" s="4"/>
      <c r="AF24" s="4"/>
      <c r="AG24" s="8"/>
      <c r="AH24" s="8"/>
      <c r="AI24" s="8"/>
      <c r="AJ24" s="8" t="s">
        <v>5636</v>
      </c>
      <c r="AK24" s="8" t="s">
        <v>6534</v>
      </c>
      <c r="AL24" s="141">
        <v>129</v>
      </c>
      <c r="AM24" s="142">
        <v>9.5078999999999994</v>
      </c>
      <c r="AN24" s="142">
        <v>3.9512999999999998</v>
      </c>
      <c r="AO24" s="4" t="s">
        <v>6535</v>
      </c>
      <c r="AP24" s="4" t="s">
        <v>7803</v>
      </c>
      <c r="AQ24" s="4" t="s">
        <v>8312</v>
      </c>
      <c r="AR24" s="4" t="s">
        <v>6157</v>
      </c>
      <c r="AS24" s="4"/>
    </row>
    <row r="25" spans="1:45" customFormat="1">
      <c r="A25" s="4" t="s">
        <v>5188</v>
      </c>
      <c r="B25" s="4" t="s">
        <v>6581</v>
      </c>
      <c r="C25" s="4" t="s">
        <v>399</v>
      </c>
      <c r="D25" s="4" t="s">
        <v>8484</v>
      </c>
      <c r="E25" s="4" t="s">
        <v>6532</v>
      </c>
      <c r="F25" s="4"/>
      <c r="G25" s="14">
        <v>39.260993999999997</v>
      </c>
      <c r="H25" s="14">
        <v>-8.5602560000000008</v>
      </c>
      <c r="I25" s="4" t="s">
        <v>8606</v>
      </c>
      <c r="J25" s="4" t="s">
        <v>6663</v>
      </c>
      <c r="K25" s="4" t="s">
        <v>6533</v>
      </c>
      <c r="L25" s="4"/>
      <c r="M25" s="72">
        <v>18.495999999999999</v>
      </c>
      <c r="N25" s="72">
        <v>0.02</v>
      </c>
      <c r="O25" s="72">
        <v>15.66</v>
      </c>
      <c r="P25" s="72">
        <v>0.04</v>
      </c>
      <c r="Q25" s="72">
        <v>38.561999999999998</v>
      </c>
      <c r="R25" s="72">
        <v>0.15</v>
      </c>
      <c r="S25" s="74">
        <v>0.84699999999999998</v>
      </c>
      <c r="T25" s="74">
        <v>3.0000000000000001E-3</v>
      </c>
      <c r="U25" s="74">
        <v>2.085</v>
      </c>
      <c r="V25" s="74">
        <v>8.9999999999999993E-3</v>
      </c>
      <c r="W25" s="5"/>
      <c r="X25" s="6"/>
      <c r="Y25" s="11"/>
      <c r="Z25" s="10"/>
      <c r="AA25" s="10"/>
      <c r="AB25" s="4"/>
      <c r="AC25" s="4"/>
      <c r="AD25" s="4"/>
      <c r="AE25" s="4"/>
      <c r="AF25" s="4"/>
      <c r="AG25" s="8"/>
      <c r="AH25" s="8"/>
      <c r="AI25" s="8"/>
      <c r="AJ25" s="8" t="s">
        <v>5636</v>
      </c>
      <c r="AK25" s="8" t="s">
        <v>6534</v>
      </c>
      <c r="AL25" s="141">
        <v>210</v>
      </c>
      <c r="AM25" s="142">
        <v>9.7449999999999992</v>
      </c>
      <c r="AN25" s="142">
        <v>3.9312999999999998</v>
      </c>
      <c r="AO25" s="4" t="s">
        <v>6535</v>
      </c>
      <c r="AP25" s="4" t="s">
        <v>7803</v>
      </c>
      <c r="AQ25" s="4" t="s">
        <v>8312</v>
      </c>
      <c r="AR25" s="4" t="s">
        <v>6157</v>
      </c>
      <c r="AS25" s="4"/>
    </row>
  </sheetData>
  <pageMargins left="0.75" right="0.75" top="1" bottom="1" header="0.5" footer="0.5"/>
  <extLst>
    <ext xmlns:mx="http://schemas.microsoft.com/office/mac/excel/2008/main" uri="{64002731-A6B0-56B0-2670-7721B7C09600}">
      <mx:PLV Mode="0" OnePage="0" WScale="0"/>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2"/>
  <sheetViews>
    <sheetView workbookViewId="0">
      <selection sqref="A1:XFD1"/>
    </sheetView>
  </sheetViews>
  <sheetFormatPr baseColWidth="10" defaultRowHeight="15" x14ac:dyDescent="0"/>
  <cols>
    <col min="1" max="16384" width="10.83203125" style="53"/>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7156</v>
      </c>
      <c r="B2" s="4" t="s">
        <v>7157</v>
      </c>
      <c r="C2" s="4" t="s">
        <v>95</v>
      </c>
      <c r="D2" s="4" t="s">
        <v>96</v>
      </c>
      <c r="E2" s="4"/>
      <c r="F2" s="4" t="s">
        <v>7158</v>
      </c>
      <c r="G2" s="14">
        <v>37.736272999999997</v>
      </c>
      <c r="H2" s="14">
        <v>-0.693083</v>
      </c>
      <c r="I2" s="4" t="s">
        <v>8606</v>
      </c>
      <c r="J2" s="4" t="s">
        <v>7110</v>
      </c>
      <c r="K2" s="4" t="s">
        <v>2423</v>
      </c>
      <c r="L2" s="4"/>
      <c r="M2" s="71">
        <v>19.711600000000001</v>
      </c>
      <c r="N2" s="71">
        <v>3.8899999999999997E-2</v>
      </c>
      <c r="O2" s="71">
        <v>15.239100000000001</v>
      </c>
      <c r="P2" s="71"/>
      <c r="Q2" s="71">
        <v>37.515799999999999</v>
      </c>
      <c r="R2" s="71"/>
      <c r="S2" s="7">
        <v>0.77310000000000001</v>
      </c>
      <c r="T2" s="7">
        <v>1E-4</v>
      </c>
      <c r="U2" s="7">
        <v>1.90323</v>
      </c>
      <c r="V2" s="74"/>
      <c r="W2" s="5"/>
      <c r="X2" s="6"/>
      <c r="Y2" s="11"/>
      <c r="Z2" s="10"/>
      <c r="AA2" s="10"/>
      <c r="AB2" s="4"/>
      <c r="AC2" s="4"/>
      <c r="AD2" s="4"/>
      <c r="AE2" s="4"/>
      <c r="AF2" s="4"/>
      <c r="AG2" s="8"/>
      <c r="AH2" s="8"/>
      <c r="AI2" s="8" t="s">
        <v>7159</v>
      </c>
      <c r="AJ2" s="8" t="s">
        <v>5624</v>
      </c>
      <c r="AK2" s="8" t="s">
        <v>7160</v>
      </c>
      <c r="AL2" s="141">
        <v>-2044</v>
      </c>
      <c r="AM2" s="142">
        <v>8.1125000000000007</v>
      </c>
      <c r="AN2" s="142">
        <v>2.6353</v>
      </c>
      <c r="AO2" s="4" t="s">
        <v>7161</v>
      </c>
      <c r="AP2" s="4" t="s">
        <v>7817</v>
      </c>
      <c r="AQ2" s="4" t="s">
        <v>8314</v>
      </c>
      <c r="AR2" s="4" t="s">
        <v>7868</v>
      </c>
      <c r="AS2" s="4"/>
    </row>
    <row r="3" spans="1:45" customFormat="1">
      <c r="A3" s="4" t="s">
        <v>7162</v>
      </c>
      <c r="B3" s="4" t="s">
        <v>7163</v>
      </c>
      <c r="C3" s="4" t="s">
        <v>95</v>
      </c>
      <c r="D3" s="4" t="s">
        <v>96</v>
      </c>
      <c r="E3" s="4"/>
      <c r="F3" s="4" t="s">
        <v>7158</v>
      </c>
      <c r="G3" s="14">
        <v>37.736272999999997</v>
      </c>
      <c r="H3" s="14">
        <v>-0.693083</v>
      </c>
      <c r="I3" s="4" t="s">
        <v>8606</v>
      </c>
      <c r="J3" s="4" t="s">
        <v>7110</v>
      </c>
      <c r="K3" s="4" t="s">
        <v>2423</v>
      </c>
      <c r="L3" s="4"/>
      <c r="M3" s="71">
        <v>18.3172</v>
      </c>
      <c r="N3" s="71">
        <v>6.7100000000000007E-2</v>
      </c>
      <c r="O3" s="71">
        <v>15.338800000000001</v>
      </c>
      <c r="P3" s="71"/>
      <c r="Q3" s="71">
        <v>37.919600000000003</v>
      </c>
      <c r="R3" s="71"/>
      <c r="S3" s="7">
        <v>0.83740000000000003</v>
      </c>
      <c r="T3" s="7">
        <v>2.0000000000000001E-4</v>
      </c>
      <c r="U3" s="7">
        <v>2.0701700000000001</v>
      </c>
      <c r="V3" s="74"/>
      <c r="W3" s="5"/>
      <c r="X3" s="6"/>
      <c r="Y3" s="11"/>
      <c r="Z3" s="10"/>
      <c r="AA3" s="10"/>
      <c r="AB3" s="4"/>
      <c r="AC3" s="4"/>
      <c r="AD3" s="4"/>
      <c r="AE3" s="4"/>
      <c r="AF3" s="4"/>
      <c r="AG3" s="8"/>
      <c r="AH3" s="8"/>
      <c r="AI3" s="8" t="s">
        <v>7159</v>
      </c>
      <c r="AJ3" s="8" t="s">
        <v>5624</v>
      </c>
      <c r="AK3" s="8" t="s">
        <v>7160</v>
      </c>
      <c r="AL3" s="141">
        <v>-351</v>
      </c>
      <c r="AM3" s="142">
        <v>8.5557999999999996</v>
      </c>
      <c r="AN3" s="142">
        <v>3.5897000000000001</v>
      </c>
      <c r="AO3" s="4" t="s">
        <v>7161</v>
      </c>
      <c r="AP3" s="4" t="s">
        <v>7817</v>
      </c>
      <c r="AQ3" s="4" t="s">
        <v>8314</v>
      </c>
      <c r="AR3" s="4" t="s">
        <v>7868</v>
      </c>
      <c r="AS3" s="4"/>
    </row>
    <row r="4" spans="1:45" customFormat="1">
      <c r="A4" s="4" t="s">
        <v>7164</v>
      </c>
      <c r="B4" s="4" t="s">
        <v>7165</v>
      </c>
      <c r="C4" s="4" t="s">
        <v>95</v>
      </c>
      <c r="D4" s="4" t="s">
        <v>96</v>
      </c>
      <c r="E4" s="4"/>
      <c r="F4" s="4" t="s">
        <v>7158</v>
      </c>
      <c r="G4" s="14">
        <v>37.736272999999997</v>
      </c>
      <c r="H4" s="14">
        <v>-0.693083</v>
      </c>
      <c r="I4" s="4" t="s">
        <v>8606</v>
      </c>
      <c r="J4" s="4" t="s">
        <v>7110</v>
      </c>
      <c r="K4" s="4" t="s">
        <v>2423</v>
      </c>
      <c r="L4" s="4"/>
      <c r="M4" s="71">
        <v>19.6248</v>
      </c>
      <c r="N4" s="71">
        <v>3.85E-2</v>
      </c>
      <c r="O4" s="71">
        <v>15.3727</v>
      </c>
      <c r="P4" s="71"/>
      <c r="Q4" s="71">
        <v>38.125799999999998</v>
      </c>
      <c r="R4" s="71"/>
      <c r="S4" s="7">
        <v>0.78332999999999997</v>
      </c>
      <c r="T4" s="7">
        <v>1E-4</v>
      </c>
      <c r="U4" s="7">
        <v>1.9427399999999999</v>
      </c>
      <c r="V4" s="74"/>
      <c r="W4" s="5"/>
      <c r="X4" s="6"/>
      <c r="Y4" s="11"/>
      <c r="Z4" s="10"/>
      <c r="AA4" s="10"/>
      <c r="AB4" s="4"/>
      <c r="AC4" s="4"/>
      <c r="AD4" s="4"/>
      <c r="AE4" s="4"/>
      <c r="AF4" s="4"/>
      <c r="AG4" s="8"/>
      <c r="AH4" s="8"/>
      <c r="AI4" s="8" t="s">
        <v>7159</v>
      </c>
      <c r="AJ4" s="8" t="s">
        <v>5624</v>
      </c>
      <c r="AK4" s="8" t="s">
        <v>7160</v>
      </c>
      <c r="AL4" s="141">
        <v>-1472</v>
      </c>
      <c r="AM4" s="142">
        <v>8.5707000000000004</v>
      </c>
      <c r="AN4" s="142">
        <v>2.9849000000000001</v>
      </c>
      <c r="AO4" s="4" t="s">
        <v>7161</v>
      </c>
      <c r="AP4" s="4" t="s">
        <v>7817</v>
      </c>
      <c r="AQ4" s="4" t="s">
        <v>8314</v>
      </c>
      <c r="AR4" s="4" t="s">
        <v>7868</v>
      </c>
      <c r="AS4" s="4"/>
    </row>
    <row r="5" spans="1:45" customFormat="1">
      <c r="A5" s="4" t="s">
        <v>7166</v>
      </c>
      <c r="B5" s="4" t="s">
        <v>7167</v>
      </c>
      <c r="C5" s="4" t="s">
        <v>95</v>
      </c>
      <c r="D5" s="4" t="s">
        <v>96</v>
      </c>
      <c r="E5" s="4"/>
      <c r="F5" s="4" t="s">
        <v>7158</v>
      </c>
      <c r="G5" s="14">
        <v>37.736272999999997</v>
      </c>
      <c r="H5" s="14">
        <v>-0.693083</v>
      </c>
      <c r="I5" s="4" t="s">
        <v>8606</v>
      </c>
      <c r="J5" s="4" t="s">
        <v>7110</v>
      </c>
      <c r="K5" s="4" t="s">
        <v>2423</v>
      </c>
      <c r="L5" s="4"/>
      <c r="M5" s="71">
        <v>18.526800000000001</v>
      </c>
      <c r="N5" s="71">
        <v>3.4299999999999997E-2</v>
      </c>
      <c r="O5" s="71">
        <v>15.353400000000001</v>
      </c>
      <c r="P5" s="71"/>
      <c r="Q5" s="71">
        <v>38.2151</v>
      </c>
      <c r="R5" s="71"/>
      <c r="S5" s="7">
        <v>0.82870999999999995</v>
      </c>
      <c r="T5" s="7">
        <v>1E-4</v>
      </c>
      <c r="U5" s="7">
        <v>2.0626899999999999</v>
      </c>
      <c r="V5" s="74"/>
      <c r="W5" s="5"/>
      <c r="X5" s="6"/>
      <c r="Y5" s="11"/>
      <c r="Z5" s="10"/>
      <c r="AA5" s="10"/>
      <c r="AB5" s="4"/>
      <c r="AC5" s="4"/>
      <c r="AD5" s="4"/>
      <c r="AE5" s="4"/>
      <c r="AF5" s="4"/>
      <c r="AG5" s="8"/>
      <c r="AH5" s="8"/>
      <c r="AI5" s="8" t="s">
        <v>7159</v>
      </c>
      <c r="AJ5" s="8" t="s">
        <v>5624</v>
      </c>
      <c r="AK5" s="8" t="s">
        <v>7160</v>
      </c>
      <c r="AL5" s="141">
        <v>-500</v>
      </c>
      <c r="AM5" s="142">
        <v>8.5843000000000007</v>
      </c>
      <c r="AN5" s="142">
        <v>3.6153</v>
      </c>
      <c r="AO5" s="4" t="s">
        <v>7161</v>
      </c>
      <c r="AP5" s="4" t="s">
        <v>7817</v>
      </c>
      <c r="AQ5" s="4" t="s">
        <v>8314</v>
      </c>
      <c r="AR5" s="4" t="s">
        <v>7868</v>
      </c>
      <c r="AS5" s="4"/>
    </row>
    <row r="12" spans="1:45">
      <c r="H12" s="54"/>
    </row>
  </sheetData>
  <pageMargins left="0.75" right="0.75" top="1" bottom="1" header="0.5" footer="0.5"/>
  <extLst>
    <ext xmlns:mx="http://schemas.microsoft.com/office/mac/excel/2008/main" uri="{64002731-A6B0-56B0-2670-7721B7C09600}">
      <mx:PLV Mode="0" OnePage="0" WScale="0"/>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3"/>
  <sheetViews>
    <sheetView zoomScale="70" zoomScaleNormal="70" zoomScalePageLayoutView="70" workbookViewId="0">
      <selection sqref="A1:XFD1"/>
    </sheetView>
  </sheetViews>
  <sheetFormatPr baseColWidth="10" defaultColWidth="12.6640625" defaultRowHeight="15" x14ac:dyDescent="0"/>
  <cols>
    <col min="1" max="8" width="12.6640625" style="1"/>
    <col min="9" max="9" width="13.1640625" style="19" customWidth="1"/>
    <col min="10" max="10" width="17.6640625" style="1" customWidth="1"/>
    <col min="11" max="11" width="19.1640625" style="1" customWidth="1"/>
    <col min="12"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5189</v>
      </c>
      <c r="B2" s="4" t="s">
        <v>1716</v>
      </c>
      <c r="C2" s="4" t="s">
        <v>95</v>
      </c>
      <c r="D2" s="4" t="s">
        <v>364</v>
      </c>
      <c r="E2" s="4" t="s">
        <v>1717</v>
      </c>
      <c r="F2" s="4" t="s">
        <v>1718</v>
      </c>
      <c r="G2" s="14">
        <v>41.296107999999997</v>
      </c>
      <c r="H2" s="14">
        <v>0.79284399999999999</v>
      </c>
      <c r="I2" s="4" t="s">
        <v>100</v>
      </c>
      <c r="J2" s="4" t="s">
        <v>5616</v>
      </c>
      <c r="K2" s="4"/>
      <c r="L2" s="4" t="s">
        <v>134</v>
      </c>
      <c r="M2" s="71">
        <v>18.4802</v>
      </c>
      <c r="N2" s="71"/>
      <c r="O2" s="71">
        <v>15.6891</v>
      </c>
      <c r="P2" s="71"/>
      <c r="Q2" s="71">
        <v>38.687899999999999</v>
      </c>
      <c r="R2" s="71"/>
      <c r="S2" s="7">
        <v>0.84897</v>
      </c>
      <c r="T2" s="7"/>
      <c r="U2" s="7">
        <v>2.0934900000000001</v>
      </c>
      <c r="V2" s="74"/>
      <c r="W2" s="5"/>
      <c r="X2" s="6"/>
      <c r="Y2" s="11"/>
      <c r="Z2" s="10"/>
      <c r="AA2" s="10"/>
      <c r="AB2" s="4" t="s">
        <v>6746</v>
      </c>
      <c r="AC2" s="4"/>
      <c r="AD2" s="4"/>
      <c r="AE2" s="4"/>
      <c r="AF2" s="4"/>
      <c r="AG2" s="8"/>
      <c r="AH2" s="8"/>
      <c r="AI2" s="8"/>
      <c r="AJ2" s="8"/>
      <c r="AK2" s="8"/>
      <c r="AL2" s="141">
        <v>277</v>
      </c>
      <c r="AM2" s="142">
        <v>9.8630999999999993</v>
      </c>
      <c r="AN2" s="142">
        <v>4.0179999999999998</v>
      </c>
      <c r="AO2" s="4" t="s">
        <v>79</v>
      </c>
      <c r="AP2" s="4" t="s">
        <v>7816</v>
      </c>
      <c r="AQ2" s="4" t="s">
        <v>8293</v>
      </c>
      <c r="AR2" s="4" t="s">
        <v>7868</v>
      </c>
      <c r="AS2" s="4"/>
    </row>
    <row r="3" spans="1:45" customFormat="1">
      <c r="A3" s="4" t="s">
        <v>5190</v>
      </c>
      <c r="B3" s="4" t="s">
        <v>1719</v>
      </c>
      <c r="C3" s="4" t="s">
        <v>95</v>
      </c>
      <c r="D3" s="4" t="s">
        <v>364</v>
      </c>
      <c r="E3" s="4" t="s">
        <v>1717</v>
      </c>
      <c r="F3" s="4" t="s">
        <v>1718</v>
      </c>
      <c r="G3" s="14">
        <v>41.296107999999997</v>
      </c>
      <c r="H3" s="14">
        <v>0.79284399999999999</v>
      </c>
      <c r="I3" s="4" t="s">
        <v>100</v>
      </c>
      <c r="J3" s="4" t="s">
        <v>5616</v>
      </c>
      <c r="K3" s="4"/>
      <c r="L3" s="4" t="s">
        <v>134</v>
      </c>
      <c r="M3" s="71">
        <v>18.416599999999999</v>
      </c>
      <c r="N3" s="71"/>
      <c r="O3" s="71">
        <v>15.688800000000001</v>
      </c>
      <c r="P3" s="71"/>
      <c r="Q3" s="71">
        <v>38.6143</v>
      </c>
      <c r="R3" s="71"/>
      <c r="S3" s="7">
        <v>0.85189000000000004</v>
      </c>
      <c r="T3" s="7"/>
      <c r="U3" s="7">
        <v>2.0967099999999999</v>
      </c>
      <c r="V3" s="74"/>
      <c r="W3" s="5"/>
      <c r="X3" s="6"/>
      <c r="Y3" s="11"/>
      <c r="Z3" s="10"/>
      <c r="AA3" s="10"/>
      <c r="AB3" s="4" t="s">
        <v>6746</v>
      </c>
      <c r="AC3" s="4"/>
      <c r="AD3" s="4"/>
      <c r="AE3" s="4"/>
      <c r="AF3" s="4"/>
      <c r="AG3" s="8"/>
      <c r="AH3" s="8"/>
      <c r="AI3" s="8"/>
      <c r="AJ3" s="8"/>
      <c r="AK3" s="8"/>
      <c r="AL3" s="141">
        <v>323</v>
      </c>
      <c r="AM3" s="142">
        <v>9.8767999999999994</v>
      </c>
      <c r="AN3" s="142">
        <v>4.0221</v>
      </c>
      <c r="AO3" s="4" t="s">
        <v>79</v>
      </c>
      <c r="AP3" s="4" t="s">
        <v>7816</v>
      </c>
      <c r="AQ3" s="4" t="s">
        <v>8293</v>
      </c>
      <c r="AR3" s="4" t="s">
        <v>7868</v>
      </c>
      <c r="AS3" s="4"/>
    </row>
    <row r="4" spans="1:45" customFormat="1">
      <c r="A4" s="4" t="s">
        <v>5191</v>
      </c>
      <c r="B4" s="4" t="s">
        <v>1720</v>
      </c>
      <c r="C4" s="4" t="s">
        <v>95</v>
      </c>
      <c r="D4" s="4" t="s">
        <v>364</v>
      </c>
      <c r="E4" s="4" t="s">
        <v>1717</v>
      </c>
      <c r="F4" s="4" t="s">
        <v>1718</v>
      </c>
      <c r="G4" s="14">
        <v>41.296107999999997</v>
      </c>
      <c r="H4" s="14">
        <v>0.79284399999999999</v>
      </c>
      <c r="I4" s="4" t="s">
        <v>100</v>
      </c>
      <c r="J4" s="4" t="s">
        <v>5616</v>
      </c>
      <c r="K4" s="4"/>
      <c r="L4" s="4" t="s">
        <v>134</v>
      </c>
      <c r="M4" s="71">
        <v>18.378299999999999</v>
      </c>
      <c r="N4" s="71"/>
      <c r="O4" s="71">
        <v>15.688700000000001</v>
      </c>
      <c r="P4" s="71"/>
      <c r="Q4" s="71">
        <v>38.549900000000001</v>
      </c>
      <c r="R4" s="71"/>
      <c r="S4" s="7">
        <v>0.85365000000000002</v>
      </c>
      <c r="T4" s="7"/>
      <c r="U4" s="7">
        <v>2.0975799999999998</v>
      </c>
      <c r="V4" s="74"/>
      <c r="W4" s="5"/>
      <c r="X4" s="6"/>
      <c r="Y4" s="11"/>
      <c r="Z4" s="10"/>
      <c r="AA4" s="10"/>
      <c r="AB4" s="4" t="s">
        <v>6746</v>
      </c>
      <c r="AC4" s="4"/>
      <c r="AD4" s="4"/>
      <c r="AE4" s="4"/>
      <c r="AF4" s="4"/>
      <c r="AG4" s="8"/>
      <c r="AH4" s="8"/>
      <c r="AI4" s="8"/>
      <c r="AJ4" s="8"/>
      <c r="AK4" s="8"/>
      <c r="AL4" s="141">
        <v>351</v>
      </c>
      <c r="AM4" s="142">
        <v>9.8857999999999997</v>
      </c>
      <c r="AN4" s="142">
        <v>4.0137999999999998</v>
      </c>
      <c r="AO4" s="4" t="s">
        <v>79</v>
      </c>
      <c r="AP4" s="4" t="s">
        <v>7816</v>
      </c>
      <c r="AQ4" s="4" t="s">
        <v>8293</v>
      </c>
      <c r="AR4" s="4" t="s">
        <v>7868</v>
      </c>
      <c r="AS4" s="4"/>
    </row>
    <row r="5" spans="1:45" customFormat="1">
      <c r="A5" s="4" t="s">
        <v>5192</v>
      </c>
      <c r="B5" s="4" t="s">
        <v>1721</v>
      </c>
      <c r="C5" s="4" t="s">
        <v>95</v>
      </c>
      <c r="D5" s="4" t="s">
        <v>364</v>
      </c>
      <c r="E5" s="4" t="s">
        <v>1717</v>
      </c>
      <c r="F5" s="4" t="s">
        <v>1722</v>
      </c>
      <c r="G5" s="14">
        <v>41.296107999999997</v>
      </c>
      <c r="H5" s="14">
        <v>0.79284399999999999</v>
      </c>
      <c r="I5" s="4" t="s">
        <v>100</v>
      </c>
      <c r="J5" s="4" t="s">
        <v>5616</v>
      </c>
      <c r="K5" s="4"/>
      <c r="L5" s="4" t="s">
        <v>134</v>
      </c>
      <c r="M5" s="71">
        <v>18.374500000000001</v>
      </c>
      <c r="N5" s="71"/>
      <c r="O5" s="71">
        <v>15.694900000000001</v>
      </c>
      <c r="P5" s="71"/>
      <c r="Q5" s="71">
        <v>38.523899999999998</v>
      </c>
      <c r="R5" s="71"/>
      <c r="S5" s="7">
        <v>0.85416999999999998</v>
      </c>
      <c r="T5" s="7"/>
      <c r="U5" s="7">
        <v>2.0966</v>
      </c>
      <c r="V5" s="74"/>
      <c r="W5" s="5"/>
      <c r="X5" s="6"/>
      <c r="Y5" s="11"/>
      <c r="Z5" s="10"/>
      <c r="AA5" s="10"/>
      <c r="AB5" s="4" t="s">
        <v>6746</v>
      </c>
      <c r="AC5" s="4"/>
      <c r="AD5" s="4"/>
      <c r="AE5" s="4"/>
      <c r="AF5" s="4"/>
      <c r="AG5" s="8"/>
      <c r="AH5" s="8"/>
      <c r="AI5" s="8"/>
      <c r="AJ5" s="8"/>
      <c r="AK5" s="8"/>
      <c r="AL5" s="141">
        <v>365</v>
      </c>
      <c r="AM5" s="142">
        <v>9.9115000000000002</v>
      </c>
      <c r="AN5" s="142">
        <v>4.0045999999999999</v>
      </c>
      <c r="AO5" s="4" t="s">
        <v>79</v>
      </c>
      <c r="AP5" s="4" t="s">
        <v>7816</v>
      </c>
      <c r="AQ5" s="4" t="s">
        <v>8293</v>
      </c>
      <c r="AR5" s="4" t="s">
        <v>7868</v>
      </c>
      <c r="AS5" s="4"/>
    </row>
    <row r="6" spans="1:45" customFormat="1">
      <c r="A6" s="4" t="s">
        <v>5193</v>
      </c>
      <c r="B6" s="4" t="s">
        <v>1045</v>
      </c>
      <c r="C6" s="4" t="s">
        <v>95</v>
      </c>
      <c r="D6" s="4" t="s">
        <v>364</v>
      </c>
      <c r="E6" s="4" t="s">
        <v>1723</v>
      </c>
      <c r="F6" s="4" t="s">
        <v>1724</v>
      </c>
      <c r="G6" s="14">
        <v>41.167290000000001</v>
      </c>
      <c r="H6" s="14">
        <v>0.70770699999999997</v>
      </c>
      <c r="I6" s="4" t="s">
        <v>100</v>
      </c>
      <c r="J6" s="4" t="s">
        <v>3053</v>
      </c>
      <c r="K6" s="4"/>
      <c r="L6" s="4" t="s">
        <v>134</v>
      </c>
      <c r="M6" s="71">
        <v>18.312999999999999</v>
      </c>
      <c r="N6" s="71"/>
      <c r="O6" s="71">
        <v>15.677</v>
      </c>
      <c r="P6" s="71"/>
      <c r="Q6" s="71">
        <v>38.487000000000002</v>
      </c>
      <c r="R6" s="71"/>
      <c r="S6" s="7">
        <v>0.85607</v>
      </c>
      <c r="T6" s="7"/>
      <c r="U6" s="7">
        <v>2.1016599999999999</v>
      </c>
      <c r="V6" s="74"/>
      <c r="W6" s="5"/>
      <c r="X6" s="6"/>
      <c r="Y6" s="11"/>
      <c r="Z6" s="10"/>
      <c r="AA6" s="10"/>
      <c r="AB6" s="4" t="s">
        <v>6746</v>
      </c>
      <c r="AC6" s="4"/>
      <c r="AD6" s="4"/>
      <c r="AE6" s="4"/>
      <c r="AF6" s="4"/>
      <c r="AG6" s="8"/>
      <c r="AH6" s="8"/>
      <c r="AI6" s="8"/>
      <c r="AJ6" s="8"/>
      <c r="AK6" s="8"/>
      <c r="AL6" s="141">
        <v>377</v>
      </c>
      <c r="AM6" s="142">
        <v>9.8552</v>
      </c>
      <c r="AN6" s="142">
        <v>4.0206</v>
      </c>
      <c r="AO6" s="4" t="s">
        <v>79</v>
      </c>
      <c r="AP6" s="4" t="s">
        <v>7816</v>
      </c>
      <c r="AQ6" s="4" t="s">
        <v>8293</v>
      </c>
      <c r="AR6" s="4" t="s">
        <v>7868</v>
      </c>
      <c r="AS6" s="4"/>
    </row>
    <row r="7" spans="1:45" customFormat="1">
      <c r="A7" s="4" t="s">
        <v>5194</v>
      </c>
      <c r="B7" s="4" t="s">
        <v>1043</v>
      </c>
      <c r="C7" s="4" t="s">
        <v>95</v>
      </c>
      <c r="D7" s="4" t="s">
        <v>364</v>
      </c>
      <c r="E7" s="4" t="s">
        <v>1723</v>
      </c>
      <c r="F7" s="4" t="s">
        <v>1724</v>
      </c>
      <c r="G7" s="14">
        <v>41.167290000000001</v>
      </c>
      <c r="H7" s="14">
        <v>0.70770699999999997</v>
      </c>
      <c r="I7" s="4" t="s">
        <v>100</v>
      </c>
      <c r="J7" s="4" t="s">
        <v>3053</v>
      </c>
      <c r="K7" s="4"/>
      <c r="L7" s="4" t="s">
        <v>134</v>
      </c>
      <c r="M7" s="71">
        <v>18.300999999999998</v>
      </c>
      <c r="N7" s="71"/>
      <c r="O7" s="71">
        <v>15.662000000000001</v>
      </c>
      <c r="P7" s="71"/>
      <c r="Q7" s="71">
        <v>38.44</v>
      </c>
      <c r="R7" s="71"/>
      <c r="S7" s="7">
        <v>0.85577999999999999</v>
      </c>
      <c r="T7" s="7"/>
      <c r="U7" s="7">
        <v>2.1003699999999998</v>
      </c>
      <c r="V7" s="74"/>
      <c r="W7" s="5"/>
      <c r="X7" s="6"/>
      <c r="Y7" s="11"/>
      <c r="Z7" s="10"/>
      <c r="AA7" s="10"/>
      <c r="AB7" s="4" t="s">
        <v>6746</v>
      </c>
      <c r="AC7" s="4"/>
      <c r="AD7" s="4"/>
      <c r="AE7" s="4"/>
      <c r="AF7" s="4"/>
      <c r="AG7" s="8"/>
      <c r="AH7" s="8"/>
      <c r="AI7" s="8"/>
      <c r="AJ7" s="8"/>
      <c r="AK7" s="8"/>
      <c r="AL7" s="141">
        <v>358</v>
      </c>
      <c r="AM7" s="142">
        <v>9.798</v>
      </c>
      <c r="AN7" s="142">
        <v>3.9982000000000002</v>
      </c>
      <c r="AO7" s="4" t="s">
        <v>79</v>
      </c>
      <c r="AP7" s="4" t="s">
        <v>7816</v>
      </c>
      <c r="AQ7" s="4" t="s">
        <v>8293</v>
      </c>
      <c r="AR7" s="4" t="s">
        <v>7868</v>
      </c>
      <c r="AS7" s="4"/>
    </row>
    <row r="8" spans="1:45" customFormat="1">
      <c r="A8" s="4" t="s">
        <v>5195</v>
      </c>
      <c r="B8" s="4" t="s">
        <v>1725</v>
      </c>
      <c r="C8" s="4" t="s">
        <v>95</v>
      </c>
      <c r="D8" s="4" t="s">
        <v>364</v>
      </c>
      <c r="E8" s="4" t="s">
        <v>1723</v>
      </c>
      <c r="F8" s="4" t="s">
        <v>1724</v>
      </c>
      <c r="G8" s="14">
        <v>41.167290000000001</v>
      </c>
      <c r="H8" s="14">
        <v>0.70770699999999997</v>
      </c>
      <c r="I8" s="4" t="s">
        <v>100</v>
      </c>
      <c r="J8" s="4" t="s">
        <v>3053</v>
      </c>
      <c r="K8" s="4"/>
      <c r="L8" s="4" t="s">
        <v>134</v>
      </c>
      <c r="M8" s="71">
        <v>18.309999999999999</v>
      </c>
      <c r="N8" s="71"/>
      <c r="O8" s="71">
        <v>15.680999999999999</v>
      </c>
      <c r="P8" s="71"/>
      <c r="Q8" s="71">
        <v>38.494</v>
      </c>
      <c r="R8" s="71"/>
      <c r="S8" s="7">
        <v>0.85643000000000002</v>
      </c>
      <c r="T8" s="7"/>
      <c r="U8" s="7">
        <v>2.10236</v>
      </c>
      <c r="V8" s="74"/>
      <c r="W8" s="5"/>
      <c r="X8" s="6"/>
      <c r="Y8" s="11"/>
      <c r="Z8" s="10"/>
      <c r="AA8" s="10"/>
      <c r="AB8" s="4" t="s">
        <v>6746</v>
      </c>
      <c r="AC8" s="4"/>
      <c r="AD8" s="4"/>
      <c r="AE8" s="4"/>
      <c r="AF8" s="4"/>
      <c r="AG8" s="8"/>
      <c r="AH8" s="8"/>
      <c r="AI8" s="8"/>
      <c r="AJ8" s="8"/>
      <c r="AK8" s="8"/>
      <c r="AL8" s="141">
        <v>387</v>
      </c>
      <c r="AM8" s="142">
        <v>9.8719999999999999</v>
      </c>
      <c r="AN8" s="142">
        <v>4.0278</v>
      </c>
      <c r="AO8" s="4" t="s">
        <v>79</v>
      </c>
      <c r="AP8" s="4" t="s">
        <v>7816</v>
      </c>
      <c r="AQ8" s="4" t="s">
        <v>8293</v>
      </c>
      <c r="AR8" s="4" t="s">
        <v>7868</v>
      </c>
      <c r="AS8" s="4"/>
    </row>
    <row r="9" spans="1:45" customFormat="1">
      <c r="A9" s="4" t="s">
        <v>5196</v>
      </c>
      <c r="B9" s="4" t="s">
        <v>1726</v>
      </c>
      <c r="C9" s="4" t="s">
        <v>95</v>
      </c>
      <c r="D9" s="4" t="s">
        <v>364</v>
      </c>
      <c r="E9" s="4" t="s">
        <v>1717</v>
      </c>
      <c r="F9" s="4" t="s">
        <v>1727</v>
      </c>
      <c r="G9" s="14">
        <v>41.296107999999997</v>
      </c>
      <c r="H9" s="14">
        <v>0.79284399999999999</v>
      </c>
      <c r="I9" s="4" t="s">
        <v>100</v>
      </c>
      <c r="J9" s="4" t="s">
        <v>5616</v>
      </c>
      <c r="K9" s="4"/>
      <c r="L9" s="4" t="s">
        <v>134</v>
      </c>
      <c r="M9" s="71">
        <v>18.370999999999999</v>
      </c>
      <c r="N9" s="71"/>
      <c r="O9" s="71">
        <v>15.6928</v>
      </c>
      <c r="P9" s="71"/>
      <c r="Q9" s="71">
        <v>38.529600000000002</v>
      </c>
      <c r="R9" s="71"/>
      <c r="S9" s="7">
        <v>0.85421999999999998</v>
      </c>
      <c r="T9" s="7"/>
      <c r="U9" s="7">
        <v>2.0973099999999998</v>
      </c>
      <c r="V9" s="74"/>
      <c r="W9" s="5"/>
      <c r="X9" s="6"/>
      <c r="Y9" s="11"/>
      <c r="Z9" s="10"/>
      <c r="AA9" s="10"/>
      <c r="AB9" s="4" t="s">
        <v>6746</v>
      </c>
      <c r="AC9" s="4"/>
      <c r="AD9" s="4"/>
      <c r="AE9" s="4"/>
      <c r="AF9" s="4"/>
      <c r="AG9" s="8"/>
      <c r="AH9" s="8"/>
      <c r="AI9" s="8"/>
      <c r="AJ9" s="8"/>
      <c r="AK9" s="8"/>
      <c r="AL9" s="141">
        <v>364</v>
      </c>
      <c r="AM9" s="142">
        <v>9.9039999999999999</v>
      </c>
      <c r="AN9" s="142">
        <v>4.0092999999999996</v>
      </c>
      <c r="AO9" s="4" t="s">
        <v>79</v>
      </c>
      <c r="AP9" s="4" t="s">
        <v>7816</v>
      </c>
      <c r="AQ9" s="4" t="s">
        <v>8293</v>
      </c>
      <c r="AR9" s="4" t="s">
        <v>7868</v>
      </c>
      <c r="AS9" s="4"/>
    </row>
    <row r="10" spans="1:45" customFormat="1">
      <c r="A10" s="4" t="s">
        <v>5197</v>
      </c>
      <c r="B10" s="4" t="s">
        <v>1728</v>
      </c>
      <c r="C10" s="4" t="s">
        <v>95</v>
      </c>
      <c r="D10" s="4" t="s">
        <v>364</v>
      </c>
      <c r="E10" s="4" t="s">
        <v>1717</v>
      </c>
      <c r="F10" s="4" t="s">
        <v>1727</v>
      </c>
      <c r="G10" s="14">
        <v>41.296107999999997</v>
      </c>
      <c r="H10" s="14">
        <v>0.79284399999999999</v>
      </c>
      <c r="I10" s="4" t="s">
        <v>100</v>
      </c>
      <c r="J10" s="4" t="s">
        <v>5616</v>
      </c>
      <c r="K10" s="4"/>
      <c r="L10" s="4" t="s">
        <v>134</v>
      </c>
      <c r="M10" s="71">
        <v>18.364599999999999</v>
      </c>
      <c r="N10" s="71"/>
      <c r="O10" s="71">
        <v>15.693</v>
      </c>
      <c r="P10" s="71"/>
      <c r="Q10" s="71">
        <v>38.519599999999997</v>
      </c>
      <c r="R10" s="71"/>
      <c r="S10" s="7">
        <v>0.85453000000000001</v>
      </c>
      <c r="T10" s="7"/>
      <c r="U10" s="7">
        <v>2.0974900000000001</v>
      </c>
      <c r="V10" s="74"/>
      <c r="W10" s="5"/>
      <c r="X10" s="6"/>
      <c r="Y10" s="11"/>
      <c r="Z10" s="10"/>
      <c r="AA10" s="10"/>
      <c r="AB10" s="4" t="s">
        <v>6746</v>
      </c>
      <c r="AC10" s="4"/>
      <c r="AD10" s="4"/>
      <c r="AE10" s="4"/>
      <c r="AF10" s="4"/>
      <c r="AG10" s="8"/>
      <c r="AH10" s="8"/>
      <c r="AI10" s="8"/>
      <c r="AJ10" s="8"/>
      <c r="AK10" s="8"/>
      <c r="AL10" s="141">
        <v>369</v>
      </c>
      <c r="AM10" s="142">
        <v>9.9063999999999997</v>
      </c>
      <c r="AN10" s="142">
        <v>4.0084</v>
      </c>
      <c r="AO10" s="4" t="s">
        <v>79</v>
      </c>
      <c r="AP10" s="4" t="s">
        <v>7816</v>
      </c>
      <c r="AQ10" s="4" t="s">
        <v>8293</v>
      </c>
      <c r="AR10" s="4" t="s">
        <v>7868</v>
      </c>
      <c r="AS10" s="4"/>
    </row>
    <row r="11" spans="1:45" customFormat="1">
      <c r="A11" s="4" t="s">
        <v>5198</v>
      </c>
      <c r="B11" s="4" t="s">
        <v>1729</v>
      </c>
      <c r="C11" s="4" t="s">
        <v>95</v>
      </c>
      <c r="D11" s="4" t="s">
        <v>364</v>
      </c>
      <c r="E11" s="4" t="s">
        <v>1717</v>
      </c>
      <c r="F11" s="4" t="s">
        <v>1727</v>
      </c>
      <c r="G11" s="14">
        <v>41.296107999999997</v>
      </c>
      <c r="H11" s="14">
        <v>0.79284399999999999</v>
      </c>
      <c r="I11" s="4" t="s">
        <v>100</v>
      </c>
      <c r="J11" s="4" t="s">
        <v>5616</v>
      </c>
      <c r="K11" s="4"/>
      <c r="L11" s="4" t="s">
        <v>134</v>
      </c>
      <c r="M11" s="71">
        <v>18.368200000000002</v>
      </c>
      <c r="N11" s="71"/>
      <c r="O11" s="71">
        <v>15.6938</v>
      </c>
      <c r="P11" s="71"/>
      <c r="Q11" s="71">
        <v>38.527099999999997</v>
      </c>
      <c r="R11" s="71"/>
      <c r="S11" s="7">
        <v>0.85440000000000005</v>
      </c>
      <c r="T11" s="7"/>
      <c r="U11" s="7">
        <v>2.0974900000000001</v>
      </c>
      <c r="V11" s="74"/>
      <c r="W11" s="5"/>
      <c r="X11" s="6"/>
      <c r="Y11" s="11"/>
      <c r="Z11" s="10"/>
      <c r="AA11" s="10"/>
      <c r="AB11" s="4" t="s">
        <v>6746</v>
      </c>
      <c r="AC11" s="4"/>
      <c r="AD11" s="4"/>
      <c r="AE11" s="4"/>
      <c r="AF11" s="4"/>
      <c r="AG11" s="8"/>
      <c r="AH11" s="8"/>
      <c r="AI11" s="8"/>
      <c r="AJ11" s="8"/>
      <c r="AK11" s="8"/>
      <c r="AL11" s="141">
        <v>368</v>
      </c>
      <c r="AM11" s="142">
        <v>9.9086999999999996</v>
      </c>
      <c r="AN11" s="142">
        <v>4.0102000000000002</v>
      </c>
      <c r="AO11" s="4" t="s">
        <v>79</v>
      </c>
      <c r="AP11" s="4" t="s">
        <v>7816</v>
      </c>
      <c r="AQ11" s="4" t="s">
        <v>8293</v>
      </c>
      <c r="AR11" s="4" t="s">
        <v>7868</v>
      </c>
      <c r="AS11" s="4"/>
    </row>
    <row r="12" spans="1:45" customFormat="1">
      <c r="A12" s="4" t="s">
        <v>5199</v>
      </c>
      <c r="B12" s="4" t="s">
        <v>1730</v>
      </c>
      <c r="C12" s="4" t="s">
        <v>95</v>
      </c>
      <c r="D12" s="4" t="s">
        <v>364</v>
      </c>
      <c r="E12" s="4" t="s">
        <v>1723</v>
      </c>
      <c r="F12" s="4" t="s">
        <v>1731</v>
      </c>
      <c r="G12" s="14">
        <v>41.167290000000001</v>
      </c>
      <c r="H12" s="14">
        <v>0.70770699999999997</v>
      </c>
      <c r="I12" s="4" t="s">
        <v>100</v>
      </c>
      <c r="J12" s="4" t="s">
        <v>3053</v>
      </c>
      <c r="K12" s="4"/>
      <c r="L12" s="4" t="s">
        <v>134</v>
      </c>
      <c r="M12" s="71">
        <v>18.298999999999999</v>
      </c>
      <c r="N12" s="71"/>
      <c r="O12" s="71">
        <v>15.667</v>
      </c>
      <c r="P12" s="71"/>
      <c r="Q12" s="71">
        <v>38.448</v>
      </c>
      <c r="R12" s="71"/>
      <c r="S12" s="7">
        <v>0.85618000000000005</v>
      </c>
      <c r="T12" s="7"/>
      <c r="U12" s="7">
        <v>2.1011099999999998</v>
      </c>
      <c r="V12" s="74"/>
      <c r="W12" s="5"/>
      <c r="X12" s="6"/>
      <c r="Y12" s="11"/>
      <c r="Z12" s="10"/>
      <c r="AA12" s="10"/>
      <c r="AB12" s="4" t="s">
        <v>6746</v>
      </c>
      <c r="AC12" s="4"/>
      <c r="AD12" s="4"/>
      <c r="AE12" s="4"/>
      <c r="AF12" s="4"/>
      <c r="AG12" s="8"/>
      <c r="AH12" s="8"/>
      <c r="AI12" s="8"/>
      <c r="AJ12" s="8"/>
      <c r="AK12" s="8"/>
      <c r="AL12" s="141">
        <v>369</v>
      </c>
      <c r="AM12" s="142">
        <v>9.8186</v>
      </c>
      <c r="AN12" s="142">
        <v>4.0057</v>
      </c>
      <c r="AO12" s="4" t="s">
        <v>79</v>
      </c>
      <c r="AP12" s="4" t="s">
        <v>7816</v>
      </c>
      <c r="AQ12" s="4" t="s">
        <v>8293</v>
      </c>
      <c r="AR12" s="4" t="s">
        <v>7868</v>
      </c>
      <c r="AS12" s="4"/>
    </row>
    <row r="13" spans="1:45" customFormat="1">
      <c r="A13" s="4" t="s">
        <v>5200</v>
      </c>
      <c r="B13" s="4" t="s">
        <v>1732</v>
      </c>
      <c r="C13" s="4" t="s">
        <v>95</v>
      </c>
      <c r="D13" s="4" t="s">
        <v>364</v>
      </c>
      <c r="E13" s="4" t="s">
        <v>1723</v>
      </c>
      <c r="F13" s="4" t="s">
        <v>1733</v>
      </c>
      <c r="G13" s="14">
        <v>41.167290000000001</v>
      </c>
      <c r="H13" s="14">
        <v>0.70770699999999997</v>
      </c>
      <c r="I13" s="4" t="s">
        <v>100</v>
      </c>
      <c r="J13" s="4" t="s">
        <v>5603</v>
      </c>
      <c r="K13" s="4"/>
      <c r="L13" s="4" t="s">
        <v>134</v>
      </c>
      <c r="M13" s="71">
        <v>18.3582</v>
      </c>
      <c r="N13" s="71"/>
      <c r="O13" s="71">
        <v>15.669600000000001</v>
      </c>
      <c r="P13" s="71"/>
      <c r="Q13" s="71">
        <v>38.499400000000001</v>
      </c>
      <c r="R13" s="71"/>
      <c r="S13" s="7">
        <v>0.85355999999999999</v>
      </c>
      <c r="T13" s="7"/>
      <c r="U13" s="7">
        <v>2.0970800000000001</v>
      </c>
      <c r="V13" s="74"/>
      <c r="W13" s="5"/>
      <c r="X13" s="6"/>
      <c r="Y13" s="11"/>
      <c r="Z13" s="10"/>
      <c r="AA13" s="10"/>
      <c r="AB13" s="4" t="s">
        <v>6746</v>
      </c>
      <c r="AC13" s="4"/>
      <c r="AD13" s="4"/>
      <c r="AE13" s="4"/>
      <c r="AF13" s="4"/>
      <c r="AG13" s="8"/>
      <c r="AH13" s="8"/>
      <c r="AI13" s="8"/>
      <c r="AJ13" s="8"/>
      <c r="AK13" s="8"/>
      <c r="AL13" s="141">
        <v>330</v>
      </c>
      <c r="AM13" s="142">
        <v>9.8143999999999991</v>
      </c>
      <c r="AN13" s="142">
        <v>3.9937999999999998</v>
      </c>
      <c r="AO13" s="4" t="s">
        <v>79</v>
      </c>
      <c r="AP13" s="4" t="s">
        <v>7816</v>
      </c>
      <c r="AQ13" s="4" t="s">
        <v>8293</v>
      </c>
      <c r="AR13" s="4" t="s">
        <v>7868</v>
      </c>
      <c r="AS13" s="4"/>
    </row>
    <row r="14" spans="1:45" customFormat="1">
      <c r="A14" s="4" t="s">
        <v>5201</v>
      </c>
      <c r="B14" s="4" t="s">
        <v>1734</v>
      </c>
      <c r="C14" s="4" t="s">
        <v>95</v>
      </c>
      <c r="D14" s="4" t="s">
        <v>364</v>
      </c>
      <c r="E14" s="4" t="s">
        <v>1723</v>
      </c>
      <c r="F14" s="4" t="s">
        <v>1733</v>
      </c>
      <c r="G14" s="14">
        <v>41.167290000000001</v>
      </c>
      <c r="H14" s="14">
        <v>0.70770699999999997</v>
      </c>
      <c r="I14" s="4" t="s">
        <v>100</v>
      </c>
      <c r="J14" s="4" t="s">
        <v>5603</v>
      </c>
      <c r="K14" s="4"/>
      <c r="L14" s="4" t="s">
        <v>134</v>
      </c>
      <c r="M14" s="71">
        <v>18.3584</v>
      </c>
      <c r="N14" s="71"/>
      <c r="O14" s="71">
        <v>15.678900000000001</v>
      </c>
      <c r="P14" s="71"/>
      <c r="Q14" s="71">
        <v>38.5289</v>
      </c>
      <c r="R14" s="71"/>
      <c r="S14" s="7">
        <v>0.85404999999999998</v>
      </c>
      <c r="T14" s="7"/>
      <c r="U14" s="7">
        <v>2.0985999999999998</v>
      </c>
      <c r="V14" s="74"/>
      <c r="W14" s="5"/>
      <c r="X14" s="6"/>
      <c r="Y14" s="11"/>
      <c r="Z14" s="10"/>
      <c r="AA14" s="10"/>
      <c r="AB14" s="4" t="s">
        <v>6746</v>
      </c>
      <c r="AC14" s="4"/>
      <c r="AD14" s="4"/>
      <c r="AE14" s="4"/>
      <c r="AF14" s="4"/>
      <c r="AG14" s="8"/>
      <c r="AH14" s="8"/>
      <c r="AI14" s="8"/>
      <c r="AJ14" s="8"/>
      <c r="AK14" s="8"/>
      <c r="AL14" s="141">
        <v>347</v>
      </c>
      <c r="AM14" s="142">
        <v>9.8514999999999997</v>
      </c>
      <c r="AN14" s="142">
        <v>4.0126999999999997</v>
      </c>
      <c r="AO14" s="4" t="s">
        <v>79</v>
      </c>
      <c r="AP14" s="4" t="s">
        <v>7816</v>
      </c>
      <c r="AQ14" s="4" t="s">
        <v>8293</v>
      </c>
      <c r="AR14" s="4" t="s">
        <v>7868</v>
      </c>
      <c r="AS14" s="4"/>
    </row>
    <row r="15" spans="1:45" customFormat="1">
      <c r="A15" s="4" t="s">
        <v>5202</v>
      </c>
      <c r="B15" s="4" t="s">
        <v>1735</v>
      </c>
      <c r="C15" s="4" t="s">
        <v>95</v>
      </c>
      <c r="D15" s="4" t="s">
        <v>364</v>
      </c>
      <c r="E15" s="4" t="s">
        <v>1723</v>
      </c>
      <c r="F15" s="4" t="s">
        <v>1736</v>
      </c>
      <c r="G15" s="14">
        <v>41.167290000000001</v>
      </c>
      <c r="H15" s="14">
        <v>0.70770699999999997</v>
      </c>
      <c r="I15" s="4" t="s">
        <v>100</v>
      </c>
      <c r="J15" s="4" t="s">
        <v>3053</v>
      </c>
      <c r="K15" s="4"/>
      <c r="L15" s="4" t="s">
        <v>134</v>
      </c>
      <c r="M15" s="71">
        <v>18.335999999999999</v>
      </c>
      <c r="N15" s="71"/>
      <c r="O15" s="71">
        <v>15.672000000000001</v>
      </c>
      <c r="P15" s="71"/>
      <c r="Q15" s="71">
        <v>38.499000000000002</v>
      </c>
      <c r="R15" s="71"/>
      <c r="S15" s="7">
        <v>0.85470999999999997</v>
      </c>
      <c r="T15" s="7"/>
      <c r="U15" s="7">
        <v>2.09964</v>
      </c>
      <c r="V15" s="74"/>
      <c r="W15" s="5"/>
      <c r="X15" s="6"/>
      <c r="Y15" s="11"/>
      <c r="Z15" s="10"/>
      <c r="AA15" s="10"/>
      <c r="AB15" s="4" t="s">
        <v>6746</v>
      </c>
      <c r="AC15" s="4"/>
      <c r="AD15" s="4"/>
      <c r="AE15" s="4"/>
      <c r="AF15" s="4"/>
      <c r="AG15" s="8"/>
      <c r="AH15" s="8"/>
      <c r="AI15" s="8"/>
      <c r="AJ15" s="8"/>
      <c r="AK15" s="8"/>
      <c r="AL15" s="141">
        <v>351</v>
      </c>
      <c r="AM15" s="142">
        <v>9.8293999999999997</v>
      </c>
      <c r="AN15" s="142">
        <v>4.0095999999999998</v>
      </c>
      <c r="AO15" s="4" t="s">
        <v>79</v>
      </c>
      <c r="AP15" s="4" t="s">
        <v>7816</v>
      </c>
      <c r="AQ15" s="4" t="s">
        <v>8293</v>
      </c>
      <c r="AR15" s="4" t="s">
        <v>7868</v>
      </c>
      <c r="AS15" s="4"/>
    </row>
    <row r="16" spans="1:45" customFormat="1">
      <c r="A16" s="4" t="s">
        <v>5203</v>
      </c>
      <c r="B16" s="4" t="s">
        <v>1737</v>
      </c>
      <c r="C16" s="4" t="s">
        <v>95</v>
      </c>
      <c r="D16" s="4" t="s">
        <v>364</v>
      </c>
      <c r="E16" s="4" t="s">
        <v>1723</v>
      </c>
      <c r="F16" s="4" t="s">
        <v>1736</v>
      </c>
      <c r="G16" s="14">
        <v>41.167290000000001</v>
      </c>
      <c r="H16" s="14">
        <v>0.70770699999999997</v>
      </c>
      <c r="I16" s="4" t="s">
        <v>100</v>
      </c>
      <c r="J16" s="4" t="s">
        <v>3053</v>
      </c>
      <c r="K16" s="4"/>
      <c r="L16" s="4" t="s">
        <v>134</v>
      </c>
      <c r="M16" s="71">
        <v>18.311</v>
      </c>
      <c r="N16" s="71"/>
      <c r="O16" s="71">
        <v>15.68</v>
      </c>
      <c r="P16" s="71"/>
      <c r="Q16" s="71">
        <v>38.493000000000002</v>
      </c>
      <c r="R16" s="71"/>
      <c r="S16" s="7">
        <v>0.85631999999999997</v>
      </c>
      <c r="T16" s="7"/>
      <c r="U16" s="7">
        <v>2.1021299999999998</v>
      </c>
      <c r="V16" s="74"/>
      <c r="W16" s="5"/>
      <c r="X16" s="6"/>
      <c r="Y16" s="11"/>
      <c r="Z16" s="10"/>
      <c r="AA16" s="10"/>
      <c r="AB16" s="4" t="s">
        <v>6746</v>
      </c>
      <c r="AC16" s="4"/>
      <c r="AD16" s="4"/>
      <c r="AE16" s="4"/>
      <c r="AF16" s="4"/>
      <c r="AG16" s="8"/>
      <c r="AH16" s="8"/>
      <c r="AI16" s="8"/>
      <c r="AJ16" s="8"/>
      <c r="AK16" s="8"/>
      <c r="AL16" s="141">
        <v>384</v>
      </c>
      <c r="AM16" s="142">
        <v>9.8676999999999992</v>
      </c>
      <c r="AN16" s="142">
        <v>4.0262000000000002</v>
      </c>
      <c r="AO16" s="4" t="s">
        <v>79</v>
      </c>
      <c r="AP16" s="4" t="s">
        <v>7816</v>
      </c>
      <c r="AQ16" s="4" t="s">
        <v>8293</v>
      </c>
      <c r="AR16" s="4" t="s">
        <v>7868</v>
      </c>
      <c r="AS16" s="4"/>
    </row>
    <row r="17" spans="1:45" customFormat="1">
      <c r="A17" s="4" t="s">
        <v>5204</v>
      </c>
      <c r="B17" s="4" t="s">
        <v>1738</v>
      </c>
      <c r="C17" s="4" t="s">
        <v>95</v>
      </c>
      <c r="D17" s="4" t="s">
        <v>364</v>
      </c>
      <c r="E17" s="4" t="s">
        <v>1723</v>
      </c>
      <c r="F17" s="4" t="s">
        <v>1739</v>
      </c>
      <c r="G17" s="14">
        <v>41.167290000000001</v>
      </c>
      <c r="H17" s="14">
        <v>0.70770699999999997</v>
      </c>
      <c r="I17" s="4" t="s">
        <v>100</v>
      </c>
      <c r="J17" s="4" t="s">
        <v>3053</v>
      </c>
      <c r="K17" s="4"/>
      <c r="L17" s="4" t="s">
        <v>134</v>
      </c>
      <c r="M17" s="71">
        <v>18.357099999999999</v>
      </c>
      <c r="N17" s="71"/>
      <c r="O17" s="71">
        <v>15.6859</v>
      </c>
      <c r="P17" s="71"/>
      <c r="Q17" s="71">
        <v>38.555700000000002</v>
      </c>
      <c r="R17" s="71"/>
      <c r="S17" s="7">
        <v>0.85448999999999997</v>
      </c>
      <c r="T17" s="7"/>
      <c r="U17" s="7">
        <v>2.1002999999999998</v>
      </c>
      <c r="V17" s="74"/>
      <c r="W17" s="5"/>
      <c r="X17" s="6"/>
      <c r="Y17" s="11"/>
      <c r="Z17" s="10"/>
      <c r="AA17" s="10"/>
      <c r="AB17" s="4" t="s">
        <v>6746</v>
      </c>
      <c r="AC17" s="4"/>
      <c r="AD17" s="4"/>
      <c r="AE17" s="4"/>
      <c r="AF17" s="4"/>
      <c r="AG17" s="8"/>
      <c r="AH17" s="8"/>
      <c r="AI17" s="8"/>
      <c r="AJ17" s="8"/>
      <c r="AK17" s="8"/>
      <c r="AL17" s="141">
        <v>361</v>
      </c>
      <c r="AM17" s="142">
        <v>9.8797999999999995</v>
      </c>
      <c r="AN17" s="142">
        <v>4.0304000000000002</v>
      </c>
      <c r="AO17" s="4" t="s">
        <v>79</v>
      </c>
      <c r="AP17" s="4" t="s">
        <v>7816</v>
      </c>
      <c r="AQ17" s="4" t="s">
        <v>8293</v>
      </c>
      <c r="AR17" s="4" t="s">
        <v>7868</v>
      </c>
      <c r="AS17" s="4"/>
    </row>
    <row r="18" spans="1:45" customFormat="1">
      <c r="A18" s="4" t="s">
        <v>5205</v>
      </c>
      <c r="B18" s="4" t="s">
        <v>1738</v>
      </c>
      <c r="C18" s="4" t="s">
        <v>95</v>
      </c>
      <c r="D18" s="4" t="s">
        <v>364</v>
      </c>
      <c r="E18" s="4" t="s">
        <v>1723</v>
      </c>
      <c r="F18" s="4" t="s">
        <v>1739</v>
      </c>
      <c r="G18" s="14">
        <v>41.167290000000001</v>
      </c>
      <c r="H18" s="14">
        <v>0.70770699999999997</v>
      </c>
      <c r="I18" s="4" t="s">
        <v>100</v>
      </c>
      <c r="J18" s="4" t="s">
        <v>3053</v>
      </c>
      <c r="K18" s="4"/>
      <c r="L18" s="4" t="s">
        <v>134</v>
      </c>
      <c r="M18" s="71">
        <v>18.353400000000001</v>
      </c>
      <c r="N18" s="71"/>
      <c r="O18" s="71">
        <v>15.6953</v>
      </c>
      <c r="P18" s="71"/>
      <c r="Q18" s="71">
        <v>38.589599999999997</v>
      </c>
      <c r="R18" s="71"/>
      <c r="S18" s="7">
        <v>0.85516000000000003</v>
      </c>
      <c r="T18" s="7"/>
      <c r="U18" s="7">
        <v>2.1026699999999998</v>
      </c>
      <c r="V18" s="74"/>
      <c r="W18" s="5"/>
      <c r="X18" s="6"/>
      <c r="Y18" s="11"/>
      <c r="Z18" s="10"/>
      <c r="AA18" s="10"/>
      <c r="AB18" s="4" t="s">
        <v>6746</v>
      </c>
      <c r="AC18" s="4"/>
      <c r="AD18" s="4"/>
      <c r="AE18" s="4"/>
      <c r="AF18" s="4"/>
      <c r="AG18" s="8"/>
      <c r="AH18" s="8"/>
      <c r="AI18" s="8"/>
      <c r="AJ18" s="8"/>
      <c r="AK18" s="8"/>
      <c r="AL18" s="141">
        <v>381</v>
      </c>
      <c r="AM18" s="142">
        <v>9.9184999999999999</v>
      </c>
      <c r="AN18" s="142">
        <v>4.0542999999999996</v>
      </c>
      <c r="AO18" s="4" t="s">
        <v>79</v>
      </c>
      <c r="AP18" s="4" t="s">
        <v>7816</v>
      </c>
      <c r="AQ18" s="4" t="s">
        <v>8293</v>
      </c>
      <c r="AR18" s="4" t="s">
        <v>7868</v>
      </c>
      <c r="AS18" s="4"/>
    </row>
    <row r="19" spans="1:45" customFormat="1">
      <c r="A19" s="4" t="s">
        <v>5206</v>
      </c>
      <c r="B19" s="4" t="s">
        <v>1740</v>
      </c>
      <c r="C19" s="4" t="s">
        <v>95</v>
      </c>
      <c r="D19" s="4" t="s">
        <v>364</v>
      </c>
      <c r="E19" s="4" t="s">
        <v>1723</v>
      </c>
      <c r="F19" s="4" t="s">
        <v>1739</v>
      </c>
      <c r="G19" s="14">
        <v>41.167290000000001</v>
      </c>
      <c r="H19" s="14">
        <v>0.70770699999999997</v>
      </c>
      <c r="I19" s="4" t="s">
        <v>100</v>
      </c>
      <c r="J19" s="4" t="s">
        <v>3053</v>
      </c>
      <c r="K19" s="4"/>
      <c r="L19" s="4" t="s">
        <v>134</v>
      </c>
      <c r="M19" s="71">
        <v>18.308</v>
      </c>
      <c r="N19" s="71"/>
      <c r="O19" s="71">
        <v>15.661</v>
      </c>
      <c r="P19" s="71"/>
      <c r="Q19" s="71">
        <v>38.445999999999998</v>
      </c>
      <c r="R19" s="71"/>
      <c r="S19" s="7">
        <v>0.85538999999999998</v>
      </c>
      <c r="T19" s="7"/>
      <c r="U19" s="7">
        <v>2.0998899999999998</v>
      </c>
      <c r="V19" s="74"/>
      <c r="W19" s="5"/>
      <c r="X19" s="6"/>
      <c r="Y19" s="11"/>
      <c r="Z19" s="10"/>
      <c r="AA19" s="10"/>
      <c r="AB19" s="4" t="s">
        <v>6746</v>
      </c>
      <c r="AC19" s="4"/>
      <c r="AD19" s="4"/>
      <c r="AE19" s="4"/>
      <c r="AF19" s="4"/>
      <c r="AG19" s="8"/>
      <c r="AH19" s="8"/>
      <c r="AI19" s="8"/>
      <c r="AJ19" s="8"/>
      <c r="AK19" s="8"/>
      <c r="AL19" s="141">
        <v>351</v>
      </c>
      <c r="AM19" s="142">
        <v>9.7922999999999991</v>
      </c>
      <c r="AN19" s="142">
        <v>3.9963000000000002</v>
      </c>
      <c r="AO19" s="4" t="s">
        <v>79</v>
      </c>
      <c r="AP19" s="4" t="s">
        <v>7816</v>
      </c>
      <c r="AQ19" s="4" t="s">
        <v>8293</v>
      </c>
      <c r="AR19" s="4" t="s">
        <v>7868</v>
      </c>
      <c r="AS19" s="4"/>
    </row>
    <row r="20" spans="1:45" customFormat="1">
      <c r="A20" s="4" t="s">
        <v>5207</v>
      </c>
      <c r="B20" s="4" t="s">
        <v>1052</v>
      </c>
      <c r="C20" s="4" t="s">
        <v>95</v>
      </c>
      <c r="D20" s="4" t="s">
        <v>364</v>
      </c>
      <c r="E20" s="4" t="s">
        <v>1723</v>
      </c>
      <c r="F20" s="4" t="s">
        <v>1739</v>
      </c>
      <c r="G20" s="14">
        <v>41.167290000000001</v>
      </c>
      <c r="H20" s="14">
        <v>0.70770699999999997</v>
      </c>
      <c r="I20" s="4" t="s">
        <v>100</v>
      </c>
      <c r="J20" s="4" t="s">
        <v>3053</v>
      </c>
      <c r="K20" s="4"/>
      <c r="L20" s="4" t="s">
        <v>134</v>
      </c>
      <c r="M20" s="71">
        <v>18.431000000000001</v>
      </c>
      <c r="N20" s="71"/>
      <c r="O20" s="71">
        <v>15.688000000000001</v>
      </c>
      <c r="P20" s="71"/>
      <c r="Q20" s="71">
        <v>38.655000000000001</v>
      </c>
      <c r="R20" s="71"/>
      <c r="S20" s="7">
        <v>0.85116000000000003</v>
      </c>
      <c r="T20" s="7"/>
      <c r="U20" s="7">
        <v>2.0972900000000001</v>
      </c>
      <c r="V20" s="74"/>
      <c r="W20" s="5"/>
      <c r="X20" s="6"/>
      <c r="Y20" s="11"/>
      <c r="Z20" s="10"/>
      <c r="AA20" s="10"/>
      <c r="AB20" s="4" t="s">
        <v>6746</v>
      </c>
      <c r="AC20" s="4"/>
      <c r="AD20" s="4"/>
      <c r="AE20" s="4"/>
      <c r="AF20" s="4"/>
      <c r="AG20" s="8"/>
      <c r="AH20" s="8"/>
      <c r="AI20" s="8"/>
      <c r="AJ20" s="8"/>
      <c r="AK20" s="8"/>
      <c r="AL20" s="141">
        <v>311</v>
      </c>
      <c r="AM20" s="142">
        <v>9.8702000000000005</v>
      </c>
      <c r="AN20" s="142">
        <v>4.0335999999999999</v>
      </c>
      <c r="AO20" s="4" t="s">
        <v>79</v>
      </c>
      <c r="AP20" s="4" t="s">
        <v>7816</v>
      </c>
      <c r="AQ20" s="4" t="s">
        <v>8293</v>
      </c>
      <c r="AR20" s="4" t="s">
        <v>7868</v>
      </c>
      <c r="AS20" s="4"/>
    </row>
    <row r="21" spans="1:45" customFormat="1">
      <c r="A21" s="4" t="s">
        <v>5208</v>
      </c>
      <c r="B21" s="4" t="s">
        <v>1741</v>
      </c>
      <c r="C21" s="4" t="s">
        <v>95</v>
      </c>
      <c r="D21" s="4" t="s">
        <v>364</v>
      </c>
      <c r="E21" s="4" t="s">
        <v>1723</v>
      </c>
      <c r="F21" s="4" t="s">
        <v>1739</v>
      </c>
      <c r="G21" s="14">
        <v>41.167290000000001</v>
      </c>
      <c r="H21" s="14">
        <v>0.70770699999999997</v>
      </c>
      <c r="I21" s="4" t="s">
        <v>100</v>
      </c>
      <c r="J21" s="4" t="s">
        <v>3053</v>
      </c>
      <c r="K21" s="4"/>
      <c r="L21" s="4" t="s">
        <v>134</v>
      </c>
      <c r="M21" s="71">
        <v>18.315999999999999</v>
      </c>
      <c r="N21" s="71"/>
      <c r="O21" s="71">
        <v>15.664</v>
      </c>
      <c r="P21" s="71"/>
      <c r="Q21" s="71">
        <v>38.451000000000001</v>
      </c>
      <c r="R21" s="71"/>
      <c r="S21" s="7">
        <v>0.85523000000000005</v>
      </c>
      <c r="T21" s="7"/>
      <c r="U21" s="7">
        <v>2.0993499999999998</v>
      </c>
      <c r="V21" s="74"/>
      <c r="W21" s="5"/>
      <c r="X21" s="6"/>
      <c r="Y21" s="11"/>
      <c r="Z21" s="10"/>
      <c r="AA21" s="10"/>
      <c r="AB21" s="4" t="s">
        <v>6746</v>
      </c>
      <c r="AC21" s="4"/>
      <c r="AD21" s="4"/>
      <c r="AE21" s="4"/>
      <c r="AF21" s="4"/>
      <c r="AG21" s="8"/>
      <c r="AH21" s="8"/>
      <c r="AI21" s="8"/>
      <c r="AJ21" s="8"/>
      <c r="AK21" s="8"/>
      <c r="AL21" s="141">
        <v>351</v>
      </c>
      <c r="AM21" s="142">
        <v>9.8023000000000007</v>
      </c>
      <c r="AN21" s="142">
        <v>3.9946000000000002</v>
      </c>
      <c r="AO21" s="4" t="s">
        <v>79</v>
      </c>
      <c r="AP21" s="4" t="s">
        <v>7816</v>
      </c>
      <c r="AQ21" s="4" t="s">
        <v>8293</v>
      </c>
      <c r="AR21" s="4" t="s">
        <v>7868</v>
      </c>
      <c r="AS21" s="4"/>
    </row>
    <row r="22" spans="1:45" customFormat="1">
      <c r="A22" s="4" t="s">
        <v>5209</v>
      </c>
      <c r="B22" s="4" t="s">
        <v>1053</v>
      </c>
      <c r="C22" s="4" t="s">
        <v>95</v>
      </c>
      <c r="D22" s="4" t="s">
        <v>364</v>
      </c>
      <c r="E22" s="4" t="s">
        <v>1723</v>
      </c>
      <c r="F22" s="4" t="s">
        <v>1739</v>
      </c>
      <c r="G22" s="14">
        <v>41.167290000000001</v>
      </c>
      <c r="H22" s="14">
        <v>0.70770699999999997</v>
      </c>
      <c r="I22" s="4" t="s">
        <v>100</v>
      </c>
      <c r="J22" s="4" t="s">
        <v>3053</v>
      </c>
      <c r="K22" s="4"/>
      <c r="L22" s="4" t="s">
        <v>134</v>
      </c>
      <c r="M22" s="71">
        <v>18.315999999999999</v>
      </c>
      <c r="N22" s="71"/>
      <c r="O22" s="71">
        <v>15.68</v>
      </c>
      <c r="P22" s="71"/>
      <c r="Q22" s="71">
        <v>38.497999999999998</v>
      </c>
      <c r="R22" s="71"/>
      <c r="S22" s="7">
        <v>0.85611000000000004</v>
      </c>
      <c r="T22" s="7"/>
      <c r="U22" s="7">
        <v>2.10188</v>
      </c>
      <c r="V22" s="74"/>
      <c r="W22" s="5"/>
      <c r="X22" s="6"/>
      <c r="Y22" s="11"/>
      <c r="Z22" s="10"/>
      <c r="AA22" s="10"/>
      <c r="AB22" s="4" t="s">
        <v>6746</v>
      </c>
      <c r="AC22" s="4"/>
      <c r="AD22" s="4"/>
      <c r="AE22" s="4"/>
      <c r="AF22" s="4"/>
      <c r="AG22" s="8"/>
      <c r="AH22" s="8"/>
      <c r="AI22" s="8"/>
      <c r="AJ22" s="8"/>
      <c r="AK22" s="8"/>
      <c r="AL22" s="141">
        <v>380</v>
      </c>
      <c r="AM22" s="142">
        <v>9.8665000000000003</v>
      </c>
      <c r="AN22" s="142">
        <v>4.0255000000000001</v>
      </c>
      <c r="AO22" s="4" t="s">
        <v>79</v>
      </c>
      <c r="AP22" s="4" t="s">
        <v>7816</v>
      </c>
      <c r="AQ22" s="4" t="s">
        <v>8293</v>
      </c>
      <c r="AR22" s="4" t="s">
        <v>7868</v>
      </c>
      <c r="AS22" s="4"/>
    </row>
    <row r="23" spans="1:45" customFormat="1">
      <c r="A23" s="4" t="s">
        <v>5210</v>
      </c>
      <c r="B23" s="4" t="s">
        <v>1742</v>
      </c>
      <c r="C23" s="4" t="s">
        <v>95</v>
      </c>
      <c r="D23" s="4" t="s">
        <v>364</v>
      </c>
      <c r="E23" s="4" t="s">
        <v>1723</v>
      </c>
      <c r="F23" s="4" t="s">
        <v>1739</v>
      </c>
      <c r="G23" s="14">
        <v>41.167290000000001</v>
      </c>
      <c r="H23" s="14">
        <v>0.70770699999999997</v>
      </c>
      <c r="I23" s="4" t="s">
        <v>100</v>
      </c>
      <c r="J23" s="4" t="s">
        <v>3053</v>
      </c>
      <c r="K23" s="4"/>
      <c r="L23" s="4" t="s">
        <v>134</v>
      </c>
      <c r="M23" s="71">
        <v>18.338000000000001</v>
      </c>
      <c r="N23" s="71"/>
      <c r="O23" s="71">
        <v>15.675000000000001</v>
      </c>
      <c r="P23" s="71"/>
      <c r="Q23" s="71">
        <v>38.502000000000002</v>
      </c>
      <c r="R23" s="71"/>
      <c r="S23" s="7">
        <v>0.85480999999999996</v>
      </c>
      <c r="T23" s="7"/>
      <c r="U23" s="7">
        <v>2.0995900000000001</v>
      </c>
      <c r="V23" s="74"/>
      <c r="W23" s="5"/>
      <c r="X23" s="6"/>
      <c r="Y23" s="11"/>
      <c r="Z23" s="10"/>
      <c r="AA23" s="10"/>
      <c r="AB23" s="4" t="s">
        <v>6746</v>
      </c>
      <c r="AC23" s="4"/>
      <c r="AD23" s="4"/>
      <c r="AE23" s="4"/>
      <c r="AF23" s="4"/>
      <c r="AG23" s="8"/>
      <c r="AH23" s="8"/>
      <c r="AI23" s="8"/>
      <c r="AJ23" s="8"/>
      <c r="AK23" s="8"/>
      <c r="AL23" s="141">
        <v>355</v>
      </c>
      <c r="AM23" s="142">
        <v>9.8408999999999995</v>
      </c>
      <c r="AN23" s="142">
        <v>4.0107999999999997</v>
      </c>
      <c r="AO23" s="4" t="s">
        <v>79</v>
      </c>
      <c r="AP23" s="4" t="s">
        <v>7816</v>
      </c>
      <c r="AQ23" s="4" t="s">
        <v>8293</v>
      </c>
      <c r="AR23" s="4" t="s">
        <v>7868</v>
      </c>
      <c r="AS23" s="4"/>
    </row>
    <row r="24" spans="1:45" customFormat="1">
      <c r="A24" s="4" t="s">
        <v>5211</v>
      </c>
      <c r="B24" s="4" t="s">
        <v>1051</v>
      </c>
      <c r="C24" s="4" t="s">
        <v>95</v>
      </c>
      <c r="D24" s="4" t="s">
        <v>364</v>
      </c>
      <c r="E24" s="4" t="s">
        <v>1723</v>
      </c>
      <c r="F24" s="4" t="s">
        <v>1739</v>
      </c>
      <c r="G24" s="14">
        <v>41.167290000000001</v>
      </c>
      <c r="H24" s="14">
        <v>0.70770699999999997</v>
      </c>
      <c r="I24" s="4" t="s">
        <v>100</v>
      </c>
      <c r="J24" s="4" t="s">
        <v>5616</v>
      </c>
      <c r="K24" s="4"/>
      <c r="L24" s="4" t="s">
        <v>134</v>
      </c>
      <c r="M24" s="71">
        <v>18.367999999999999</v>
      </c>
      <c r="N24" s="71"/>
      <c r="O24" s="71">
        <v>15.657999999999999</v>
      </c>
      <c r="P24" s="71"/>
      <c r="Q24" s="71">
        <v>38.506</v>
      </c>
      <c r="R24" s="71"/>
      <c r="S24" s="7">
        <v>0.85243999999999998</v>
      </c>
      <c r="T24" s="7"/>
      <c r="U24" s="7">
        <v>2.0963500000000002</v>
      </c>
      <c r="V24" s="74"/>
      <c r="W24" s="5"/>
      <c r="X24" s="6"/>
      <c r="Y24" s="11"/>
      <c r="Z24" s="10"/>
      <c r="AA24" s="10"/>
      <c r="AB24" s="4" t="s">
        <v>6746</v>
      </c>
      <c r="AC24" s="4"/>
      <c r="AD24" s="4"/>
      <c r="AE24" s="4"/>
      <c r="AF24" s="4"/>
      <c r="AG24" s="8"/>
      <c r="AH24" s="8"/>
      <c r="AI24" s="8"/>
      <c r="AJ24" s="8"/>
      <c r="AK24" s="8"/>
      <c r="AL24" s="141">
        <v>301</v>
      </c>
      <c r="AM24" s="142">
        <v>9.7659000000000002</v>
      </c>
      <c r="AN24" s="142">
        <v>3.9866000000000001</v>
      </c>
      <c r="AO24" s="4" t="s">
        <v>79</v>
      </c>
      <c r="AP24" s="4" t="s">
        <v>7816</v>
      </c>
      <c r="AQ24" s="4" t="s">
        <v>8293</v>
      </c>
      <c r="AR24" s="4" t="s">
        <v>7868</v>
      </c>
      <c r="AS24" s="4"/>
    </row>
    <row r="25" spans="1:45" customFormat="1">
      <c r="A25" s="4" t="s">
        <v>5212</v>
      </c>
      <c r="B25" s="4" t="s">
        <v>1049</v>
      </c>
      <c r="C25" s="4" t="s">
        <v>95</v>
      </c>
      <c r="D25" s="4" t="s">
        <v>364</v>
      </c>
      <c r="E25" s="4" t="s">
        <v>1723</v>
      </c>
      <c r="F25" s="4" t="s">
        <v>1739</v>
      </c>
      <c r="G25" s="14">
        <v>41.167290000000001</v>
      </c>
      <c r="H25" s="14">
        <v>0.70770699999999997</v>
      </c>
      <c r="I25" s="4" t="s">
        <v>100</v>
      </c>
      <c r="J25" s="4" t="s">
        <v>3053</v>
      </c>
      <c r="K25" s="4"/>
      <c r="L25" s="4" t="s">
        <v>134</v>
      </c>
      <c r="M25" s="71">
        <v>18.321999999999999</v>
      </c>
      <c r="N25" s="71"/>
      <c r="O25" s="71">
        <v>15.677</v>
      </c>
      <c r="P25" s="71"/>
      <c r="Q25" s="71">
        <v>38.494999999999997</v>
      </c>
      <c r="R25" s="71"/>
      <c r="S25" s="7">
        <v>0.85567000000000004</v>
      </c>
      <c r="T25" s="7"/>
      <c r="U25" s="7">
        <v>2.1010599999999999</v>
      </c>
      <c r="V25" s="74"/>
      <c r="W25" s="5"/>
      <c r="X25" s="6"/>
      <c r="Y25" s="11"/>
      <c r="Z25" s="10"/>
      <c r="AA25" s="10"/>
      <c r="AB25" s="4" t="s">
        <v>6746</v>
      </c>
      <c r="AC25" s="4"/>
      <c r="AD25" s="4"/>
      <c r="AE25" s="4"/>
      <c r="AF25" s="4"/>
      <c r="AG25" s="8"/>
      <c r="AH25" s="8"/>
      <c r="AI25" s="8"/>
      <c r="AJ25" s="8"/>
      <c r="AK25" s="8"/>
      <c r="AL25" s="141">
        <v>371</v>
      </c>
      <c r="AM25" s="142">
        <v>9.8529</v>
      </c>
      <c r="AN25" s="142">
        <v>4.0186999999999999</v>
      </c>
      <c r="AO25" s="4" t="s">
        <v>79</v>
      </c>
      <c r="AP25" s="4" t="s">
        <v>7816</v>
      </c>
      <c r="AQ25" s="4" t="s">
        <v>8293</v>
      </c>
      <c r="AR25" s="4" t="s">
        <v>7868</v>
      </c>
      <c r="AS25" s="4"/>
    </row>
    <row r="26" spans="1:45" customFormat="1">
      <c r="A26" s="4" t="s">
        <v>5213</v>
      </c>
      <c r="B26" s="4" t="s">
        <v>1053</v>
      </c>
      <c r="C26" s="4" t="s">
        <v>95</v>
      </c>
      <c r="D26" s="4" t="s">
        <v>364</v>
      </c>
      <c r="E26" s="4" t="s">
        <v>1723</v>
      </c>
      <c r="F26" s="4" t="s">
        <v>1739</v>
      </c>
      <c r="G26" s="14">
        <v>41.167290000000001</v>
      </c>
      <c r="H26" s="14">
        <v>0.70770699999999997</v>
      </c>
      <c r="I26" s="4" t="s">
        <v>100</v>
      </c>
      <c r="J26" s="4" t="s">
        <v>3053</v>
      </c>
      <c r="K26" s="4"/>
      <c r="L26" s="4" t="s">
        <v>134</v>
      </c>
      <c r="M26" s="71">
        <v>18.321999999999999</v>
      </c>
      <c r="N26" s="71"/>
      <c r="O26" s="71">
        <v>15.688000000000001</v>
      </c>
      <c r="P26" s="71"/>
      <c r="Q26" s="71">
        <v>38.524000000000001</v>
      </c>
      <c r="R26" s="71"/>
      <c r="S26" s="7">
        <v>0.85626000000000002</v>
      </c>
      <c r="T26" s="7"/>
      <c r="U26" s="7">
        <v>2.10263</v>
      </c>
      <c r="V26" s="74"/>
      <c r="W26" s="5"/>
      <c r="X26" s="6"/>
      <c r="Y26" s="11"/>
      <c r="Z26" s="10"/>
      <c r="AA26" s="10"/>
      <c r="AB26" s="4" t="s">
        <v>6746</v>
      </c>
      <c r="AC26" s="4"/>
      <c r="AD26" s="4"/>
      <c r="AE26" s="4"/>
      <c r="AF26" s="4"/>
      <c r="AG26" s="8"/>
      <c r="AH26" s="8"/>
      <c r="AI26" s="8"/>
      <c r="AJ26" s="8"/>
      <c r="AK26" s="8"/>
      <c r="AL26" s="141">
        <v>391</v>
      </c>
      <c r="AM26" s="142">
        <v>9.8971</v>
      </c>
      <c r="AN26" s="142">
        <v>4.0381999999999998</v>
      </c>
      <c r="AO26" s="4" t="s">
        <v>79</v>
      </c>
      <c r="AP26" s="4" t="s">
        <v>7816</v>
      </c>
      <c r="AQ26" s="4" t="s">
        <v>8293</v>
      </c>
      <c r="AR26" s="4" t="s">
        <v>7868</v>
      </c>
      <c r="AS26" s="4"/>
    </row>
    <row r="27" spans="1:45" customFormat="1">
      <c r="A27" s="4" t="s">
        <v>5214</v>
      </c>
      <c r="B27" s="4" t="s">
        <v>1049</v>
      </c>
      <c r="C27" s="4" t="s">
        <v>95</v>
      </c>
      <c r="D27" s="4" t="s">
        <v>364</v>
      </c>
      <c r="E27" s="4" t="s">
        <v>1723</v>
      </c>
      <c r="F27" s="4" t="s">
        <v>1739</v>
      </c>
      <c r="G27" s="14">
        <v>41.167290000000001</v>
      </c>
      <c r="H27" s="14">
        <v>0.70770699999999997</v>
      </c>
      <c r="I27" s="4" t="s">
        <v>100</v>
      </c>
      <c r="J27" s="4" t="s">
        <v>3053</v>
      </c>
      <c r="K27" s="4"/>
      <c r="L27" s="4" t="s">
        <v>134</v>
      </c>
      <c r="M27" s="71">
        <v>18.323</v>
      </c>
      <c r="N27" s="71"/>
      <c r="O27" s="71">
        <v>15.68</v>
      </c>
      <c r="P27" s="71"/>
      <c r="Q27" s="71">
        <v>38.503</v>
      </c>
      <c r="R27" s="71"/>
      <c r="S27" s="7">
        <v>0.85572000000000004</v>
      </c>
      <c r="T27" s="7"/>
      <c r="U27" s="7">
        <v>2.1013099999999998</v>
      </c>
      <c r="V27" s="74"/>
      <c r="W27" s="5"/>
      <c r="X27" s="6"/>
      <c r="Y27" s="11"/>
      <c r="Z27" s="10"/>
      <c r="AA27" s="10"/>
      <c r="AB27" s="4" t="s">
        <v>6746</v>
      </c>
      <c r="AC27" s="4"/>
      <c r="AD27" s="4"/>
      <c r="AE27" s="4"/>
      <c r="AF27" s="4"/>
      <c r="AG27" s="8"/>
      <c r="AH27" s="8"/>
      <c r="AI27" s="8"/>
      <c r="AJ27" s="8"/>
      <c r="AK27" s="8"/>
      <c r="AL27" s="141">
        <v>375</v>
      </c>
      <c r="AM27" s="142">
        <v>9.8646999999999991</v>
      </c>
      <c r="AN27" s="142">
        <v>4.0233999999999996</v>
      </c>
      <c r="AO27" s="4" t="s">
        <v>79</v>
      </c>
      <c r="AP27" s="4" t="s">
        <v>7816</v>
      </c>
      <c r="AQ27" s="4" t="s">
        <v>8293</v>
      </c>
      <c r="AR27" s="4" t="s">
        <v>7868</v>
      </c>
      <c r="AS27" s="4"/>
    </row>
    <row r="28" spans="1:45" customFormat="1">
      <c r="A28" s="4" t="s">
        <v>5215</v>
      </c>
      <c r="B28" s="4" t="s">
        <v>1052</v>
      </c>
      <c r="C28" s="4" t="s">
        <v>95</v>
      </c>
      <c r="D28" s="4" t="s">
        <v>364</v>
      </c>
      <c r="E28" s="4" t="s">
        <v>1723</v>
      </c>
      <c r="F28" s="4" t="s">
        <v>1739</v>
      </c>
      <c r="G28" s="14">
        <v>41.167290000000001</v>
      </c>
      <c r="H28" s="14">
        <v>0.70770699999999997</v>
      </c>
      <c r="I28" s="4" t="s">
        <v>100</v>
      </c>
      <c r="J28" s="4" t="s">
        <v>3053</v>
      </c>
      <c r="K28" s="4"/>
      <c r="L28" s="4" t="s">
        <v>134</v>
      </c>
      <c r="M28" s="71">
        <v>18.433</v>
      </c>
      <c r="N28" s="71"/>
      <c r="O28" s="71">
        <v>15.69</v>
      </c>
      <c r="P28" s="71"/>
      <c r="Q28" s="71">
        <v>38.664999999999999</v>
      </c>
      <c r="R28" s="71"/>
      <c r="S28" s="7">
        <v>0.85121000000000002</v>
      </c>
      <c r="T28" s="7"/>
      <c r="U28" s="7">
        <v>2.0975700000000002</v>
      </c>
      <c r="V28" s="74"/>
      <c r="W28" s="5"/>
      <c r="X28" s="6"/>
      <c r="Y28" s="11"/>
      <c r="Z28" s="10"/>
      <c r="AA28" s="10"/>
      <c r="AB28" s="4" t="s">
        <v>6746</v>
      </c>
      <c r="AC28" s="4"/>
      <c r="AD28" s="4"/>
      <c r="AE28" s="4"/>
      <c r="AF28" s="4"/>
      <c r="AG28" s="8"/>
      <c r="AH28" s="8"/>
      <c r="AI28" s="8"/>
      <c r="AJ28" s="8"/>
      <c r="AK28" s="8"/>
      <c r="AL28" s="141">
        <v>313</v>
      </c>
      <c r="AM28" s="142">
        <v>9.8777000000000008</v>
      </c>
      <c r="AN28" s="142">
        <v>4.0381999999999998</v>
      </c>
      <c r="AO28" s="4" t="s">
        <v>79</v>
      </c>
      <c r="AP28" s="4" t="s">
        <v>7816</v>
      </c>
      <c r="AQ28" s="4" t="s">
        <v>8293</v>
      </c>
      <c r="AR28" s="4" t="s">
        <v>7868</v>
      </c>
      <c r="AS28" s="4"/>
    </row>
    <row r="29" spans="1:45" customFormat="1">
      <c r="A29" s="4" t="s">
        <v>5216</v>
      </c>
      <c r="B29" s="4" t="s">
        <v>1743</v>
      </c>
      <c r="C29" s="4" t="s">
        <v>95</v>
      </c>
      <c r="D29" s="4" t="s">
        <v>364</v>
      </c>
      <c r="E29" s="4" t="s">
        <v>1717</v>
      </c>
      <c r="F29" s="4" t="s">
        <v>1744</v>
      </c>
      <c r="G29" s="14">
        <v>41.296107999999997</v>
      </c>
      <c r="H29" s="14">
        <v>0.79284399999999999</v>
      </c>
      <c r="I29" s="4" t="s">
        <v>100</v>
      </c>
      <c r="J29" s="4" t="s">
        <v>5616</v>
      </c>
      <c r="K29" s="4"/>
      <c r="L29" s="4" t="s">
        <v>134</v>
      </c>
      <c r="M29" s="71">
        <v>18.341000000000001</v>
      </c>
      <c r="N29" s="71"/>
      <c r="O29" s="71">
        <v>15.676</v>
      </c>
      <c r="P29" s="71"/>
      <c r="Q29" s="71">
        <v>38.47</v>
      </c>
      <c r="R29" s="71"/>
      <c r="S29" s="7">
        <v>0.85470999999999997</v>
      </c>
      <c r="T29" s="7"/>
      <c r="U29" s="7">
        <v>2.0975000000000001</v>
      </c>
      <c r="V29" s="74"/>
      <c r="W29" s="5"/>
      <c r="X29" s="6"/>
      <c r="Y29" s="11"/>
      <c r="Z29" s="10"/>
      <c r="AA29" s="10"/>
      <c r="AB29" s="4" t="s">
        <v>6746</v>
      </c>
      <c r="AC29" s="4"/>
      <c r="AD29" s="4"/>
      <c r="AE29" s="4"/>
      <c r="AF29" s="4"/>
      <c r="AG29" s="8"/>
      <c r="AH29" s="8"/>
      <c r="AI29" s="8"/>
      <c r="AJ29" s="8"/>
      <c r="AK29" s="8"/>
      <c r="AL29" s="141">
        <v>355</v>
      </c>
      <c r="AM29" s="142">
        <v>9.8442000000000007</v>
      </c>
      <c r="AN29" s="142">
        <v>3.9918999999999998</v>
      </c>
      <c r="AO29" s="4" t="s">
        <v>79</v>
      </c>
      <c r="AP29" s="4" t="s">
        <v>7816</v>
      </c>
      <c r="AQ29" s="4" t="s">
        <v>8293</v>
      </c>
      <c r="AR29" s="4" t="s">
        <v>7868</v>
      </c>
      <c r="AS29" s="4"/>
    </row>
    <row r="30" spans="1:45" customFormat="1">
      <c r="A30" s="4" t="s">
        <v>5217</v>
      </c>
      <c r="B30" s="4" t="s">
        <v>1745</v>
      </c>
      <c r="C30" s="4" t="s">
        <v>95</v>
      </c>
      <c r="D30" s="4" t="s">
        <v>364</v>
      </c>
      <c r="E30" s="4" t="s">
        <v>1717</v>
      </c>
      <c r="F30" s="4" t="s">
        <v>1744</v>
      </c>
      <c r="G30" s="14">
        <v>41.296107999999997</v>
      </c>
      <c r="H30" s="14">
        <v>0.79284399999999999</v>
      </c>
      <c r="I30" s="4" t="s">
        <v>100</v>
      </c>
      <c r="J30" s="4" t="s">
        <v>3053</v>
      </c>
      <c r="K30" s="4"/>
      <c r="L30" s="4" t="s">
        <v>134</v>
      </c>
      <c r="M30" s="71">
        <v>18.352</v>
      </c>
      <c r="N30" s="71"/>
      <c r="O30" s="71">
        <v>15.675000000000001</v>
      </c>
      <c r="P30" s="71"/>
      <c r="Q30" s="71">
        <v>38.484000000000002</v>
      </c>
      <c r="R30" s="71"/>
      <c r="S30" s="7">
        <v>0.85411999999999999</v>
      </c>
      <c r="T30" s="7"/>
      <c r="U30" s="7">
        <v>2.097</v>
      </c>
      <c r="V30" s="74"/>
      <c r="W30" s="5"/>
      <c r="X30" s="6"/>
      <c r="Y30" s="11"/>
      <c r="Z30" s="10"/>
      <c r="AA30" s="10"/>
      <c r="AB30" s="4" t="s">
        <v>6746</v>
      </c>
      <c r="AC30" s="4"/>
      <c r="AD30" s="4"/>
      <c r="AE30" s="4"/>
      <c r="AF30" s="4"/>
      <c r="AG30" s="8"/>
      <c r="AH30" s="8"/>
      <c r="AI30" s="8"/>
      <c r="AJ30" s="8"/>
      <c r="AK30" s="8"/>
      <c r="AL30" s="141">
        <v>345</v>
      </c>
      <c r="AM30" s="142">
        <v>9.8374000000000006</v>
      </c>
      <c r="AN30" s="142">
        <v>3.9916</v>
      </c>
      <c r="AO30" s="4" t="s">
        <v>79</v>
      </c>
      <c r="AP30" s="4" t="s">
        <v>7816</v>
      </c>
      <c r="AQ30" s="4" t="s">
        <v>8293</v>
      </c>
      <c r="AR30" s="4" t="s">
        <v>7868</v>
      </c>
      <c r="AS30" s="4"/>
    </row>
    <row r="31" spans="1:45" customFormat="1">
      <c r="A31" s="4" t="s">
        <v>5218</v>
      </c>
      <c r="B31" s="4" t="s">
        <v>1746</v>
      </c>
      <c r="C31" s="4" t="s">
        <v>95</v>
      </c>
      <c r="D31" s="4" t="s">
        <v>364</v>
      </c>
      <c r="E31" s="4" t="s">
        <v>1717</v>
      </c>
      <c r="F31" s="4" t="s">
        <v>1744</v>
      </c>
      <c r="G31" s="14">
        <v>41.296107999999997</v>
      </c>
      <c r="H31" s="14">
        <v>0.79284399999999999</v>
      </c>
      <c r="I31" s="4" t="s">
        <v>100</v>
      </c>
      <c r="J31" s="4" t="s">
        <v>5616</v>
      </c>
      <c r="K31" s="4"/>
      <c r="L31" s="4" t="s">
        <v>134</v>
      </c>
      <c r="M31" s="71">
        <v>18.364000000000001</v>
      </c>
      <c r="N31" s="71"/>
      <c r="O31" s="71">
        <v>15.688000000000001</v>
      </c>
      <c r="P31" s="71"/>
      <c r="Q31" s="71">
        <v>38.506999999999998</v>
      </c>
      <c r="R31" s="71"/>
      <c r="S31" s="7">
        <v>0.85429999999999995</v>
      </c>
      <c r="T31" s="7"/>
      <c r="U31" s="7">
        <v>2.0969000000000002</v>
      </c>
      <c r="V31" s="74"/>
      <c r="W31" s="5"/>
      <c r="X31" s="6"/>
      <c r="Y31" s="11"/>
      <c r="Z31" s="10"/>
      <c r="AA31" s="10"/>
      <c r="AB31" s="4" t="s">
        <v>6746</v>
      </c>
      <c r="AC31" s="4"/>
      <c r="AD31" s="4"/>
      <c r="AE31" s="4"/>
      <c r="AF31" s="4"/>
      <c r="AG31" s="8"/>
      <c r="AH31" s="8"/>
      <c r="AI31" s="8"/>
      <c r="AJ31" s="8"/>
      <c r="AK31" s="8"/>
      <c r="AL31" s="141">
        <v>360</v>
      </c>
      <c r="AM31" s="142">
        <v>9.8864999999999998</v>
      </c>
      <c r="AN31" s="142">
        <v>4.0003000000000002</v>
      </c>
      <c r="AO31" s="4" t="s">
        <v>79</v>
      </c>
      <c r="AP31" s="4" t="s">
        <v>7816</v>
      </c>
      <c r="AQ31" s="4" t="s">
        <v>8293</v>
      </c>
      <c r="AR31" s="4" t="s">
        <v>7868</v>
      </c>
      <c r="AS31" s="4"/>
    </row>
    <row r="32" spans="1:45" customFormat="1">
      <c r="A32" s="4" t="s">
        <v>5219</v>
      </c>
      <c r="B32" s="4" t="s">
        <v>1046</v>
      </c>
      <c r="C32" s="4" t="s">
        <v>95</v>
      </c>
      <c r="D32" s="4" t="s">
        <v>364</v>
      </c>
      <c r="E32" s="4" t="s">
        <v>1723</v>
      </c>
      <c r="F32" s="4" t="s">
        <v>1747</v>
      </c>
      <c r="G32" s="14">
        <v>41.163511999999997</v>
      </c>
      <c r="H32" s="14">
        <v>0.75103399999999998</v>
      </c>
      <c r="I32" s="4" t="s">
        <v>100</v>
      </c>
      <c r="J32" s="4" t="s">
        <v>3053</v>
      </c>
      <c r="K32" s="4"/>
      <c r="L32" s="4" t="s">
        <v>134</v>
      </c>
      <c r="M32" s="71">
        <v>18.300999999999998</v>
      </c>
      <c r="N32" s="71"/>
      <c r="O32" s="71">
        <v>15.670999999999999</v>
      </c>
      <c r="P32" s="71"/>
      <c r="Q32" s="71">
        <v>38.46</v>
      </c>
      <c r="R32" s="71"/>
      <c r="S32" s="7">
        <v>0.85631000000000002</v>
      </c>
      <c r="T32" s="7"/>
      <c r="U32" s="7">
        <v>2.1015100000000002</v>
      </c>
      <c r="V32" s="74"/>
      <c r="W32" s="5"/>
      <c r="X32" s="6"/>
      <c r="Y32" s="11"/>
      <c r="Z32" s="10"/>
      <c r="AA32" s="10"/>
      <c r="AB32" s="4" t="s">
        <v>6746</v>
      </c>
      <c r="AC32" s="4"/>
      <c r="AD32" s="4"/>
      <c r="AE32" s="4"/>
      <c r="AF32" s="4"/>
      <c r="AG32" s="8"/>
      <c r="AH32" s="8"/>
      <c r="AI32" s="8"/>
      <c r="AJ32" s="8"/>
      <c r="AK32" s="8"/>
      <c r="AL32" s="141">
        <v>375</v>
      </c>
      <c r="AM32" s="142">
        <v>9.8340999999999994</v>
      </c>
      <c r="AN32" s="142">
        <v>4.0122</v>
      </c>
      <c r="AO32" s="4" t="s">
        <v>79</v>
      </c>
      <c r="AP32" s="4" t="s">
        <v>7816</v>
      </c>
      <c r="AQ32" s="4" t="s">
        <v>8293</v>
      </c>
      <c r="AR32" s="4" t="s">
        <v>7868</v>
      </c>
      <c r="AS32" s="4"/>
    </row>
    <row r="33" spans="1:45" customFormat="1">
      <c r="A33" s="4" t="s">
        <v>5220</v>
      </c>
      <c r="B33" s="4" t="s">
        <v>1048</v>
      </c>
      <c r="C33" s="4" t="s">
        <v>95</v>
      </c>
      <c r="D33" s="4" t="s">
        <v>364</v>
      </c>
      <c r="E33" s="4" t="s">
        <v>1723</v>
      </c>
      <c r="F33" s="4" t="s">
        <v>1747</v>
      </c>
      <c r="G33" s="14">
        <v>41.163511999999997</v>
      </c>
      <c r="H33" s="14">
        <v>0.75103399999999998</v>
      </c>
      <c r="I33" s="4" t="s">
        <v>100</v>
      </c>
      <c r="J33" s="4" t="s">
        <v>3053</v>
      </c>
      <c r="K33" s="4"/>
      <c r="L33" s="4" t="s">
        <v>134</v>
      </c>
      <c r="M33" s="71">
        <v>18.314</v>
      </c>
      <c r="N33" s="71"/>
      <c r="O33" s="71">
        <v>15.686</v>
      </c>
      <c r="P33" s="71"/>
      <c r="Q33" s="71">
        <v>38.511000000000003</v>
      </c>
      <c r="R33" s="71"/>
      <c r="S33" s="7">
        <v>0.85650999999999999</v>
      </c>
      <c r="T33" s="7"/>
      <c r="U33" s="7">
        <v>2.10283</v>
      </c>
      <c r="V33" s="74"/>
      <c r="W33" s="5"/>
      <c r="X33" s="6"/>
      <c r="Y33" s="11"/>
      <c r="Z33" s="10"/>
      <c r="AA33" s="10"/>
      <c r="AB33" s="4" t="s">
        <v>6746</v>
      </c>
      <c r="AC33" s="4"/>
      <c r="AD33" s="4"/>
      <c r="AE33" s="4"/>
      <c r="AF33" s="4"/>
      <c r="AG33" s="8"/>
      <c r="AH33" s="8"/>
      <c r="AI33" s="8"/>
      <c r="AJ33" s="8"/>
      <c r="AK33" s="8"/>
      <c r="AL33" s="141">
        <v>393</v>
      </c>
      <c r="AM33" s="142">
        <v>9.8910999999999998</v>
      </c>
      <c r="AN33" s="142">
        <v>4.0359999999999996</v>
      </c>
      <c r="AO33" s="4" t="s">
        <v>79</v>
      </c>
      <c r="AP33" s="4" t="s">
        <v>7816</v>
      </c>
      <c r="AQ33" s="4" t="s">
        <v>8293</v>
      </c>
      <c r="AR33" s="4" t="s">
        <v>7868</v>
      </c>
      <c r="AS33" s="4"/>
    </row>
    <row r="34" spans="1:45" customFormat="1">
      <c r="A34" s="4" t="s">
        <v>5221</v>
      </c>
      <c r="B34" s="4" t="s">
        <v>1038</v>
      </c>
      <c r="C34" s="4" t="s">
        <v>95</v>
      </c>
      <c r="D34" s="4" t="s">
        <v>364</v>
      </c>
      <c r="E34" s="4" t="s">
        <v>1723</v>
      </c>
      <c r="F34" s="4" t="s">
        <v>1748</v>
      </c>
      <c r="G34" s="14">
        <v>41.163511999999997</v>
      </c>
      <c r="H34" s="14">
        <v>0.75103399999999998</v>
      </c>
      <c r="I34" s="4" t="s">
        <v>100</v>
      </c>
      <c r="J34" s="4" t="s">
        <v>3053</v>
      </c>
      <c r="K34" s="4"/>
      <c r="L34" s="4" t="s">
        <v>134</v>
      </c>
      <c r="M34" s="71">
        <v>18.408000000000001</v>
      </c>
      <c r="N34" s="71"/>
      <c r="O34" s="71">
        <v>15.8</v>
      </c>
      <c r="P34" s="71"/>
      <c r="Q34" s="71">
        <v>38.927999999999997</v>
      </c>
      <c r="R34" s="71"/>
      <c r="S34" s="7">
        <v>0.85834999999999995</v>
      </c>
      <c r="T34" s="7"/>
      <c r="U34" s="7">
        <v>2.1147200000000002</v>
      </c>
      <c r="V34" s="74"/>
      <c r="W34" s="5"/>
      <c r="X34" s="6"/>
      <c r="Y34" s="11"/>
      <c r="Z34" s="10"/>
      <c r="AA34" s="10"/>
      <c r="AB34" s="4" t="s">
        <v>6746</v>
      </c>
      <c r="AC34" s="4"/>
      <c r="AD34" s="4"/>
      <c r="AE34" s="4"/>
      <c r="AF34" s="4"/>
      <c r="AG34" s="8"/>
      <c r="AH34" s="8"/>
      <c r="AI34" s="8"/>
      <c r="AJ34" s="8"/>
      <c r="AK34" s="8"/>
      <c r="AL34" s="141">
        <v>527</v>
      </c>
      <c r="AM34" s="142">
        <v>10.3294</v>
      </c>
      <c r="AN34" s="142">
        <v>4.2336</v>
      </c>
      <c r="AO34" s="4" t="s">
        <v>79</v>
      </c>
      <c r="AP34" s="4" t="s">
        <v>7816</v>
      </c>
      <c r="AQ34" s="4" t="s">
        <v>8293</v>
      </c>
      <c r="AR34" s="4" t="s">
        <v>7868</v>
      </c>
      <c r="AS34" s="4"/>
    </row>
    <row r="35" spans="1:45" customFormat="1">
      <c r="A35" s="4" t="s">
        <v>5222</v>
      </c>
      <c r="B35" s="4" t="s">
        <v>1040</v>
      </c>
      <c r="C35" s="4" t="s">
        <v>95</v>
      </c>
      <c r="D35" s="4" t="s">
        <v>364</v>
      </c>
      <c r="E35" s="4" t="s">
        <v>1723</v>
      </c>
      <c r="F35" s="4" t="s">
        <v>1748</v>
      </c>
      <c r="G35" s="14">
        <v>41.163511999999997</v>
      </c>
      <c r="H35" s="14">
        <v>0.75103399999999998</v>
      </c>
      <c r="I35" s="4" t="s">
        <v>100</v>
      </c>
      <c r="J35" s="4" t="s">
        <v>3053</v>
      </c>
      <c r="K35" s="4"/>
      <c r="L35" s="4" t="s">
        <v>134</v>
      </c>
      <c r="M35" s="71">
        <v>18.32</v>
      </c>
      <c r="N35" s="71"/>
      <c r="O35" s="71">
        <v>15.692</v>
      </c>
      <c r="P35" s="71"/>
      <c r="Q35" s="71">
        <v>38.533000000000001</v>
      </c>
      <c r="R35" s="71"/>
      <c r="S35" s="7">
        <v>0.85658000000000001</v>
      </c>
      <c r="T35" s="7"/>
      <c r="U35" s="7">
        <v>2.1033400000000002</v>
      </c>
      <c r="V35" s="74"/>
      <c r="W35" s="5"/>
      <c r="X35" s="6"/>
      <c r="Y35" s="11"/>
      <c r="Z35" s="10"/>
      <c r="AA35" s="10"/>
      <c r="AB35" s="4" t="s">
        <v>6746</v>
      </c>
      <c r="AC35" s="4"/>
      <c r="AD35" s="4"/>
      <c r="AE35" s="4"/>
      <c r="AF35" s="4"/>
      <c r="AG35" s="8"/>
      <c r="AH35" s="8"/>
      <c r="AI35" s="8"/>
      <c r="AJ35" s="8"/>
      <c r="AK35" s="8"/>
      <c r="AL35" s="141">
        <v>399</v>
      </c>
      <c r="AM35" s="142">
        <v>9.9137000000000004</v>
      </c>
      <c r="AN35" s="142">
        <v>4.0457999999999998</v>
      </c>
      <c r="AO35" s="4" t="s">
        <v>79</v>
      </c>
      <c r="AP35" s="4" t="s">
        <v>7816</v>
      </c>
      <c r="AQ35" s="4" t="s">
        <v>8293</v>
      </c>
      <c r="AR35" s="4" t="s">
        <v>7868</v>
      </c>
      <c r="AS35" s="4"/>
    </row>
    <row r="36" spans="1:45" customFormat="1">
      <c r="A36" s="4" t="s">
        <v>5223</v>
      </c>
      <c r="B36" s="4" t="s">
        <v>1042</v>
      </c>
      <c r="C36" s="4" t="s">
        <v>95</v>
      </c>
      <c r="D36" s="4" t="s">
        <v>364</v>
      </c>
      <c r="E36" s="4" t="s">
        <v>1723</v>
      </c>
      <c r="F36" s="4" t="s">
        <v>1748</v>
      </c>
      <c r="G36" s="14">
        <v>41.163511999999997</v>
      </c>
      <c r="H36" s="14">
        <v>0.75103399999999998</v>
      </c>
      <c r="I36" s="4" t="s">
        <v>100</v>
      </c>
      <c r="J36" s="4" t="s">
        <v>3053</v>
      </c>
      <c r="K36" s="4"/>
      <c r="L36" s="4" t="s">
        <v>134</v>
      </c>
      <c r="M36" s="71">
        <v>18.300999999999998</v>
      </c>
      <c r="N36" s="71"/>
      <c r="O36" s="71">
        <v>15.667</v>
      </c>
      <c r="P36" s="71"/>
      <c r="Q36" s="71">
        <v>38.453000000000003</v>
      </c>
      <c r="R36" s="71"/>
      <c r="S36" s="7">
        <v>0.85607999999999995</v>
      </c>
      <c r="T36" s="7"/>
      <c r="U36" s="7">
        <v>2.1010900000000001</v>
      </c>
      <c r="V36" s="74"/>
      <c r="W36" s="5"/>
      <c r="X36" s="6"/>
      <c r="Y36" s="11"/>
      <c r="Z36" s="10"/>
      <c r="AA36" s="10"/>
      <c r="AB36" s="4" t="s">
        <v>6746</v>
      </c>
      <c r="AC36" s="4"/>
      <c r="AD36" s="4"/>
      <c r="AE36" s="4"/>
      <c r="AF36" s="4"/>
      <c r="AG36" s="8"/>
      <c r="AH36" s="8"/>
      <c r="AI36" s="8"/>
      <c r="AJ36" s="8"/>
      <c r="AK36" s="8"/>
      <c r="AL36" s="141">
        <v>367</v>
      </c>
      <c r="AM36" s="142">
        <v>9.8180999999999994</v>
      </c>
      <c r="AN36" s="142">
        <v>4.0069999999999997</v>
      </c>
      <c r="AO36" s="4" t="s">
        <v>79</v>
      </c>
      <c r="AP36" s="4" t="s">
        <v>7816</v>
      </c>
      <c r="AQ36" s="4" t="s">
        <v>8293</v>
      </c>
      <c r="AR36" s="4" t="s">
        <v>7868</v>
      </c>
      <c r="AS36" s="4"/>
    </row>
    <row r="37" spans="1:45" customFormat="1">
      <c r="A37" s="4" t="s">
        <v>5224</v>
      </c>
      <c r="B37" s="4" t="s">
        <v>1041</v>
      </c>
      <c r="C37" s="4" t="s">
        <v>95</v>
      </c>
      <c r="D37" s="4" t="s">
        <v>364</v>
      </c>
      <c r="E37" s="4" t="s">
        <v>1723</v>
      </c>
      <c r="F37" s="4" t="s">
        <v>1748</v>
      </c>
      <c r="G37" s="14">
        <v>41.163511999999997</v>
      </c>
      <c r="H37" s="14">
        <v>0.75103399999999998</v>
      </c>
      <c r="I37" s="4" t="s">
        <v>100</v>
      </c>
      <c r="J37" s="4" t="s">
        <v>3053</v>
      </c>
      <c r="K37" s="4"/>
      <c r="L37" s="4" t="s">
        <v>134</v>
      </c>
      <c r="M37" s="71">
        <v>18.318000000000001</v>
      </c>
      <c r="N37" s="71"/>
      <c r="O37" s="71">
        <v>15.688000000000001</v>
      </c>
      <c r="P37" s="71"/>
      <c r="Q37" s="71">
        <v>38.520000000000003</v>
      </c>
      <c r="R37" s="71"/>
      <c r="S37" s="7">
        <v>0.85641999999999996</v>
      </c>
      <c r="T37" s="7"/>
      <c r="U37" s="7">
        <v>2.1028500000000001</v>
      </c>
      <c r="V37" s="74"/>
      <c r="W37" s="5"/>
      <c r="X37" s="6"/>
      <c r="Y37" s="11"/>
      <c r="Z37" s="10"/>
      <c r="AA37" s="10"/>
      <c r="AB37" s="4" t="s">
        <v>6746</v>
      </c>
      <c r="AC37" s="4"/>
      <c r="AD37" s="4"/>
      <c r="AE37" s="4"/>
      <c r="AF37" s="4"/>
      <c r="AG37" s="8"/>
      <c r="AH37" s="8"/>
      <c r="AI37" s="8"/>
      <c r="AJ37" s="8"/>
      <c r="AK37" s="8"/>
      <c r="AL37" s="141">
        <v>394</v>
      </c>
      <c r="AM37" s="142">
        <v>9.8980999999999995</v>
      </c>
      <c r="AN37" s="142">
        <v>4.0387000000000004</v>
      </c>
      <c r="AO37" s="4" t="s">
        <v>79</v>
      </c>
      <c r="AP37" s="4" t="s">
        <v>7816</v>
      </c>
      <c r="AQ37" s="4" t="s">
        <v>8293</v>
      </c>
      <c r="AR37" s="4" t="s">
        <v>7868</v>
      </c>
      <c r="AS37" s="4"/>
    </row>
    <row r="38" spans="1:45" customFormat="1">
      <c r="A38" s="4" t="s">
        <v>5225</v>
      </c>
      <c r="B38" s="4" t="s">
        <v>1041</v>
      </c>
      <c r="C38" s="4" t="s">
        <v>95</v>
      </c>
      <c r="D38" s="4" t="s">
        <v>364</v>
      </c>
      <c r="E38" s="4" t="s">
        <v>1723</v>
      </c>
      <c r="F38" s="4" t="s">
        <v>1748</v>
      </c>
      <c r="G38" s="14">
        <v>41.163511999999997</v>
      </c>
      <c r="H38" s="14">
        <v>0.75103399999999998</v>
      </c>
      <c r="I38" s="4" t="s">
        <v>100</v>
      </c>
      <c r="J38" s="4" t="s">
        <v>3053</v>
      </c>
      <c r="K38" s="4"/>
      <c r="L38" s="4" t="s">
        <v>134</v>
      </c>
      <c r="M38" s="71">
        <v>18.309000000000001</v>
      </c>
      <c r="N38" s="71"/>
      <c r="O38" s="71">
        <v>15.676</v>
      </c>
      <c r="P38" s="71"/>
      <c r="Q38" s="71">
        <v>38.482999999999997</v>
      </c>
      <c r="R38" s="71"/>
      <c r="S38" s="7">
        <v>0.85623000000000005</v>
      </c>
      <c r="T38" s="7"/>
      <c r="U38" s="7">
        <v>2.1019000000000001</v>
      </c>
      <c r="V38" s="74"/>
      <c r="W38" s="5"/>
      <c r="X38" s="6"/>
      <c r="Y38" s="11"/>
      <c r="Z38" s="10"/>
      <c r="AA38" s="10"/>
      <c r="AB38" s="4" t="s">
        <v>6746</v>
      </c>
      <c r="AC38" s="4"/>
      <c r="AD38" s="4"/>
      <c r="AE38" s="4"/>
      <c r="AF38" s="4"/>
      <c r="AG38" s="8"/>
      <c r="AH38" s="8"/>
      <c r="AI38" s="8"/>
      <c r="AJ38" s="8"/>
      <c r="AK38" s="8"/>
      <c r="AL38" s="141">
        <v>378</v>
      </c>
      <c r="AM38" s="142">
        <v>9.8521999999999998</v>
      </c>
      <c r="AN38" s="142">
        <v>4.0208000000000004</v>
      </c>
      <c r="AO38" s="4" t="s">
        <v>79</v>
      </c>
      <c r="AP38" s="4" t="s">
        <v>7816</v>
      </c>
      <c r="AQ38" s="4" t="s">
        <v>8293</v>
      </c>
      <c r="AR38" s="4" t="s">
        <v>7868</v>
      </c>
      <c r="AS38" s="4"/>
    </row>
    <row r="39" spans="1:45" customFormat="1">
      <c r="A39" s="4" t="s">
        <v>5226</v>
      </c>
      <c r="B39" s="4" t="s">
        <v>1040</v>
      </c>
      <c r="C39" s="4" t="s">
        <v>95</v>
      </c>
      <c r="D39" s="4" t="s">
        <v>364</v>
      </c>
      <c r="E39" s="4" t="s">
        <v>1723</v>
      </c>
      <c r="F39" s="4" t="s">
        <v>1748</v>
      </c>
      <c r="G39" s="14">
        <v>41.163511999999997</v>
      </c>
      <c r="H39" s="14">
        <v>0.75103399999999998</v>
      </c>
      <c r="I39" s="4" t="s">
        <v>100</v>
      </c>
      <c r="J39" s="4" t="s">
        <v>3053</v>
      </c>
      <c r="K39" s="4"/>
      <c r="L39" s="4" t="s">
        <v>134</v>
      </c>
      <c r="M39" s="71">
        <v>18.317</v>
      </c>
      <c r="N39" s="71"/>
      <c r="O39" s="71">
        <v>15.689</v>
      </c>
      <c r="P39" s="71"/>
      <c r="Q39" s="71">
        <v>38.521000000000001</v>
      </c>
      <c r="R39" s="71"/>
      <c r="S39" s="7">
        <v>0.85651999999999995</v>
      </c>
      <c r="T39" s="7"/>
      <c r="U39" s="7">
        <v>2.10304</v>
      </c>
      <c r="V39" s="74"/>
      <c r="W39" s="5"/>
      <c r="X39" s="6"/>
      <c r="Y39" s="11"/>
      <c r="Z39" s="10"/>
      <c r="AA39" s="10"/>
      <c r="AB39" s="4" t="s">
        <v>6746</v>
      </c>
      <c r="AC39" s="4"/>
      <c r="AD39" s="4"/>
      <c r="AE39" s="4"/>
      <c r="AF39" s="4"/>
      <c r="AG39" s="8"/>
      <c r="AH39" s="8"/>
      <c r="AI39" s="8"/>
      <c r="AJ39" s="8"/>
      <c r="AK39" s="8"/>
      <c r="AL39" s="141">
        <v>396</v>
      </c>
      <c r="AM39" s="142">
        <v>9.9024000000000001</v>
      </c>
      <c r="AN39" s="142">
        <v>4.0403000000000002</v>
      </c>
      <c r="AO39" s="4" t="s">
        <v>79</v>
      </c>
      <c r="AP39" s="4" t="s">
        <v>7816</v>
      </c>
      <c r="AQ39" s="4" t="s">
        <v>8293</v>
      </c>
      <c r="AR39" s="4" t="s">
        <v>7868</v>
      </c>
      <c r="AS39" s="4"/>
    </row>
    <row r="40" spans="1:45" customFormat="1">
      <c r="A40" s="4" t="s">
        <v>5227</v>
      </c>
      <c r="B40" s="4" t="s">
        <v>1056</v>
      </c>
      <c r="C40" s="4" t="s">
        <v>95</v>
      </c>
      <c r="D40" s="4" t="s">
        <v>364</v>
      </c>
      <c r="E40" s="4" t="s">
        <v>1723</v>
      </c>
      <c r="F40" s="4" t="s">
        <v>1749</v>
      </c>
      <c r="G40" s="14">
        <v>41.166468000000002</v>
      </c>
      <c r="H40" s="14">
        <v>0.714924</v>
      </c>
      <c r="I40" s="4" t="s">
        <v>100</v>
      </c>
      <c r="J40" s="4" t="s">
        <v>3053</v>
      </c>
      <c r="K40" s="4"/>
      <c r="L40" s="4" t="s">
        <v>134</v>
      </c>
      <c r="M40" s="71">
        <v>18.317</v>
      </c>
      <c r="N40" s="71"/>
      <c r="O40" s="71">
        <v>15.672000000000001</v>
      </c>
      <c r="P40" s="71"/>
      <c r="Q40" s="71">
        <v>38.482999999999997</v>
      </c>
      <c r="R40" s="71"/>
      <c r="S40" s="7">
        <v>0.85563</v>
      </c>
      <c r="T40" s="7"/>
      <c r="U40" s="7">
        <v>2.1009500000000001</v>
      </c>
      <c r="V40" s="74"/>
      <c r="W40" s="5"/>
      <c r="X40" s="6"/>
      <c r="Y40" s="11"/>
      <c r="Z40" s="10"/>
      <c r="AA40" s="10"/>
      <c r="AB40" s="4" t="s">
        <v>6746</v>
      </c>
      <c r="AC40" s="4"/>
      <c r="AD40" s="4"/>
      <c r="AE40" s="4"/>
      <c r="AF40" s="4"/>
      <c r="AG40" s="8"/>
      <c r="AH40" s="8"/>
      <c r="AI40" s="8"/>
      <c r="AJ40" s="8"/>
      <c r="AK40" s="8"/>
      <c r="AL40" s="141">
        <v>365</v>
      </c>
      <c r="AM40" s="142">
        <v>9.8340999999999994</v>
      </c>
      <c r="AN40" s="142">
        <v>4.0138999999999996</v>
      </c>
      <c r="AO40" s="4" t="s">
        <v>79</v>
      </c>
      <c r="AP40" s="4" t="s">
        <v>7816</v>
      </c>
      <c r="AQ40" s="4" t="s">
        <v>8293</v>
      </c>
      <c r="AR40" s="4" t="s">
        <v>7868</v>
      </c>
      <c r="AS40" s="4"/>
    </row>
    <row r="41" spans="1:45" customFormat="1">
      <c r="A41" s="4" t="s">
        <v>5228</v>
      </c>
      <c r="B41" s="4" t="s">
        <v>1054</v>
      </c>
      <c r="C41" s="4" t="s">
        <v>95</v>
      </c>
      <c r="D41" s="4" t="s">
        <v>364</v>
      </c>
      <c r="E41" s="4" t="s">
        <v>1723</v>
      </c>
      <c r="F41" s="4" t="s">
        <v>1749</v>
      </c>
      <c r="G41" s="14">
        <v>41.166468000000002</v>
      </c>
      <c r="H41" s="14">
        <v>0.714924</v>
      </c>
      <c r="I41" s="4" t="s">
        <v>100</v>
      </c>
      <c r="J41" s="4" t="s">
        <v>3053</v>
      </c>
      <c r="K41" s="4"/>
      <c r="L41" s="4" t="s">
        <v>134</v>
      </c>
      <c r="M41" s="71">
        <v>18.332999999999998</v>
      </c>
      <c r="N41" s="71"/>
      <c r="O41" s="71">
        <v>15.691000000000001</v>
      </c>
      <c r="P41" s="71"/>
      <c r="Q41" s="71">
        <v>38.545000000000002</v>
      </c>
      <c r="R41" s="71"/>
      <c r="S41" s="7">
        <v>0.85589999999999999</v>
      </c>
      <c r="T41" s="7"/>
      <c r="U41" s="7">
        <v>2.1024400000000001</v>
      </c>
      <c r="V41" s="74"/>
      <c r="W41" s="5"/>
      <c r="X41" s="6"/>
      <c r="Y41" s="11"/>
      <c r="Z41" s="10"/>
      <c r="AA41" s="10"/>
      <c r="AB41" s="4" t="s">
        <v>6746</v>
      </c>
      <c r="AC41" s="4"/>
      <c r="AD41" s="4"/>
      <c r="AE41" s="4"/>
      <c r="AF41" s="4"/>
      <c r="AG41" s="8"/>
      <c r="AH41" s="8"/>
      <c r="AI41" s="8"/>
      <c r="AJ41" s="8"/>
      <c r="AK41" s="8"/>
      <c r="AL41" s="141">
        <v>388</v>
      </c>
      <c r="AM41" s="142">
        <v>9.9063999999999997</v>
      </c>
      <c r="AN41" s="142">
        <v>4.0429000000000004</v>
      </c>
      <c r="AO41" s="4" t="s">
        <v>79</v>
      </c>
      <c r="AP41" s="4" t="s">
        <v>7816</v>
      </c>
      <c r="AQ41" s="4" t="s">
        <v>8293</v>
      </c>
      <c r="AR41" s="4" t="s">
        <v>7868</v>
      </c>
      <c r="AS41" s="4"/>
    </row>
    <row r="42" spans="1:45" customFormat="1">
      <c r="A42" s="4" t="s">
        <v>5229</v>
      </c>
      <c r="B42" s="4" t="s">
        <v>1054</v>
      </c>
      <c r="C42" s="4" t="s">
        <v>95</v>
      </c>
      <c r="D42" s="4" t="s">
        <v>364</v>
      </c>
      <c r="E42" s="4" t="s">
        <v>1723</v>
      </c>
      <c r="F42" s="4" t="s">
        <v>1749</v>
      </c>
      <c r="G42" s="14">
        <v>41.166468000000002</v>
      </c>
      <c r="H42" s="14">
        <v>0.714924</v>
      </c>
      <c r="I42" s="4" t="s">
        <v>100</v>
      </c>
      <c r="J42" s="4" t="s">
        <v>3053</v>
      </c>
      <c r="K42" s="4"/>
      <c r="L42" s="4" t="s">
        <v>134</v>
      </c>
      <c r="M42" s="71">
        <v>18.332999999999998</v>
      </c>
      <c r="N42" s="71"/>
      <c r="O42" s="71">
        <v>15.692</v>
      </c>
      <c r="P42" s="71"/>
      <c r="Q42" s="71">
        <v>38.545000000000002</v>
      </c>
      <c r="R42" s="71"/>
      <c r="S42" s="7">
        <v>0.85594000000000003</v>
      </c>
      <c r="T42" s="7"/>
      <c r="U42" s="7">
        <v>2.10243</v>
      </c>
      <c r="V42" s="74"/>
      <c r="W42" s="5"/>
      <c r="X42" s="6"/>
      <c r="Y42" s="11"/>
      <c r="Z42" s="10"/>
      <c r="AA42" s="10"/>
      <c r="AB42" s="4" t="s">
        <v>6746</v>
      </c>
      <c r="AC42" s="4"/>
      <c r="AD42" s="4"/>
      <c r="AE42" s="4"/>
      <c r="AF42" s="4"/>
      <c r="AG42" s="8"/>
      <c r="AH42" s="8"/>
      <c r="AI42" s="8"/>
      <c r="AJ42" s="8"/>
      <c r="AK42" s="8"/>
      <c r="AL42" s="141">
        <v>390</v>
      </c>
      <c r="AM42" s="142">
        <v>9.9103999999999992</v>
      </c>
      <c r="AN42" s="142">
        <v>4.0433000000000003</v>
      </c>
      <c r="AO42" s="4" t="s">
        <v>79</v>
      </c>
      <c r="AP42" s="4" t="s">
        <v>7816</v>
      </c>
      <c r="AQ42" s="4" t="s">
        <v>8293</v>
      </c>
      <c r="AR42" s="4" t="s">
        <v>7868</v>
      </c>
      <c r="AS42" s="4"/>
    </row>
    <row r="43" spans="1:45" customFormat="1">
      <c r="A43" s="4" t="s">
        <v>5230</v>
      </c>
      <c r="B43" s="4" t="s">
        <v>1750</v>
      </c>
      <c r="C43" s="4" t="s">
        <v>95</v>
      </c>
      <c r="D43" s="4" t="s">
        <v>364</v>
      </c>
      <c r="E43" s="4" t="s">
        <v>1717</v>
      </c>
      <c r="F43" s="4" t="s">
        <v>1751</v>
      </c>
      <c r="G43" s="14">
        <v>41.296107999999997</v>
      </c>
      <c r="H43" s="14">
        <v>0.79284399999999999</v>
      </c>
      <c r="I43" s="4" t="s">
        <v>100</v>
      </c>
      <c r="J43" s="4" t="s">
        <v>5616</v>
      </c>
      <c r="K43" s="4"/>
      <c r="L43" s="4" t="s">
        <v>134</v>
      </c>
      <c r="M43" s="71">
        <v>18.486999999999998</v>
      </c>
      <c r="N43" s="71"/>
      <c r="O43" s="71">
        <v>15.68</v>
      </c>
      <c r="P43" s="71"/>
      <c r="Q43" s="71">
        <v>38.677</v>
      </c>
      <c r="R43" s="71"/>
      <c r="S43" s="7">
        <v>0.84819</v>
      </c>
      <c r="T43" s="7"/>
      <c r="U43" s="7">
        <v>2.0920999999999998</v>
      </c>
      <c r="V43" s="74"/>
      <c r="W43" s="5"/>
      <c r="X43" s="6"/>
      <c r="Y43" s="11"/>
      <c r="Z43" s="10"/>
      <c r="AA43" s="10"/>
      <c r="AB43" s="4" t="s">
        <v>6746</v>
      </c>
      <c r="AC43" s="4"/>
      <c r="AD43" s="4"/>
      <c r="AE43" s="4"/>
      <c r="AF43" s="4"/>
      <c r="AG43" s="8"/>
      <c r="AH43" s="8"/>
      <c r="AI43" s="8"/>
      <c r="AJ43" s="8"/>
      <c r="AK43" s="8"/>
      <c r="AL43" s="141">
        <v>255</v>
      </c>
      <c r="AM43" s="142">
        <v>9.8255999999999997</v>
      </c>
      <c r="AN43" s="142">
        <v>4.0045000000000002</v>
      </c>
      <c r="AO43" s="4" t="s">
        <v>79</v>
      </c>
      <c r="AP43" s="4" t="s">
        <v>7816</v>
      </c>
      <c r="AQ43" s="4" t="s">
        <v>8293</v>
      </c>
      <c r="AR43" s="4" t="s">
        <v>7868</v>
      </c>
      <c r="AS43" s="4"/>
    </row>
    <row r="44" spans="1:45" customFormat="1">
      <c r="A44" s="4" t="s">
        <v>5231</v>
      </c>
      <c r="B44" s="4" t="s">
        <v>1752</v>
      </c>
      <c r="C44" s="4" t="s">
        <v>95</v>
      </c>
      <c r="D44" s="4" t="s">
        <v>364</v>
      </c>
      <c r="E44" s="4" t="s">
        <v>1717</v>
      </c>
      <c r="F44" s="4" t="s">
        <v>1751</v>
      </c>
      <c r="G44" s="14">
        <v>41.296107999999997</v>
      </c>
      <c r="H44" s="14">
        <v>0.79284399999999999</v>
      </c>
      <c r="I44" s="4" t="s">
        <v>100</v>
      </c>
      <c r="J44" s="4" t="s">
        <v>5616</v>
      </c>
      <c r="K44" s="4"/>
      <c r="L44" s="4" t="s">
        <v>134</v>
      </c>
      <c r="M44" s="71">
        <v>18.506599999999999</v>
      </c>
      <c r="N44" s="71"/>
      <c r="O44" s="71">
        <v>15.6928</v>
      </c>
      <c r="P44" s="71"/>
      <c r="Q44" s="71">
        <v>38.752699999999997</v>
      </c>
      <c r="R44" s="71"/>
      <c r="S44" s="7">
        <v>0.84796000000000005</v>
      </c>
      <c r="T44" s="7"/>
      <c r="U44" s="7">
        <v>2.0939999999999999</v>
      </c>
      <c r="V44" s="74"/>
      <c r="W44" s="5"/>
      <c r="X44" s="6"/>
      <c r="Y44" s="11"/>
      <c r="Z44" s="10"/>
      <c r="AA44" s="10"/>
      <c r="AB44" s="4" t="s">
        <v>6746</v>
      </c>
      <c r="AC44" s="4"/>
      <c r="AD44" s="4"/>
      <c r="AE44" s="4"/>
      <c r="AF44" s="4"/>
      <c r="AG44" s="8"/>
      <c r="AH44" s="8"/>
      <c r="AI44" s="8"/>
      <c r="AJ44" s="8"/>
      <c r="AK44" s="8"/>
      <c r="AL44" s="141">
        <v>264</v>
      </c>
      <c r="AM44" s="142">
        <v>9.8717000000000006</v>
      </c>
      <c r="AN44" s="142">
        <v>4.0354999999999999</v>
      </c>
      <c r="AO44" s="4" t="s">
        <v>79</v>
      </c>
      <c r="AP44" s="4" t="s">
        <v>7816</v>
      </c>
      <c r="AQ44" s="4" t="s">
        <v>8293</v>
      </c>
      <c r="AR44" s="4" t="s">
        <v>7868</v>
      </c>
      <c r="AS44" s="4"/>
    </row>
    <row r="45" spans="1:45" customFormat="1">
      <c r="A45" s="4" t="s">
        <v>5232</v>
      </c>
      <c r="B45" s="4" t="s">
        <v>1753</v>
      </c>
      <c r="C45" s="4" t="s">
        <v>95</v>
      </c>
      <c r="D45" s="4" t="s">
        <v>364</v>
      </c>
      <c r="E45" s="4" t="s">
        <v>1717</v>
      </c>
      <c r="F45" s="4" t="s">
        <v>1751</v>
      </c>
      <c r="G45" s="14">
        <v>41.296107999999997</v>
      </c>
      <c r="H45" s="14">
        <v>0.79284399999999999</v>
      </c>
      <c r="I45" s="4" t="s">
        <v>100</v>
      </c>
      <c r="J45" s="4" t="s">
        <v>5616</v>
      </c>
      <c r="K45" s="4"/>
      <c r="L45" s="4" t="s">
        <v>134</v>
      </c>
      <c r="M45" s="71">
        <v>18.488299999999999</v>
      </c>
      <c r="N45" s="71"/>
      <c r="O45" s="71">
        <v>15.690099999999999</v>
      </c>
      <c r="P45" s="71"/>
      <c r="Q45" s="71">
        <v>38.745100000000001</v>
      </c>
      <c r="R45" s="71"/>
      <c r="S45" s="7">
        <v>0.84865000000000002</v>
      </c>
      <c r="T45" s="7"/>
      <c r="U45" s="7">
        <v>2.09565</v>
      </c>
      <c r="V45" s="74"/>
      <c r="W45" s="5"/>
      <c r="X45" s="6"/>
      <c r="Y45" s="11"/>
      <c r="Z45" s="10"/>
      <c r="AA45" s="10"/>
      <c r="AB45" s="4" t="s">
        <v>6746</v>
      </c>
      <c r="AC45" s="4"/>
      <c r="AD45" s="4"/>
      <c r="AE45" s="4"/>
      <c r="AF45" s="4"/>
      <c r="AG45" s="8"/>
      <c r="AH45" s="8"/>
      <c r="AI45" s="8"/>
      <c r="AJ45" s="8"/>
      <c r="AK45" s="8"/>
      <c r="AL45" s="141">
        <v>273</v>
      </c>
      <c r="AM45" s="142">
        <v>9.8651999999999997</v>
      </c>
      <c r="AN45" s="142">
        <v>4.0429000000000004</v>
      </c>
      <c r="AO45" s="4" t="s">
        <v>79</v>
      </c>
      <c r="AP45" s="4" t="s">
        <v>7816</v>
      </c>
      <c r="AQ45" s="4" t="s">
        <v>8293</v>
      </c>
      <c r="AR45" s="4" t="s">
        <v>7868</v>
      </c>
      <c r="AS45" s="4"/>
    </row>
    <row r="46" spans="1:45" customFormat="1">
      <c r="A46" s="4" t="s">
        <v>5233</v>
      </c>
      <c r="B46" s="4" t="s">
        <v>1754</v>
      </c>
      <c r="C46" s="4" t="s">
        <v>95</v>
      </c>
      <c r="D46" s="4" t="s">
        <v>364</v>
      </c>
      <c r="E46" s="4" t="s">
        <v>1717</v>
      </c>
      <c r="F46" s="4" t="s">
        <v>1755</v>
      </c>
      <c r="G46" s="14">
        <v>41.296107999999997</v>
      </c>
      <c r="H46" s="14">
        <v>0.79284399999999999</v>
      </c>
      <c r="I46" s="4" t="s">
        <v>100</v>
      </c>
      <c r="J46" s="4" t="s">
        <v>5616</v>
      </c>
      <c r="K46" s="4"/>
      <c r="L46" s="4" t="s">
        <v>134</v>
      </c>
      <c r="M46" s="71">
        <v>20.4312</v>
      </c>
      <c r="N46" s="71"/>
      <c r="O46" s="71">
        <v>15.776899999999999</v>
      </c>
      <c r="P46" s="71"/>
      <c r="Q46" s="71">
        <v>38.817599999999999</v>
      </c>
      <c r="R46" s="71"/>
      <c r="S46" s="7">
        <v>0.7722</v>
      </c>
      <c r="T46" s="7"/>
      <c r="U46" s="7">
        <v>1.8999200000000001</v>
      </c>
      <c r="V46" s="74"/>
      <c r="W46" s="5"/>
      <c r="X46" s="6"/>
      <c r="Y46" s="11"/>
      <c r="Z46" s="10"/>
      <c r="AA46" s="10"/>
      <c r="AB46" s="4" t="s">
        <v>6746</v>
      </c>
      <c r="AC46" s="4"/>
      <c r="AD46" s="4"/>
      <c r="AE46" s="4"/>
      <c r="AF46" s="4"/>
      <c r="AG46" s="8"/>
      <c r="AH46" s="8"/>
      <c r="AI46" s="8"/>
      <c r="AJ46" s="8"/>
      <c r="AK46" s="8"/>
      <c r="AL46" s="141">
        <v>-1030</v>
      </c>
      <c r="AM46" s="142">
        <v>9.9281000000000006</v>
      </c>
      <c r="AN46" s="142">
        <v>3.0548999999999999</v>
      </c>
      <c r="AO46" s="4" t="s">
        <v>79</v>
      </c>
      <c r="AP46" s="4" t="s">
        <v>7816</v>
      </c>
      <c r="AQ46" s="4" t="s">
        <v>8293</v>
      </c>
      <c r="AR46" s="4" t="s">
        <v>7868</v>
      </c>
      <c r="AS46" s="4"/>
    </row>
    <row r="47" spans="1:45" customFormat="1">
      <c r="A47" s="4" t="s">
        <v>5234</v>
      </c>
      <c r="B47" s="4" t="s">
        <v>1756</v>
      </c>
      <c r="C47" s="4" t="s">
        <v>95</v>
      </c>
      <c r="D47" s="4" t="s">
        <v>364</v>
      </c>
      <c r="E47" s="4" t="s">
        <v>1717</v>
      </c>
      <c r="F47" s="4" t="s">
        <v>1755</v>
      </c>
      <c r="G47" s="14">
        <v>41.296107999999997</v>
      </c>
      <c r="H47" s="14">
        <v>0.79284399999999999</v>
      </c>
      <c r="I47" s="4" t="s">
        <v>100</v>
      </c>
      <c r="J47" s="4" t="s">
        <v>5616</v>
      </c>
      <c r="K47" s="4"/>
      <c r="L47" s="4" t="s">
        <v>134</v>
      </c>
      <c r="M47" s="71">
        <v>18.546299999999999</v>
      </c>
      <c r="N47" s="71"/>
      <c r="O47" s="71">
        <v>15.695600000000001</v>
      </c>
      <c r="P47" s="71"/>
      <c r="Q47" s="71">
        <v>38.6571</v>
      </c>
      <c r="R47" s="71"/>
      <c r="S47" s="7">
        <v>0.84628999999999999</v>
      </c>
      <c r="T47" s="7"/>
      <c r="U47" s="7">
        <v>2.0843600000000002</v>
      </c>
      <c r="V47" s="74"/>
      <c r="W47" s="5"/>
      <c r="X47" s="6"/>
      <c r="Y47" s="11"/>
      <c r="Z47" s="10"/>
      <c r="AA47" s="10"/>
      <c r="AB47" s="4" t="s">
        <v>6746</v>
      </c>
      <c r="AC47" s="4"/>
      <c r="AD47" s="4"/>
      <c r="AE47" s="4"/>
      <c r="AF47" s="4"/>
      <c r="AG47" s="8"/>
      <c r="AH47" s="8"/>
      <c r="AI47" s="8"/>
      <c r="AJ47" s="8"/>
      <c r="AK47" s="8"/>
      <c r="AL47" s="141">
        <v>241</v>
      </c>
      <c r="AM47" s="142">
        <v>9.8739000000000008</v>
      </c>
      <c r="AN47" s="142">
        <v>3.9601000000000002</v>
      </c>
      <c r="AO47" s="4" t="s">
        <v>79</v>
      </c>
      <c r="AP47" s="4" t="s">
        <v>7816</v>
      </c>
      <c r="AQ47" s="4" t="s">
        <v>8293</v>
      </c>
      <c r="AR47" s="4" t="s">
        <v>7868</v>
      </c>
      <c r="AS47" s="4"/>
    </row>
    <row r="48" spans="1:45" customFormat="1">
      <c r="A48" s="4" t="s">
        <v>5235</v>
      </c>
      <c r="B48" s="4" t="s">
        <v>1757</v>
      </c>
      <c r="C48" s="4" t="s">
        <v>95</v>
      </c>
      <c r="D48" s="4" t="s">
        <v>364</v>
      </c>
      <c r="E48" s="4" t="s">
        <v>1717</v>
      </c>
      <c r="F48" s="4" t="s">
        <v>1755</v>
      </c>
      <c r="G48" s="14">
        <v>41.296107999999997</v>
      </c>
      <c r="H48" s="14">
        <v>0.79284399999999999</v>
      </c>
      <c r="I48" s="4" t="s">
        <v>100</v>
      </c>
      <c r="J48" s="4" t="s">
        <v>5616</v>
      </c>
      <c r="K48" s="4"/>
      <c r="L48" s="4" t="s">
        <v>134</v>
      </c>
      <c r="M48" s="71">
        <v>19.306999999999999</v>
      </c>
      <c r="N48" s="71"/>
      <c r="O48" s="71">
        <v>15.7136</v>
      </c>
      <c r="P48" s="71"/>
      <c r="Q48" s="71">
        <v>38.8001</v>
      </c>
      <c r="R48" s="71"/>
      <c r="S48" s="7">
        <v>0.81388000000000005</v>
      </c>
      <c r="T48" s="7"/>
      <c r="U48" s="7">
        <v>2.0096400000000001</v>
      </c>
      <c r="V48" s="74"/>
      <c r="W48" s="5"/>
      <c r="X48" s="6"/>
      <c r="Y48" s="11"/>
      <c r="Z48" s="10"/>
      <c r="AA48" s="10"/>
      <c r="AB48" s="4" t="s">
        <v>6746</v>
      </c>
      <c r="AC48" s="4"/>
      <c r="AD48" s="4"/>
      <c r="AE48" s="4"/>
      <c r="AF48" s="4"/>
      <c r="AG48" s="8"/>
      <c r="AH48" s="8"/>
      <c r="AI48" s="8"/>
      <c r="AJ48" s="8"/>
      <c r="AK48" s="8"/>
      <c r="AL48" s="141">
        <v>-293</v>
      </c>
      <c r="AM48" s="142">
        <v>9.8102999999999998</v>
      </c>
      <c r="AN48" s="142">
        <v>3.5764</v>
      </c>
      <c r="AO48" s="4" t="s">
        <v>79</v>
      </c>
      <c r="AP48" s="4" t="s">
        <v>7816</v>
      </c>
      <c r="AQ48" s="4" t="s">
        <v>8293</v>
      </c>
      <c r="AR48" s="4" t="s">
        <v>7868</v>
      </c>
      <c r="AS48" s="4"/>
    </row>
    <row r="49" spans="1:45" customFormat="1">
      <c r="A49" s="4" t="s">
        <v>5236</v>
      </c>
      <c r="B49" s="4" t="s">
        <v>1758</v>
      </c>
      <c r="C49" s="4" t="s">
        <v>95</v>
      </c>
      <c r="D49" s="4" t="s">
        <v>364</v>
      </c>
      <c r="E49" s="4" t="s">
        <v>1717</v>
      </c>
      <c r="F49" s="4" t="s">
        <v>1755</v>
      </c>
      <c r="G49" s="14">
        <v>41.296107999999997</v>
      </c>
      <c r="H49" s="14">
        <v>0.79284399999999999</v>
      </c>
      <c r="I49" s="4" t="s">
        <v>100</v>
      </c>
      <c r="J49" s="4" t="s">
        <v>5616</v>
      </c>
      <c r="K49" s="4"/>
      <c r="L49" s="4" t="s">
        <v>134</v>
      </c>
      <c r="M49" s="71">
        <v>18.5229</v>
      </c>
      <c r="N49" s="71"/>
      <c r="O49" s="71">
        <v>15.684100000000001</v>
      </c>
      <c r="P49" s="71"/>
      <c r="Q49" s="71">
        <v>38.678600000000003</v>
      </c>
      <c r="R49" s="71"/>
      <c r="S49" s="7">
        <v>0.84674000000000005</v>
      </c>
      <c r="T49" s="7"/>
      <c r="U49" s="7">
        <v>2.0881500000000002</v>
      </c>
      <c r="V49" s="74"/>
      <c r="W49" s="5"/>
      <c r="X49" s="6"/>
      <c r="Y49" s="11"/>
      <c r="Z49" s="10"/>
      <c r="AA49" s="10"/>
      <c r="AB49" s="4" t="s">
        <v>6746</v>
      </c>
      <c r="AC49" s="4"/>
      <c r="AD49" s="4"/>
      <c r="AE49" s="4"/>
      <c r="AF49" s="4"/>
      <c r="AG49" s="8"/>
      <c r="AH49" s="8"/>
      <c r="AI49" s="8"/>
      <c r="AJ49" s="8"/>
      <c r="AK49" s="8"/>
      <c r="AL49" s="141">
        <v>236</v>
      </c>
      <c r="AM49" s="142">
        <v>9.8338000000000001</v>
      </c>
      <c r="AN49" s="142">
        <v>3.9828000000000001</v>
      </c>
      <c r="AO49" s="4" t="s">
        <v>79</v>
      </c>
      <c r="AP49" s="4" t="s">
        <v>7816</v>
      </c>
      <c r="AQ49" s="4" t="s">
        <v>8293</v>
      </c>
      <c r="AR49" s="4" t="s">
        <v>7868</v>
      </c>
      <c r="AS49" s="4"/>
    </row>
    <row r="50" spans="1:45" customFormat="1">
      <c r="A50" s="4" t="s">
        <v>5237</v>
      </c>
      <c r="B50" s="4" t="s">
        <v>1759</v>
      </c>
      <c r="C50" s="4" t="s">
        <v>95</v>
      </c>
      <c r="D50" s="4" t="s">
        <v>364</v>
      </c>
      <c r="E50" s="4" t="s">
        <v>1717</v>
      </c>
      <c r="F50" s="4" t="s">
        <v>1755</v>
      </c>
      <c r="G50" s="14">
        <v>41.296107999999997</v>
      </c>
      <c r="H50" s="14">
        <v>0.79284399999999999</v>
      </c>
      <c r="I50" s="4" t="s">
        <v>100</v>
      </c>
      <c r="J50" s="4" t="s">
        <v>5616</v>
      </c>
      <c r="K50" s="4"/>
      <c r="L50" s="4" t="s">
        <v>134</v>
      </c>
      <c r="M50" s="71">
        <v>19.202500000000001</v>
      </c>
      <c r="N50" s="71"/>
      <c r="O50" s="71">
        <v>15.7117</v>
      </c>
      <c r="P50" s="71"/>
      <c r="Q50" s="71">
        <v>38.713500000000003</v>
      </c>
      <c r="R50" s="71"/>
      <c r="S50" s="7">
        <v>0.81820999999999999</v>
      </c>
      <c r="T50" s="7"/>
      <c r="U50" s="7">
        <v>2.01606</v>
      </c>
      <c r="V50" s="74"/>
      <c r="W50" s="5"/>
      <c r="X50" s="6"/>
      <c r="Y50" s="11"/>
      <c r="Z50" s="10"/>
      <c r="AA50" s="10"/>
      <c r="AB50" s="4" t="s">
        <v>6746</v>
      </c>
      <c r="AC50" s="4"/>
      <c r="AD50" s="4"/>
      <c r="AE50" s="4"/>
      <c r="AF50" s="4"/>
      <c r="AG50" s="8"/>
      <c r="AH50" s="8"/>
      <c r="AI50" s="8"/>
      <c r="AJ50" s="8"/>
      <c r="AK50" s="8"/>
      <c r="AL50" s="141">
        <v>-218</v>
      </c>
      <c r="AM50" s="142">
        <v>9.8177000000000003</v>
      </c>
      <c r="AN50" s="142">
        <v>3.5939000000000001</v>
      </c>
      <c r="AO50" s="4" t="s">
        <v>79</v>
      </c>
      <c r="AP50" s="4" t="s">
        <v>7816</v>
      </c>
      <c r="AQ50" s="4" t="s">
        <v>8293</v>
      </c>
      <c r="AR50" s="4" t="s">
        <v>7868</v>
      </c>
      <c r="AS50" s="4"/>
    </row>
    <row r="51" spans="1:45" customFormat="1">
      <c r="A51" s="4" t="s">
        <v>5238</v>
      </c>
      <c r="B51" s="4" t="s">
        <v>1760</v>
      </c>
      <c r="C51" s="4" t="s">
        <v>95</v>
      </c>
      <c r="D51" s="4" t="s">
        <v>364</v>
      </c>
      <c r="E51" s="4" t="s">
        <v>1717</v>
      </c>
      <c r="F51" s="4" t="s">
        <v>1755</v>
      </c>
      <c r="G51" s="14">
        <v>41.296107999999997</v>
      </c>
      <c r="H51" s="14">
        <v>0.79284399999999999</v>
      </c>
      <c r="I51" s="4" t="s">
        <v>100</v>
      </c>
      <c r="J51" s="4" t="s">
        <v>5616</v>
      </c>
      <c r="K51" s="4"/>
      <c r="L51" s="4" t="s">
        <v>134</v>
      </c>
      <c r="M51" s="71">
        <v>18.845800000000001</v>
      </c>
      <c r="N51" s="71"/>
      <c r="O51" s="71">
        <v>15.6953</v>
      </c>
      <c r="P51" s="71"/>
      <c r="Q51" s="71">
        <v>38.522300000000001</v>
      </c>
      <c r="R51" s="71"/>
      <c r="S51" s="7">
        <v>0.83282999999999996</v>
      </c>
      <c r="T51" s="7"/>
      <c r="U51" s="7">
        <v>2.0440800000000001</v>
      </c>
      <c r="V51" s="74"/>
      <c r="W51" s="5"/>
      <c r="X51" s="6"/>
      <c r="Y51" s="11"/>
      <c r="Z51" s="10"/>
      <c r="AA51" s="10"/>
      <c r="AB51" s="4" t="s">
        <v>6746</v>
      </c>
      <c r="AC51" s="4"/>
      <c r="AD51" s="4"/>
      <c r="AE51" s="4"/>
      <c r="AF51" s="4"/>
      <c r="AG51" s="8"/>
      <c r="AH51" s="8"/>
      <c r="AI51" s="8"/>
      <c r="AJ51" s="8"/>
      <c r="AK51" s="8"/>
      <c r="AL51" s="141">
        <v>18</v>
      </c>
      <c r="AM51" s="142">
        <v>9.8130000000000006</v>
      </c>
      <c r="AN51" s="142">
        <v>3.7033</v>
      </c>
      <c r="AO51" s="4" t="s">
        <v>79</v>
      </c>
      <c r="AP51" s="4" t="s">
        <v>7816</v>
      </c>
      <c r="AQ51" s="4" t="s">
        <v>8293</v>
      </c>
      <c r="AR51" s="4" t="s">
        <v>7868</v>
      </c>
      <c r="AS51" s="4"/>
    </row>
    <row r="52" spans="1:45" customFormat="1">
      <c r="A52" s="4" t="s">
        <v>5239</v>
      </c>
      <c r="B52" s="4" t="s">
        <v>1761</v>
      </c>
      <c r="C52" s="4" t="s">
        <v>95</v>
      </c>
      <c r="D52" s="4" t="s">
        <v>364</v>
      </c>
      <c r="E52" s="4" t="s">
        <v>1717</v>
      </c>
      <c r="F52" s="4" t="s">
        <v>1755</v>
      </c>
      <c r="G52" s="14">
        <v>41.296107999999997</v>
      </c>
      <c r="H52" s="14">
        <v>0.79284399999999999</v>
      </c>
      <c r="I52" s="4" t="s">
        <v>100</v>
      </c>
      <c r="J52" s="4" t="s">
        <v>5616</v>
      </c>
      <c r="K52" s="4"/>
      <c r="L52" s="4" t="s">
        <v>134</v>
      </c>
      <c r="M52" s="71">
        <v>20.5794</v>
      </c>
      <c r="N52" s="71"/>
      <c r="O52" s="71">
        <v>15.796799999999999</v>
      </c>
      <c r="P52" s="71"/>
      <c r="Q52" s="71">
        <v>38.793599999999998</v>
      </c>
      <c r="R52" s="71"/>
      <c r="S52" s="7">
        <v>0.76759999999999995</v>
      </c>
      <c r="T52" s="7"/>
      <c r="U52" s="7">
        <v>1.88507</v>
      </c>
      <c r="V52" s="74"/>
      <c r="W52" s="5"/>
      <c r="X52" s="6"/>
      <c r="Y52" s="11"/>
      <c r="Z52" s="10"/>
      <c r="AA52" s="10"/>
      <c r="AB52" s="4" t="s">
        <v>6746</v>
      </c>
      <c r="AC52" s="4"/>
      <c r="AD52" s="4"/>
      <c r="AE52" s="4"/>
      <c r="AF52" s="4"/>
      <c r="AG52" s="8"/>
      <c r="AH52" s="8"/>
      <c r="AI52" s="8"/>
      <c r="AJ52" s="8"/>
      <c r="AK52" s="8"/>
      <c r="AL52" s="141">
        <v>-1099</v>
      </c>
      <c r="AM52" s="142">
        <v>9.9878999999999998</v>
      </c>
      <c r="AN52" s="142">
        <v>2.9891999999999999</v>
      </c>
      <c r="AO52" s="4" t="s">
        <v>79</v>
      </c>
      <c r="AP52" s="4" t="s">
        <v>7816</v>
      </c>
      <c r="AQ52" s="4" t="s">
        <v>8293</v>
      </c>
      <c r="AR52" s="4" t="s">
        <v>7868</v>
      </c>
      <c r="AS52" s="4"/>
    </row>
    <row r="53" spans="1:45" customFormat="1">
      <c r="A53" s="4" t="s">
        <v>5240</v>
      </c>
      <c r="B53" s="4" t="s">
        <v>1762</v>
      </c>
      <c r="C53" s="4" t="s">
        <v>95</v>
      </c>
      <c r="D53" s="4" t="s">
        <v>364</v>
      </c>
      <c r="E53" s="4" t="s">
        <v>1717</v>
      </c>
      <c r="F53" s="4" t="s">
        <v>1755</v>
      </c>
      <c r="G53" s="14">
        <v>41.296107999999997</v>
      </c>
      <c r="H53" s="14">
        <v>0.79284399999999999</v>
      </c>
      <c r="I53" s="4" t="s">
        <v>100</v>
      </c>
      <c r="J53" s="4" t="s">
        <v>5616</v>
      </c>
      <c r="K53" s="4"/>
      <c r="L53" s="4" t="s">
        <v>134</v>
      </c>
      <c r="M53" s="71">
        <v>20.345300000000002</v>
      </c>
      <c r="N53" s="71"/>
      <c r="O53" s="71">
        <v>15.7887</v>
      </c>
      <c r="P53" s="71"/>
      <c r="Q53" s="71">
        <v>38.840800000000002</v>
      </c>
      <c r="R53" s="71"/>
      <c r="S53" s="7">
        <v>0.77603</v>
      </c>
      <c r="T53" s="7"/>
      <c r="U53" s="7">
        <v>1.9090800000000001</v>
      </c>
      <c r="V53" s="74"/>
      <c r="W53" s="5"/>
      <c r="X53" s="6"/>
      <c r="Y53" s="11"/>
      <c r="Z53" s="10"/>
      <c r="AA53" s="10"/>
      <c r="AB53" s="4" t="s">
        <v>6746</v>
      </c>
      <c r="AC53" s="4"/>
      <c r="AD53" s="4"/>
      <c r="AE53" s="4"/>
      <c r="AF53" s="4"/>
      <c r="AG53" s="8"/>
      <c r="AH53" s="8"/>
      <c r="AI53" s="8"/>
      <c r="AJ53" s="8"/>
      <c r="AK53" s="8"/>
      <c r="AL53" s="141">
        <v>-931</v>
      </c>
      <c r="AM53" s="142">
        <v>9.9757999999999996</v>
      </c>
      <c r="AN53" s="142">
        <v>3.1057000000000001</v>
      </c>
      <c r="AO53" s="4" t="s">
        <v>79</v>
      </c>
      <c r="AP53" s="4" t="s">
        <v>7816</v>
      </c>
      <c r="AQ53" s="4" t="s">
        <v>8293</v>
      </c>
      <c r="AR53" s="4" t="s">
        <v>7868</v>
      </c>
      <c r="AS53" s="4"/>
    </row>
    <row r="54" spans="1:45" customFormat="1">
      <c r="A54" s="4" t="s">
        <v>5241</v>
      </c>
      <c r="B54" s="4" t="s">
        <v>1763</v>
      </c>
      <c r="C54" s="4" t="s">
        <v>95</v>
      </c>
      <c r="D54" s="4" t="s">
        <v>364</v>
      </c>
      <c r="E54" s="4"/>
      <c r="F54" s="4" t="s">
        <v>1764</v>
      </c>
      <c r="G54" s="14">
        <v>41.156435999999999</v>
      </c>
      <c r="H54" s="14">
        <v>1.1103689999999999</v>
      </c>
      <c r="I54" s="4" t="s">
        <v>8606</v>
      </c>
      <c r="J54" s="4" t="s">
        <v>6693</v>
      </c>
      <c r="K54" s="4" t="s">
        <v>1765</v>
      </c>
      <c r="L54" s="4"/>
      <c r="M54" s="71">
        <v>18.544699999999999</v>
      </c>
      <c r="N54" s="71"/>
      <c r="O54" s="71">
        <v>15.6874</v>
      </c>
      <c r="P54" s="71"/>
      <c r="Q54" s="71">
        <v>38.636600000000001</v>
      </c>
      <c r="R54" s="71"/>
      <c r="S54" s="7">
        <v>0.84592000000000001</v>
      </c>
      <c r="T54" s="7"/>
      <c r="U54" s="7">
        <v>2.0834299999999999</v>
      </c>
      <c r="V54" s="74"/>
      <c r="W54" s="5"/>
      <c r="X54" s="6"/>
      <c r="Y54" s="11"/>
      <c r="Z54" s="10"/>
      <c r="AA54" s="10"/>
      <c r="AB54" s="4"/>
      <c r="AC54" s="4"/>
      <c r="AD54" s="4"/>
      <c r="AE54" s="4"/>
      <c r="AF54" s="4"/>
      <c r="AG54" s="8"/>
      <c r="AH54" s="8"/>
      <c r="AI54" s="8"/>
      <c r="AJ54" s="8" t="s">
        <v>5624</v>
      </c>
      <c r="AK54" s="8"/>
      <c r="AL54" s="141">
        <v>226</v>
      </c>
      <c r="AM54" s="142">
        <v>9.8420000000000005</v>
      </c>
      <c r="AN54" s="142">
        <v>3.9476</v>
      </c>
      <c r="AO54" s="4" t="s">
        <v>79</v>
      </c>
      <c r="AP54" s="4" t="s">
        <v>7816</v>
      </c>
      <c r="AQ54" s="4" t="s">
        <v>8293</v>
      </c>
      <c r="AR54" s="4" t="s">
        <v>7868</v>
      </c>
      <c r="AS54" s="4"/>
    </row>
    <row r="55" spans="1:45" customFormat="1">
      <c r="A55" s="4" t="s">
        <v>5242</v>
      </c>
      <c r="B55" s="4" t="s">
        <v>1766</v>
      </c>
      <c r="C55" s="4" t="s">
        <v>95</v>
      </c>
      <c r="D55" s="4" t="s">
        <v>364</v>
      </c>
      <c r="E55" s="4"/>
      <c r="F55" s="4" t="s">
        <v>1767</v>
      </c>
      <c r="G55" s="14">
        <v>41.156435999999999</v>
      </c>
      <c r="H55" s="14">
        <v>1.1103689999999999</v>
      </c>
      <c r="I55" s="4" t="s">
        <v>8606</v>
      </c>
      <c r="J55" s="4" t="s">
        <v>6693</v>
      </c>
      <c r="K55" s="4" t="s">
        <v>1765</v>
      </c>
      <c r="L55" s="4"/>
      <c r="M55" s="71">
        <v>18.401499999999999</v>
      </c>
      <c r="N55" s="71"/>
      <c r="O55" s="71">
        <v>15.716200000000001</v>
      </c>
      <c r="P55" s="71"/>
      <c r="Q55" s="71">
        <v>38.619</v>
      </c>
      <c r="R55" s="71"/>
      <c r="S55" s="7">
        <v>0.85407</v>
      </c>
      <c r="T55" s="7"/>
      <c r="U55" s="7">
        <v>2.0986899999999999</v>
      </c>
      <c r="V55" s="74"/>
      <c r="W55" s="5"/>
      <c r="X55" s="6"/>
      <c r="Y55" s="11"/>
      <c r="Z55" s="10"/>
      <c r="AA55" s="10"/>
      <c r="AB55" s="4"/>
      <c r="AC55" s="4"/>
      <c r="AD55" s="4"/>
      <c r="AE55" s="4"/>
      <c r="AF55" s="4"/>
      <c r="AG55" s="8"/>
      <c r="AH55" s="8"/>
      <c r="AI55" s="8"/>
      <c r="AJ55" s="8" t="s">
        <v>5624</v>
      </c>
      <c r="AK55" s="8"/>
      <c r="AL55" s="141">
        <v>384</v>
      </c>
      <c r="AM55" s="142">
        <v>9.9901999999999997</v>
      </c>
      <c r="AN55" s="142">
        <v>4.0442999999999998</v>
      </c>
      <c r="AO55" s="4" t="s">
        <v>79</v>
      </c>
      <c r="AP55" s="4" t="s">
        <v>7816</v>
      </c>
      <c r="AQ55" s="4" t="s">
        <v>8293</v>
      </c>
      <c r="AR55" s="4" t="s">
        <v>7868</v>
      </c>
      <c r="AS55" s="4"/>
    </row>
    <row r="56" spans="1:45" customFormat="1">
      <c r="A56" s="4" t="s">
        <v>5243</v>
      </c>
      <c r="B56" s="4" t="s">
        <v>1768</v>
      </c>
      <c r="C56" s="4" t="s">
        <v>95</v>
      </c>
      <c r="D56" s="4" t="s">
        <v>364</v>
      </c>
      <c r="E56" s="4"/>
      <c r="F56" s="4" t="s">
        <v>1769</v>
      </c>
      <c r="G56" s="14">
        <v>41.156435999999999</v>
      </c>
      <c r="H56" s="14">
        <v>1.1103689999999999</v>
      </c>
      <c r="I56" s="4" t="s">
        <v>8606</v>
      </c>
      <c r="J56" s="4" t="s">
        <v>6693</v>
      </c>
      <c r="K56" s="4" t="s">
        <v>1770</v>
      </c>
      <c r="L56" s="4"/>
      <c r="M56" s="71">
        <v>18.357199999999999</v>
      </c>
      <c r="N56" s="71"/>
      <c r="O56" s="71">
        <v>15.6799</v>
      </c>
      <c r="P56" s="71"/>
      <c r="Q56" s="71">
        <v>38.563699999999997</v>
      </c>
      <c r="R56" s="71"/>
      <c r="S56" s="7">
        <v>0.85414999999999996</v>
      </c>
      <c r="T56" s="7"/>
      <c r="U56" s="7">
        <v>2.1007400000000001</v>
      </c>
      <c r="V56" s="74"/>
      <c r="W56" s="5"/>
      <c r="X56" s="6"/>
      <c r="Y56" s="11"/>
      <c r="Z56" s="10"/>
      <c r="AA56" s="10"/>
      <c r="AB56" s="4"/>
      <c r="AC56" s="4"/>
      <c r="AD56" s="4"/>
      <c r="AE56" s="4"/>
      <c r="AF56" s="4"/>
      <c r="AG56" s="8"/>
      <c r="AH56" s="8"/>
      <c r="AI56" s="8"/>
      <c r="AJ56" s="8" t="s">
        <v>5624</v>
      </c>
      <c r="AK56" s="8"/>
      <c r="AL56" s="141">
        <v>350</v>
      </c>
      <c r="AM56" s="142">
        <v>9.8558000000000003</v>
      </c>
      <c r="AN56" s="142">
        <v>4.0324999999999998</v>
      </c>
      <c r="AO56" s="4" t="s">
        <v>79</v>
      </c>
      <c r="AP56" s="4" t="s">
        <v>7816</v>
      </c>
      <c r="AQ56" s="4" t="s">
        <v>8293</v>
      </c>
      <c r="AR56" s="4" t="s">
        <v>7868</v>
      </c>
      <c r="AS56" s="4"/>
    </row>
    <row r="57" spans="1:45" customFormat="1">
      <c r="A57" s="4" t="s">
        <v>5244</v>
      </c>
      <c r="B57" s="4" t="s">
        <v>1771</v>
      </c>
      <c r="C57" s="4" t="s">
        <v>95</v>
      </c>
      <c r="D57" s="4" t="s">
        <v>364</v>
      </c>
      <c r="E57" s="4"/>
      <c r="F57" s="4" t="s">
        <v>1772</v>
      </c>
      <c r="G57" s="14">
        <v>41.156435999999999</v>
      </c>
      <c r="H57" s="14">
        <v>1.1103689999999999</v>
      </c>
      <c r="I57" s="4" t="s">
        <v>8606</v>
      </c>
      <c r="J57" s="4" t="s">
        <v>6693</v>
      </c>
      <c r="K57" s="4" t="s">
        <v>1765</v>
      </c>
      <c r="L57" s="4"/>
      <c r="M57" s="71">
        <v>18.703900000000001</v>
      </c>
      <c r="N57" s="71"/>
      <c r="O57" s="71">
        <v>15.694599999999999</v>
      </c>
      <c r="P57" s="71"/>
      <c r="Q57" s="71">
        <v>38.839700000000001</v>
      </c>
      <c r="R57" s="71"/>
      <c r="S57" s="7">
        <v>0.83911000000000002</v>
      </c>
      <c r="T57" s="7"/>
      <c r="U57" s="7">
        <v>2.0765600000000002</v>
      </c>
      <c r="V57" s="74"/>
      <c r="W57" s="5"/>
      <c r="X57" s="6"/>
      <c r="Y57" s="11"/>
      <c r="Z57" s="10"/>
      <c r="AA57" s="10"/>
      <c r="AB57" s="4"/>
      <c r="AC57" s="4"/>
      <c r="AD57" s="4"/>
      <c r="AE57" s="4"/>
      <c r="AF57" s="4"/>
      <c r="AG57" s="8"/>
      <c r="AH57" s="8"/>
      <c r="AI57" s="8"/>
      <c r="AJ57" s="8" t="s">
        <v>5624</v>
      </c>
      <c r="AK57" s="8"/>
      <c r="AL57" s="141">
        <v>122</v>
      </c>
      <c r="AM57" s="142">
        <v>9.8369999999999997</v>
      </c>
      <c r="AN57" s="142">
        <v>3.9504000000000001</v>
      </c>
      <c r="AO57" s="4" t="s">
        <v>79</v>
      </c>
      <c r="AP57" s="4" t="s">
        <v>7816</v>
      </c>
      <c r="AQ57" s="4" t="s">
        <v>8293</v>
      </c>
      <c r="AR57" s="4" t="s">
        <v>7868</v>
      </c>
      <c r="AS57" s="4"/>
    </row>
    <row r="58" spans="1:45" customFormat="1">
      <c r="A58" s="4" t="s">
        <v>5245</v>
      </c>
      <c r="B58" s="4" t="s">
        <v>1773</v>
      </c>
      <c r="C58" s="4" t="s">
        <v>95</v>
      </c>
      <c r="D58" s="4" t="s">
        <v>364</v>
      </c>
      <c r="E58" s="4"/>
      <c r="F58" s="4" t="s">
        <v>1774</v>
      </c>
      <c r="G58" s="14">
        <v>41.156435999999999</v>
      </c>
      <c r="H58" s="14">
        <v>1.1103689999999999</v>
      </c>
      <c r="I58" s="4" t="s">
        <v>8606</v>
      </c>
      <c r="J58" s="4" t="s">
        <v>6693</v>
      </c>
      <c r="K58" s="4" t="s">
        <v>1775</v>
      </c>
      <c r="L58" s="4"/>
      <c r="M58" s="71">
        <v>18.472899999999999</v>
      </c>
      <c r="N58" s="71"/>
      <c r="O58" s="71">
        <v>15.6851</v>
      </c>
      <c r="P58" s="71"/>
      <c r="Q58" s="71">
        <v>38.6875</v>
      </c>
      <c r="R58" s="71"/>
      <c r="S58" s="7">
        <v>0.84909000000000001</v>
      </c>
      <c r="T58" s="7"/>
      <c r="U58" s="7">
        <v>2.09429</v>
      </c>
      <c r="V58" s="74"/>
      <c r="W58" s="5"/>
      <c r="X58" s="6"/>
      <c r="Y58" s="11"/>
      <c r="Z58" s="10"/>
      <c r="AA58" s="10"/>
      <c r="AB58" s="4"/>
      <c r="AC58" s="4"/>
      <c r="AD58" s="4"/>
      <c r="AE58" s="4"/>
      <c r="AF58" s="4"/>
      <c r="AG58" s="8"/>
      <c r="AH58" s="8"/>
      <c r="AI58" s="8"/>
      <c r="AJ58" s="8" t="s">
        <v>5624</v>
      </c>
      <c r="AK58" s="8"/>
      <c r="AL58" s="141">
        <v>275</v>
      </c>
      <c r="AM58" s="142">
        <v>9.8490000000000002</v>
      </c>
      <c r="AN58" s="142">
        <v>4.0213000000000001</v>
      </c>
      <c r="AO58" s="4" t="s">
        <v>79</v>
      </c>
      <c r="AP58" s="4" t="s">
        <v>7816</v>
      </c>
      <c r="AQ58" s="4" t="s">
        <v>8293</v>
      </c>
      <c r="AR58" s="4" t="s">
        <v>7868</v>
      </c>
      <c r="AS58" s="4"/>
    </row>
    <row r="59" spans="1:45" customFormat="1">
      <c r="A59" s="4" t="s">
        <v>5246</v>
      </c>
      <c r="B59" s="4" t="s">
        <v>1776</v>
      </c>
      <c r="C59" s="4" t="s">
        <v>95</v>
      </c>
      <c r="D59" s="4" t="s">
        <v>364</v>
      </c>
      <c r="E59" s="4"/>
      <c r="F59" s="4" t="s">
        <v>1774</v>
      </c>
      <c r="G59" s="14">
        <v>41.156435999999999</v>
      </c>
      <c r="H59" s="14">
        <v>1.1103689999999999</v>
      </c>
      <c r="I59" s="4" t="s">
        <v>8606</v>
      </c>
      <c r="J59" s="4" t="s">
        <v>6693</v>
      </c>
      <c r="K59" s="4" t="s">
        <v>1777</v>
      </c>
      <c r="L59" s="4"/>
      <c r="M59" s="71">
        <v>18.195499999999999</v>
      </c>
      <c r="N59" s="71"/>
      <c r="O59" s="71">
        <v>15.627700000000001</v>
      </c>
      <c r="P59" s="71"/>
      <c r="Q59" s="71">
        <v>38.502899999999997</v>
      </c>
      <c r="R59" s="71"/>
      <c r="S59" s="7">
        <v>0.85887999999999998</v>
      </c>
      <c r="T59" s="7"/>
      <c r="U59" s="7">
        <v>2.1160800000000002</v>
      </c>
      <c r="V59" s="74"/>
      <c r="W59" s="5"/>
      <c r="X59" s="6"/>
      <c r="Y59" s="11"/>
      <c r="Z59" s="10"/>
      <c r="AA59" s="10"/>
      <c r="AB59" s="4"/>
      <c r="AC59" s="4"/>
      <c r="AD59" s="4"/>
      <c r="AE59" s="4"/>
      <c r="AF59" s="4"/>
      <c r="AG59" s="8"/>
      <c r="AH59" s="8"/>
      <c r="AI59" s="8"/>
      <c r="AJ59" s="8" t="s">
        <v>5624</v>
      </c>
      <c r="AK59" s="8"/>
      <c r="AL59" s="141">
        <v>372</v>
      </c>
      <c r="AM59" s="142">
        <v>9.6868999999999996</v>
      </c>
      <c r="AN59" s="142">
        <v>4.0940000000000003</v>
      </c>
      <c r="AO59" s="4" t="s">
        <v>79</v>
      </c>
      <c r="AP59" s="4" t="s">
        <v>7816</v>
      </c>
      <c r="AQ59" s="4" t="s">
        <v>8293</v>
      </c>
      <c r="AR59" s="4" t="s">
        <v>7868</v>
      </c>
      <c r="AS59" s="4"/>
    </row>
    <row r="60" spans="1:45" customFormat="1">
      <c r="A60" s="4" t="s">
        <v>5247</v>
      </c>
      <c r="B60" s="4" t="s">
        <v>1778</v>
      </c>
      <c r="C60" s="4" t="s">
        <v>95</v>
      </c>
      <c r="D60" s="4" t="s">
        <v>364</v>
      </c>
      <c r="E60" s="4"/>
      <c r="F60" s="4" t="s">
        <v>1779</v>
      </c>
      <c r="G60" s="14">
        <v>41.156435999999999</v>
      </c>
      <c r="H60" s="14">
        <v>1.1103689999999999</v>
      </c>
      <c r="I60" s="4" t="s">
        <v>8606</v>
      </c>
      <c r="J60" s="4" t="s">
        <v>6693</v>
      </c>
      <c r="K60" s="4" t="s">
        <v>1780</v>
      </c>
      <c r="L60" s="4"/>
      <c r="M60" s="71">
        <v>18.384699999999999</v>
      </c>
      <c r="N60" s="71"/>
      <c r="O60" s="71">
        <v>15.657999999999999</v>
      </c>
      <c r="P60" s="71"/>
      <c r="Q60" s="71">
        <v>38.555900000000001</v>
      </c>
      <c r="R60" s="71"/>
      <c r="S60" s="7">
        <v>0.85168999999999995</v>
      </c>
      <c r="T60" s="7"/>
      <c r="U60" s="7">
        <v>2.0971700000000002</v>
      </c>
      <c r="V60" s="74"/>
      <c r="W60" s="5"/>
      <c r="X60" s="6"/>
      <c r="Y60" s="11"/>
      <c r="Z60" s="10"/>
      <c r="AA60" s="10"/>
      <c r="AB60" s="4"/>
      <c r="AC60" s="4"/>
      <c r="AD60" s="4"/>
      <c r="AE60" s="4"/>
      <c r="AF60" s="4"/>
      <c r="AG60" s="8"/>
      <c r="AH60" s="8"/>
      <c r="AI60" s="8"/>
      <c r="AJ60" s="8" t="s">
        <v>5624</v>
      </c>
      <c r="AK60" s="8"/>
      <c r="AL60" s="141">
        <v>289</v>
      </c>
      <c r="AM60" s="142">
        <v>9.7620000000000005</v>
      </c>
      <c r="AN60" s="142">
        <v>4.0019</v>
      </c>
      <c r="AO60" s="4" t="s">
        <v>79</v>
      </c>
      <c r="AP60" s="4" t="s">
        <v>7816</v>
      </c>
      <c r="AQ60" s="4" t="s">
        <v>8293</v>
      </c>
      <c r="AR60" s="4" t="s">
        <v>7868</v>
      </c>
      <c r="AS60" s="4"/>
    </row>
    <row r="61" spans="1:45" customFormat="1">
      <c r="A61" s="4" t="s">
        <v>5248</v>
      </c>
      <c r="B61" s="4" t="s">
        <v>1781</v>
      </c>
      <c r="C61" s="4" t="s">
        <v>95</v>
      </c>
      <c r="D61" s="4" t="s">
        <v>364</v>
      </c>
      <c r="E61" s="4"/>
      <c r="F61" s="4" t="s">
        <v>1782</v>
      </c>
      <c r="G61" s="14">
        <v>41.156435999999999</v>
      </c>
      <c r="H61" s="14">
        <v>1.1103689999999999</v>
      </c>
      <c r="I61" s="4" t="s">
        <v>8606</v>
      </c>
      <c r="J61" s="4" t="s">
        <v>6693</v>
      </c>
      <c r="K61" s="4" t="s">
        <v>1783</v>
      </c>
      <c r="L61" s="4"/>
      <c r="M61" s="71">
        <v>18.380600000000001</v>
      </c>
      <c r="N61" s="71"/>
      <c r="O61" s="71">
        <v>15.673999999999999</v>
      </c>
      <c r="P61" s="71"/>
      <c r="Q61" s="71">
        <v>38.578600000000002</v>
      </c>
      <c r="R61" s="71"/>
      <c r="S61" s="7">
        <v>0.85275000000000001</v>
      </c>
      <c r="T61" s="7"/>
      <c r="U61" s="7">
        <v>2.0988699999999998</v>
      </c>
      <c r="V61" s="74"/>
      <c r="W61" s="5"/>
      <c r="X61" s="6"/>
      <c r="Y61" s="11"/>
      <c r="Z61" s="10"/>
      <c r="AA61" s="10"/>
      <c r="AB61" s="4"/>
      <c r="AC61" s="4"/>
      <c r="AD61" s="4"/>
      <c r="AE61" s="4"/>
      <c r="AF61" s="4"/>
      <c r="AG61" s="8"/>
      <c r="AH61" s="8"/>
      <c r="AI61" s="8"/>
      <c r="AJ61" s="8" t="s">
        <v>5624</v>
      </c>
      <c r="AK61" s="8"/>
      <c r="AL61" s="141">
        <v>322</v>
      </c>
      <c r="AM61" s="142">
        <v>9.8264999999999993</v>
      </c>
      <c r="AN61" s="142">
        <v>4.0224000000000002</v>
      </c>
      <c r="AO61" s="4" t="s">
        <v>79</v>
      </c>
      <c r="AP61" s="4" t="s">
        <v>7816</v>
      </c>
      <c r="AQ61" s="4" t="s">
        <v>8293</v>
      </c>
      <c r="AR61" s="4" t="s">
        <v>7868</v>
      </c>
      <c r="AS61" s="4"/>
    </row>
    <row r="62" spans="1:45" customFormat="1">
      <c r="A62" s="4" t="s">
        <v>5249</v>
      </c>
      <c r="B62" s="4" t="s">
        <v>1784</v>
      </c>
      <c r="C62" s="4" t="s">
        <v>95</v>
      </c>
      <c r="D62" s="4" t="s">
        <v>364</v>
      </c>
      <c r="E62" s="4"/>
      <c r="F62" s="4" t="s">
        <v>1785</v>
      </c>
      <c r="G62" s="14">
        <v>41.156435999999999</v>
      </c>
      <c r="H62" s="14">
        <v>1.1103689999999999</v>
      </c>
      <c r="I62" s="4" t="s">
        <v>8606</v>
      </c>
      <c r="J62" s="4" t="s">
        <v>6693</v>
      </c>
      <c r="K62" s="4" t="s">
        <v>1786</v>
      </c>
      <c r="L62" s="4"/>
      <c r="M62" s="71">
        <v>18.683199999999999</v>
      </c>
      <c r="N62" s="71"/>
      <c r="O62" s="71">
        <v>15.6997</v>
      </c>
      <c r="P62" s="71"/>
      <c r="Q62" s="71">
        <v>38.573700000000002</v>
      </c>
      <c r="R62" s="71"/>
      <c r="S62" s="7">
        <v>0.84031</v>
      </c>
      <c r="T62" s="7"/>
      <c r="U62" s="7">
        <v>2.0646200000000001</v>
      </c>
      <c r="V62" s="74"/>
      <c r="W62" s="5"/>
      <c r="X62" s="6"/>
      <c r="Y62" s="11"/>
      <c r="Z62" s="10"/>
      <c r="AA62" s="10"/>
      <c r="AB62" s="4"/>
      <c r="AC62" s="4"/>
      <c r="AD62" s="4"/>
      <c r="AE62" s="4"/>
      <c r="AF62" s="4"/>
      <c r="AG62" s="8"/>
      <c r="AH62" s="8"/>
      <c r="AI62" s="8"/>
      <c r="AJ62" s="8" t="s">
        <v>5624</v>
      </c>
      <c r="AK62" s="8"/>
      <c r="AL62" s="141">
        <v>147</v>
      </c>
      <c r="AM62" s="142">
        <v>9.8609000000000009</v>
      </c>
      <c r="AN62" s="142">
        <v>3.8304999999999998</v>
      </c>
      <c r="AO62" s="4" t="s">
        <v>79</v>
      </c>
      <c r="AP62" s="4" t="s">
        <v>7816</v>
      </c>
      <c r="AQ62" s="4" t="s">
        <v>8293</v>
      </c>
      <c r="AR62" s="4" t="s">
        <v>7868</v>
      </c>
      <c r="AS62" s="4"/>
    </row>
    <row r="63" spans="1:45" customFormat="1">
      <c r="A63" s="4" t="s">
        <v>5250</v>
      </c>
      <c r="B63" s="4" t="s">
        <v>1787</v>
      </c>
      <c r="C63" s="4" t="s">
        <v>95</v>
      </c>
      <c r="D63" s="4" t="s">
        <v>364</v>
      </c>
      <c r="E63" s="4"/>
      <c r="F63" s="4" t="s">
        <v>1785</v>
      </c>
      <c r="G63" s="14">
        <v>41.156435999999999</v>
      </c>
      <c r="H63" s="14">
        <v>1.1103689999999999</v>
      </c>
      <c r="I63" s="4" t="s">
        <v>8606</v>
      </c>
      <c r="J63" s="4" t="s">
        <v>6693</v>
      </c>
      <c r="K63" s="4" t="s">
        <v>1788</v>
      </c>
      <c r="L63" s="4"/>
      <c r="M63" s="71">
        <v>18.437100000000001</v>
      </c>
      <c r="N63" s="71"/>
      <c r="O63" s="71">
        <v>15.687799999999999</v>
      </c>
      <c r="P63" s="71"/>
      <c r="Q63" s="71">
        <v>38.640900000000002</v>
      </c>
      <c r="R63" s="71"/>
      <c r="S63" s="7">
        <v>0.85087999999999997</v>
      </c>
      <c r="T63" s="7"/>
      <c r="U63" s="7">
        <v>2.0958199999999998</v>
      </c>
      <c r="V63" s="74"/>
      <c r="W63" s="5"/>
      <c r="X63" s="6"/>
      <c r="Y63" s="11"/>
      <c r="Z63" s="10"/>
      <c r="AA63" s="10"/>
      <c r="AB63" s="4"/>
      <c r="AC63" s="4"/>
      <c r="AD63" s="4"/>
      <c r="AE63" s="4"/>
      <c r="AF63" s="4"/>
      <c r="AG63" s="8"/>
      <c r="AH63" s="8"/>
      <c r="AI63" s="8"/>
      <c r="AJ63" s="8" t="s">
        <v>5624</v>
      </c>
      <c r="AK63" s="8"/>
      <c r="AL63" s="141">
        <v>306</v>
      </c>
      <c r="AM63" s="142">
        <v>9.8680000000000003</v>
      </c>
      <c r="AN63" s="142">
        <v>4.0218999999999996</v>
      </c>
      <c r="AO63" s="4" t="s">
        <v>79</v>
      </c>
      <c r="AP63" s="4" t="s">
        <v>7816</v>
      </c>
      <c r="AQ63" s="4" t="s">
        <v>8293</v>
      </c>
      <c r="AR63" s="4" t="s">
        <v>7868</v>
      </c>
      <c r="AS63" s="4"/>
    </row>
    <row r="64" spans="1:45" customFormat="1">
      <c r="A64" s="4" t="s">
        <v>5251</v>
      </c>
      <c r="B64" s="4" t="s">
        <v>1789</v>
      </c>
      <c r="C64" s="4" t="s">
        <v>95</v>
      </c>
      <c r="D64" s="4" t="s">
        <v>364</v>
      </c>
      <c r="E64" s="4"/>
      <c r="F64" s="4" t="s">
        <v>1785</v>
      </c>
      <c r="G64" s="14">
        <v>41.156435999999999</v>
      </c>
      <c r="H64" s="14">
        <v>1.1103689999999999</v>
      </c>
      <c r="I64" s="4" t="s">
        <v>8606</v>
      </c>
      <c r="J64" s="4" t="s">
        <v>6693</v>
      </c>
      <c r="K64" s="4" t="s">
        <v>1790</v>
      </c>
      <c r="L64" s="4"/>
      <c r="M64" s="71">
        <v>18.4206</v>
      </c>
      <c r="N64" s="71"/>
      <c r="O64" s="71">
        <v>15.69</v>
      </c>
      <c r="P64" s="71"/>
      <c r="Q64" s="71">
        <v>38.623899999999999</v>
      </c>
      <c r="R64" s="71"/>
      <c r="S64" s="7">
        <v>0.85177000000000003</v>
      </c>
      <c r="T64" s="7"/>
      <c r="U64" s="7">
        <v>2.0967799999999999</v>
      </c>
      <c r="V64" s="74"/>
      <c r="W64" s="5"/>
      <c r="X64" s="6"/>
      <c r="Y64" s="11"/>
      <c r="Z64" s="10"/>
      <c r="AA64" s="10"/>
      <c r="AB64" s="4"/>
      <c r="AC64" s="4"/>
      <c r="AD64" s="4"/>
      <c r="AE64" s="4"/>
      <c r="AF64" s="4"/>
      <c r="AG64" s="8"/>
      <c r="AH64" s="8"/>
      <c r="AI64" s="8"/>
      <c r="AJ64" s="8" t="s">
        <v>5624</v>
      </c>
      <c r="AK64" s="8"/>
      <c r="AL64" s="141">
        <v>322</v>
      </c>
      <c r="AM64" s="142">
        <v>9.8806999999999992</v>
      </c>
      <c r="AN64" s="142">
        <v>4.0248999999999997</v>
      </c>
      <c r="AO64" s="4" t="s">
        <v>79</v>
      </c>
      <c r="AP64" s="4" t="s">
        <v>7816</v>
      </c>
      <c r="AQ64" s="4" t="s">
        <v>8293</v>
      </c>
      <c r="AR64" s="4" t="s">
        <v>7868</v>
      </c>
      <c r="AS64" s="4"/>
    </row>
    <row r="65" spans="1:45" customFormat="1">
      <c r="A65" s="4" t="s">
        <v>5252</v>
      </c>
      <c r="B65" s="4" t="s">
        <v>1791</v>
      </c>
      <c r="C65" s="4" t="s">
        <v>95</v>
      </c>
      <c r="D65" s="4" t="s">
        <v>364</v>
      </c>
      <c r="E65" s="4"/>
      <c r="F65" s="4" t="s">
        <v>1785</v>
      </c>
      <c r="G65" s="14">
        <v>41.156435999999999</v>
      </c>
      <c r="H65" s="14">
        <v>1.1103689999999999</v>
      </c>
      <c r="I65" s="4" t="s">
        <v>8606</v>
      </c>
      <c r="J65" s="4" t="s">
        <v>6693</v>
      </c>
      <c r="K65" s="4" t="s">
        <v>1765</v>
      </c>
      <c r="L65" s="4"/>
      <c r="M65" s="71">
        <v>18.478300000000001</v>
      </c>
      <c r="N65" s="71"/>
      <c r="O65" s="71">
        <v>15.6896</v>
      </c>
      <c r="P65" s="71"/>
      <c r="Q65" s="71">
        <v>38.664999999999999</v>
      </c>
      <c r="R65" s="71"/>
      <c r="S65" s="7">
        <v>0.84907999999999995</v>
      </c>
      <c r="T65" s="7"/>
      <c r="U65" s="7">
        <v>2.09246</v>
      </c>
      <c r="V65" s="74"/>
      <c r="W65" s="5"/>
      <c r="X65" s="6"/>
      <c r="Y65" s="11"/>
      <c r="Z65" s="10"/>
      <c r="AA65" s="10"/>
      <c r="AB65" s="4"/>
      <c r="AC65" s="4"/>
      <c r="AD65" s="4"/>
      <c r="AE65" s="4"/>
      <c r="AF65" s="4"/>
      <c r="AG65" s="8"/>
      <c r="AH65" s="8"/>
      <c r="AI65" s="8"/>
      <c r="AJ65" s="8" t="s">
        <v>5624</v>
      </c>
      <c r="AK65" s="8"/>
      <c r="AL65" s="141">
        <v>279</v>
      </c>
      <c r="AM65" s="142">
        <v>9.8655000000000008</v>
      </c>
      <c r="AN65" s="142">
        <v>4.0073999999999996</v>
      </c>
      <c r="AO65" s="4" t="s">
        <v>79</v>
      </c>
      <c r="AP65" s="4" t="s">
        <v>7816</v>
      </c>
      <c r="AQ65" s="4" t="s">
        <v>8293</v>
      </c>
      <c r="AR65" s="4" t="s">
        <v>7868</v>
      </c>
      <c r="AS65" s="4"/>
    </row>
    <row r="66" spans="1:45" customFormat="1">
      <c r="A66" s="4" t="s">
        <v>5253</v>
      </c>
      <c r="B66" s="4" t="s">
        <v>1792</v>
      </c>
      <c r="C66" s="4" t="s">
        <v>95</v>
      </c>
      <c r="D66" s="4" t="s">
        <v>364</v>
      </c>
      <c r="E66" s="4"/>
      <c r="F66" s="4" t="s">
        <v>1785</v>
      </c>
      <c r="G66" s="14">
        <v>41.156435999999999</v>
      </c>
      <c r="H66" s="14">
        <v>1.1103689999999999</v>
      </c>
      <c r="I66" s="4" t="s">
        <v>8606</v>
      </c>
      <c r="J66" s="4" t="s">
        <v>6663</v>
      </c>
      <c r="K66" s="4" t="s">
        <v>1793</v>
      </c>
      <c r="L66" s="4"/>
      <c r="M66" s="71">
        <v>18.318100000000001</v>
      </c>
      <c r="N66" s="71"/>
      <c r="O66" s="71">
        <v>15.6846</v>
      </c>
      <c r="P66" s="71"/>
      <c r="Q66" s="71">
        <v>38.502099999999999</v>
      </c>
      <c r="R66" s="71"/>
      <c r="S66" s="7">
        <v>0.85623000000000005</v>
      </c>
      <c r="T66" s="7"/>
      <c r="U66" s="7">
        <v>2.1018599999999998</v>
      </c>
      <c r="V66" s="74"/>
      <c r="W66" s="5"/>
      <c r="X66" s="6"/>
      <c r="Y66" s="11"/>
      <c r="Z66" s="10"/>
      <c r="AA66" s="10"/>
      <c r="AB66" s="4"/>
      <c r="AC66" s="4"/>
      <c r="AD66" s="4"/>
      <c r="AE66" s="4"/>
      <c r="AF66" s="4"/>
      <c r="AG66" s="8"/>
      <c r="AH66" s="8"/>
      <c r="AI66" s="8"/>
      <c r="AJ66" s="8" t="s">
        <v>5624</v>
      </c>
      <c r="AK66" s="8"/>
      <c r="AL66" s="141">
        <v>387</v>
      </c>
      <c r="AM66" s="142">
        <v>9.8843999999999994</v>
      </c>
      <c r="AN66" s="142">
        <v>4.0278</v>
      </c>
      <c r="AO66" s="4" t="s">
        <v>79</v>
      </c>
      <c r="AP66" s="4" t="s">
        <v>7816</v>
      </c>
      <c r="AQ66" s="4" t="s">
        <v>8293</v>
      </c>
      <c r="AR66" s="4" t="s">
        <v>7868</v>
      </c>
      <c r="AS66" s="4"/>
    </row>
    <row r="67" spans="1:45" customFormat="1">
      <c r="A67" s="4" t="s">
        <v>5254</v>
      </c>
      <c r="B67" s="4" t="s">
        <v>1794</v>
      </c>
      <c r="C67" s="4" t="s">
        <v>95</v>
      </c>
      <c r="D67" s="4" t="s">
        <v>364</v>
      </c>
      <c r="E67" s="4"/>
      <c r="F67" s="4" t="s">
        <v>1795</v>
      </c>
      <c r="G67" s="14">
        <v>41.156435999999999</v>
      </c>
      <c r="H67" s="14">
        <v>1.1103689999999999</v>
      </c>
      <c r="I67" s="4" t="s">
        <v>8606</v>
      </c>
      <c r="J67" s="4" t="s">
        <v>6693</v>
      </c>
      <c r="K67" s="4" t="s">
        <v>1796</v>
      </c>
      <c r="L67" s="4"/>
      <c r="M67" s="71">
        <v>18.503499999999999</v>
      </c>
      <c r="N67" s="71"/>
      <c r="O67" s="71">
        <v>15.6988</v>
      </c>
      <c r="P67" s="71"/>
      <c r="Q67" s="71">
        <v>38.690899999999999</v>
      </c>
      <c r="R67" s="71"/>
      <c r="S67" s="7">
        <v>0.84841999999999995</v>
      </c>
      <c r="T67" s="7"/>
      <c r="U67" s="7">
        <v>2.0910000000000002</v>
      </c>
      <c r="V67" s="74"/>
      <c r="W67" s="5"/>
      <c r="X67" s="6"/>
      <c r="Y67" s="11"/>
      <c r="Z67" s="10"/>
      <c r="AA67" s="10"/>
      <c r="AB67" s="4"/>
      <c r="AC67" s="4"/>
      <c r="AD67" s="4"/>
      <c r="AE67" s="4"/>
      <c r="AF67" s="4"/>
      <c r="AG67" s="8"/>
      <c r="AH67" s="8"/>
      <c r="AI67" s="8"/>
      <c r="AJ67" s="8" t="s">
        <v>5624</v>
      </c>
      <c r="AK67" s="8"/>
      <c r="AL67" s="141">
        <v>278</v>
      </c>
      <c r="AM67" s="142">
        <v>9.8961000000000006</v>
      </c>
      <c r="AN67" s="142">
        <v>4.0072999999999999</v>
      </c>
      <c r="AO67" s="4" t="s">
        <v>79</v>
      </c>
      <c r="AP67" s="4" t="s">
        <v>7816</v>
      </c>
      <c r="AQ67" s="4" t="s">
        <v>8293</v>
      </c>
      <c r="AR67" s="4" t="s">
        <v>7868</v>
      </c>
      <c r="AS67" s="4"/>
    </row>
    <row r="68" spans="1:45" customFormat="1">
      <c r="A68" s="4" t="s">
        <v>5255</v>
      </c>
      <c r="B68" s="4" t="s">
        <v>1797</v>
      </c>
      <c r="C68" s="4" t="s">
        <v>95</v>
      </c>
      <c r="D68" s="4" t="s">
        <v>364</v>
      </c>
      <c r="E68" s="4"/>
      <c r="F68" s="4" t="s">
        <v>1795</v>
      </c>
      <c r="G68" s="14">
        <v>41.156435999999999</v>
      </c>
      <c r="H68" s="14">
        <v>1.1103689999999999</v>
      </c>
      <c r="I68" s="4" t="s">
        <v>8606</v>
      </c>
      <c r="J68" s="4" t="s">
        <v>6693</v>
      </c>
      <c r="K68" s="4" t="s">
        <v>1798</v>
      </c>
      <c r="L68" s="4"/>
      <c r="M68" s="71">
        <v>18.489799999999999</v>
      </c>
      <c r="N68" s="71"/>
      <c r="O68" s="71">
        <v>15.6713</v>
      </c>
      <c r="P68" s="71"/>
      <c r="Q68" s="71">
        <v>38.6843</v>
      </c>
      <c r="R68" s="71"/>
      <c r="S68" s="7">
        <v>0.84755999999999998</v>
      </c>
      <c r="T68" s="7"/>
      <c r="U68" s="7">
        <v>2.0922000000000001</v>
      </c>
      <c r="V68" s="74"/>
      <c r="W68" s="5"/>
      <c r="X68" s="6"/>
      <c r="Y68" s="11"/>
      <c r="Z68" s="10"/>
      <c r="AA68" s="10"/>
      <c r="AB68" s="4"/>
      <c r="AC68" s="4"/>
      <c r="AD68" s="4"/>
      <c r="AE68" s="4"/>
      <c r="AF68" s="4"/>
      <c r="AG68" s="8"/>
      <c r="AH68" s="8"/>
      <c r="AI68" s="8"/>
      <c r="AJ68" s="8" t="s">
        <v>5624</v>
      </c>
      <c r="AK68" s="8"/>
      <c r="AL68" s="141">
        <v>236</v>
      </c>
      <c r="AM68" s="142">
        <v>9.7906999999999993</v>
      </c>
      <c r="AN68" s="142">
        <v>4.0034000000000001</v>
      </c>
      <c r="AO68" s="4" t="s">
        <v>79</v>
      </c>
      <c r="AP68" s="4" t="s">
        <v>7816</v>
      </c>
      <c r="AQ68" s="4" t="s">
        <v>8293</v>
      </c>
      <c r="AR68" s="4" t="s">
        <v>7868</v>
      </c>
      <c r="AS68" s="4"/>
    </row>
    <row r="69" spans="1:45" customFormat="1">
      <c r="A69" s="4" t="s">
        <v>5256</v>
      </c>
      <c r="B69" s="4" t="s">
        <v>1799</v>
      </c>
      <c r="C69" s="4" t="s">
        <v>95</v>
      </c>
      <c r="D69" s="4" t="s">
        <v>364</v>
      </c>
      <c r="E69" s="4"/>
      <c r="F69" s="4" t="s">
        <v>1800</v>
      </c>
      <c r="G69" s="14">
        <v>41.156435999999999</v>
      </c>
      <c r="H69" s="14">
        <v>1.1103689999999999</v>
      </c>
      <c r="I69" s="4" t="s">
        <v>8606</v>
      </c>
      <c r="J69" s="4" t="s">
        <v>6693</v>
      </c>
      <c r="K69" s="4" t="s">
        <v>1801</v>
      </c>
      <c r="L69" s="4"/>
      <c r="M69" s="71">
        <v>18.450800000000001</v>
      </c>
      <c r="N69" s="71"/>
      <c r="O69" s="71">
        <v>15.668900000000001</v>
      </c>
      <c r="P69" s="71"/>
      <c r="Q69" s="71">
        <v>38.611800000000002</v>
      </c>
      <c r="R69" s="71"/>
      <c r="S69" s="7">
        <v>0.84923000000000004</v>
      </c>
      <c r="T69" s="7"/>
      <c r="U69" s="7">
        <v>2.0926900000000002</v>
      </c>
      <c r="V69" s="74"/>
      <c r="W69" s="5"/>
      <c r="X69" s="6"/>
      <c r="Y69" s="11"/>
      <c r="Z69" s="10"/>
      <c r="AA69" s="10"/>
      <c r="AB69" s="4"/>
      <c r="AC69" s="4"/>
      <c r="AD69" s="4"/>
      <c r="AE69" s="4"/>
      <c r="AF69" s="4"/>
      <c r="AG69" s="8"/>
      <c r="AH69" s="8"/>
      <c r="AI69" s="8"/>
      <c r="AJ69" s="8" t="s">
        <v>5624</v>
      </c>
      <c r="AK69" s="8"/>
      <c r="AL69" s="141">
        <v>260</v>
      </c>
      <c r="AM69" s="142">
        <v>9.7899999999999991</v>
      </c>
      <c r="AN69" s="142">
        <v>3.9906000000000001</v>
      </c>
      <c r="AO69" s="4" t="s">
        <v>79</v>
      </c>
      <c r="AP69" s="4" t="s">
        <v>7816</v>
      </c>
      <c r="AQ69" s="4" t="s">
        <v>8293</v>
      </c>
      <c r="AR69" s="4" t="s">
        <v>7868</v>
      </c>
      <c r="AS69" s="4"/>
    </row>
    <row r="70" spans="1:45" customFormat="1">
      <c r="A70" s="4" t="s">
        <v>5257</v>
      </c>
      <c r="B70" s="4" t="s">
        <v>1802</v>
      </c>
      <c r="C70" s="4" t="s">
        <v>95</v>
      </c>
      <c r="D70" s="4" t="s">
        <v>364</v>
      </c>
      <c r="E70" s="4"/>
      <c r="F70" s="4" t="s">
        <v>1803</v>
      </c>
      <c r="G70" s="14">
        <v>41.156435999999999</v>
      </c>
      <c r="H70" s="14">
        <v>1.1103689999999999</v>
      </c>
      <c r="I70" s="4" t="s">
        <v>8606</v>
      </c>
      <c r="J70" s="4" t="s">
        <v>6693</v>
      </c>
      <c r="K70" s="4" t="s">
        <v>1780</v>
      </c>
      <c r="L70" s="4"/>
      <c r="M70" s="71">
        <v>18.8522</v>
      </c>
      <c r="N70" s="71"/>
      <c r="O70" s="71">
        <v>15.6965</v>
      </c>
      <c r="P70" s="71"/>
      <c r="Q70" s="71">
        <v>38.894799999999996</v>
      </c>
      <c r="R70" s="71"/>
      <c r="S70" s="7">
        <v>0.83260999999999996</v>
      </c>
      <c r="T70" s="7"/>
      <c r="U70" s="7">
        <v>2.0631499999999998</v>
      </c>
      <c r="V70" s="74"/>
      <c r="W70" s="5"/>
      <c r="X70" s="6"/>
      <c r="Y70" s="11"/>
      <c r="Z70" s="10"/>
      <c r="AA70" s="10"/>
      <c r="AB70" s="4"/>
      <c r="AC70" s="4"/>
      <c r="AD70" s="4"/>
      <c r="AE70" s="4"/>
      <c r="AF70" s="4"/>
      <c r="AG70" s="8"/>
      <c r="AH70" s="8"/>
      <c r="AI70" s="8"/>
      <c r="AJ70" s="8" t="s">
        <v>5624</v>
      </c>
      <c r="AK70" s="8"/>
      <c r="AL70" s="141">
        <v>15</v>
      </c>
      <c r="AM70" s="142">
        <v>9.8163999999999998</v>
      </c>
      <c r="AN70" s="142">
        <v>3.8839999999999999</v>
      </c>
      <c r="AO70" s="4" t="s">
        <v>79</v>
      </c>
      <c r="AP70" s="4" t="s">
        <v>7816</v>
      </c>
      <c r="AQ70" s="4" t="s">
        <v>8293</v>
      </c>
      <c r="AR70" s="4" t="s">
        <v>7868</v>
      </c>
      <c r="AS70" s="4"/>
    </row>
    <row r="71" spans="1:45" customFormat="1">
      <c r="A71" s="4" t="s">
        <v>5258</v>
      </c>
      <c r="B71" s="4" t="s">
        <v>1804</v>
      </c>
      <c r="C71" s="4" t="s">
        <v>95</v>
      </c>
      <c r="D71" s="4" t="s">
        <v>364</v>
      </c>
      <c r="E71" s="4"/>
      <c r="F71" s="4" t="s">
        <v>1805</v>
      </c>
      <c r="G71" s="14">
        <v>41.156435999999999</v>
      </c>
      <c r="H71" s="14">
        <v>1.1103689999999999</v>
      </c>
      <c r="I71" s="4" t="s">
        <v>8606</v>
      </c>
      <c r="J71" s="4" t="s">
        <v>6693</v>
      </c>
      <c r="K71" s="4" t="s">
        <v>1780</v>
      </c>
      <c r="L71" s="4"/>
      <c r="M71" s="71">
        <v>18.304200000000002</v>
      </c>
      <c r="N71" s="71"/>
      <c r="O71" s="71">
        <v>15.657</v>
      </c>
      <c r="P71" s="71"/>
      <c r="Q71" s="71">
        <v>38.488700000000001</v>
      </c>
      <c r="R71" s="71"/>
      <c r="S71" s="7">
        <v>0.85538000000000003</v>
      </c>
      <c r="T71" s="7"/>
      <c r="U71" s="7">
        <v>2.1027300000000002</v>
      </c>
      <c r="V71" s="74"/>
      <c r="W71" s="5"/>
      <c r="X71" s="6"/>
      <c r="Y71" s="11"/>
      <c r="Z71" s="10"/>
      <c r="AA71" s="10"/>
      <c r="AB71" s="4"/>
      <c r="AC71" s="4"/>
      <c r="AD71" s="4"/>
      <c r="AE71" s="4"/>
      <c r="AF71" s="4"/>
      <c r="AG71" s="8"/>
      <c r="AH71" s="8"/>
      <c r="AI71" s="8"/>
      <c r="AJ71" s="8" t="s">
        <v>5624</v>
      </c>
      <c r="AK71" s="8"/>
      <c r="AL71" s="141">
        <v>347</v>
      </c>
      <c r="AM71" s="142">
        <v>9.7772000000000006</v>
      </c>
      <c r="AN71" s="142">
        <v>4.0206</v>
      </c>
      <c r="AO71" s="4" t="s">
        <v>79</v>
      </c>
      <c r="AP71" s="4" t="s">
        <v>7816</v>
      </c>
      <c r="AQ71" s="4" t="s">
        <v>8293</v>
      </c>
      <c r="AR71" s="4" t="s">
        <v>7868</v>
      </c>
      <c r="AS71" s="4"/>
    </row>
    <row r="72" spans="1:45" customFormat="1">
      <c r="A72" s="4" t="s">
        <v>5259</v>
      </c>
      <c r="B72" s="4" t="s">
        <v>1806</v>
      </c>
      <c r="C72" s="4" t="s">
        <v>95</v>
      </c>
      <c r="D72" s="4" t="s">
        <v>364</v>
      </c>
      <c r="E72" s="4"/>
      <c r="F72" s="4" t="s">
        <v>1807</v>
      </c>
      <c r="G72" s="14">
        <v>41.156435999999999</v>
      </c>
      <c r="H72" s="14">
        <v>1.1103689999999999</v>
      </c>
      <c r="I72" s="4" t="s">
        <v>8606</v>
      </c>
      <c r="J72" s="4" t="s">
        <v>6693</v>
      </c>
      <c r="K72" s="4" t="s">
        <v>1808</v>
      </c>
      <c r="L72" s="4"/>
      <c r="M72" s="71">
        <v>18.52</v>
      </c>
      <c r="N72" s="71"/>
      <c r="O72" s="71">
        <v>15.706300000000001</v>
      </c>
      <c r="P72" s="71"/>
      <c r="Q72" s="71">
        <v>38.826599999999999</v>
      </c>
      <c r="R72" s="71"/>
      <c r="S72" s="7">
        <v>0.84806999999999999</v>
      </c>
      <c r="T72" s="7"/>
      <c r="U72" s="7">
        <v>2.0964700000000001</v>
      </c>
      <c r="V72" s="74"/>
      <c r="W72" s="5"/>
      <c r="X72" s="6"/>
      <c r="Y72" s="11"/>
      <c r="Z72" s="10"/>
      <c r="AA72" s="10"/>
      <c r="AB72" s="4"/>
      <c r="AC72" s="4"/>
      <c r="AD72" s="4"/>
      <c r="AE72" s="4"/>
      <c r="AF72" s="4"/>
      <c r="AG72" s="8"/>
      <c r="AH72" s="8"/>
      <c r="AI72" s="8"/>
      <c r="AJ72" s="8" t="s">
        <v>5624</v>
      </c>
      <c r="AK72" s="8"/>
      <c r="AL72" s="141">
        <v>280</v>
      </c>
      <c r="AM72" s="142">
        <v>9.9220000000000006</v>
      </c>
      <c r="AN72" s="142">
        <v>4.0697999999999999</v>
      </c>
      <c r="AO72" s="4" t="s">
        <v>79</v>
      </c>
      <c r="AP72" s="4" t="s">
        <v>7816</v>
      </c>
      <c r="AQ72" s="4" t="s">
        <v>8293</v>
      </c>
      <c r="AR72" s="4" t="s">
        <v>7868</v>
      </c>
      <c r="AS72" s="4"/>
    </row>
    <row r="73" spans="1:45" customFormat="1">
      <c r="A73" s="4" t="s">
        <v>5260</v>
      </c>
      <c r="B73" s="4" t="s">
        <v>1809</v>
      </c>
      <c r="C73" s="4" t="s">
        <v>95</v>
      </c>
      <c r="D73" s="4" t="s">
        <v>364</v>
      </c>
      <c r="E73" s="4"/>
      <c r="F73" s="4" t="s">
        <v>1807</v>
      </c>
      <c r="G73" s="14">
        <v>41.156435999999999</v>
      </c>
      <c r="H73" s="14">
        <v>1.1103689999999999</v>
      </c>
      <c r="I73" s="4" t="s">
        <v>8606</v>
      </c>
      <c r="J73" s="4" t="s">
        <v>6693</v>
      </c>
      <c r="K73" s="4" t="s">
        <v>1810</v>
      </c>
      <c r="L73" s="4"/>
      <c r="M73" s="71">
        <v>18.393799999999999</v>
      </c>
      <c r="N73" s="71"/>
      <c r="O73" s="71">
        <v>15.689</v>
      </c>
      <c r="P73" s="71"/>
      <c r="Q73" s="71">
        <v>38.614100000000001</v>
      </c>
      <c r="R73" s="71"/>
      <c r="S73" s="7">
        <v>0.85294999999999999</v>
      </c>
      <c r="T73" s="7"/>
      <c r="U73" s="7">
        <v>2.0992899999999999</v>
      </c>
      <c r="V73" s="74"/>
      <c r="W73" s="5"/>
      <c r="X73" s="6"/>
      <c r="Y73" s="11"/>
      <c r="Z73" s="10"/>
      <c r="AA73" s="10"/>
      <c r="AB73" s="4"/>
      <c r="AC73" s="4"/>
      <c r="AD73" s="4"/>
      <c r="AE73" s="4"/>
      <c r="AF73" s="4"/>
      <c r="AG73" s="8"/>
      <c r="AH73" s="8"/>
      <c r="AI73" s="8"/>
      <c r="AJ73" s="8" t="s">
        <v>5624</v>
      </c>
      <c r="AK73" s="8"/>
      <c r="AL73" s="141">
        <v>340</v>
      </c>
      <c r="AM73" s="142">
        <v>9.8832000000000004</v>
      </c>
      <c r="AN73" s="142">
        <v>4.0376000000000003</v>
      </c>
      <c r="AO73" s="4" t="s">
        <v>79</v>
      </c>
      <c r="AP73" s="4" t="s">
        <v>7816</v>
      </c>
      <c r="AQ73" s="4" t="s">
        <v>8293</v>
      </c>
      <c r="AR73" s="4" t="s">
        <v>7868</v>
      </c>
      <c r="AS73" s="4"/>
    </row>
    <row r="74" spans="1:45" customFormat="1">
      <c r="A74" s="4" t="s">
        <v>5261</v>
      </c>
      <c r="B74" s="4" t="s">
        <v>1811</v>
      </c>
      <c r="C74" s="4" t="s">
        <v>95</v>
      </c>
      <c r="D74" s="4" t="s">
        <v>364</v>
      </c>
      <c r="E74" s="4"/>
      <c r="F74" s="4" t="s">
        <v>1807</v>
      </c>
      <c r="G74" s="14">
        <v>41.156435999999999</v>
      </c>
      <c r="H74" s="14">
        <v>1.1103689999999999</v>
      </c>
      <c r="I74" s="4" t="s">
        <v>8606</v>
      </c>
      <c r="J74" s="4" t="s">
        <v>6693</v>
      </c>
      <c r="K74" s="4" t="s">
        <v>1808</v>
      </c>
      <c r="L74" s="4"/>
      <c r="M74" s="71">
        <v>18.303100000000001</v>
      </c>
      <c r="N74" s="71"/>
      <c r="O74" s="71">
        <v>15.642899999999999</v>
      </c>
      <c r="P74" s="71"/>
      <c r="Q74" s="71">
        <v>38.462499999999999</v>
      </c>
      <c r="R74" s="71"/>
      <c r="S74" s="7">
        <v>0.85465999999999998</v>
      </c>
      <c r="T74" s="7"/>
      <c r="U74" s="7">
        <v>2.1014200000000001</v>
      </c>
      <c r="V74" s="74"/>
      <c r="W74" s="5"/>
      <c r="X74" s="6"/>
      <c r="Y74" s="11"/>
      <c r="Z74" s="10"/>
      <c r="AA74" s="10"/>
      <c r="AB74" s="4"/>
      <c r="AC74" s="4"/>
      <c r="AD74" s="4"/>
      <c r="AE74" s="4"/>
      <c r="AF74" s="4"/>
      <c r="AG74" s="8"/>
      <c r="AH74" s="8"/>
      <c r="AI74" s="8"/>
      <c r="AJ74" s="8" t="s">
        <v>5624</v>
      </c>
      <c r="AK74" s="8"/>
      <c r="AL74" s="141">
        <v>321</v>
      </c>
      <c r="AM74" s="142">
        <v>9.7211999999999996</v>
      </c>
      <c r="AN74" s="142">
        <v>4.0023</v>
      </c>
      <c r="AO74" s="4" t="s">
        <v>79</v>
      </c>
      <c r="AP74" s="4" t="s">
        <v>7816</v>
      </c>
      <c r="AQ74" s="4" t="s">
        <v>8293</v>
      </c>
      <c r="AR74" s="4" t="s">
        <v>7868</v>
      </c>
      <c r="AS74" s="4"/>
    </row>
    <row r="75" spans="1:45" customFormat="1">
      <c r="A75" s="4" t="s">
        <v>5262</v>
      </c>
      <c r="B75" s="4" t="s">
        <v>1812</v>
      </c>
      <c r="C75" s="4" t="s">
        <v>95</v>
      </c>
      <c r="D75" s="4" t="s">
        <v>364</v>
      </c>
      <c r="E75" s="4"/>
      <c r="F75" s="4" t="s">
        <v>1813</v>
      </c>
      <c r="G75" s="14">
        <v>41.156435999999999</v>
      </c>
      <c r="H75" s="14">
        <v>1.1103689999999999</v>
      </c>
      <c r="I75" s="4" t="s">
        <v>8606</v>
      </c>
      <c r="J75" s="4" t="s">
        <v>6693</v>
      </c>
      <c r="K75" s="4" t="s">
        <v>1814</v>
      </c>
      <c r="L75" s="4"/>
      <c r="M75" s="71">
        <v>18.399799999999999</v>
      </c>
      <c r="N75" s="71"/>
      <c r="O75" s="71">
        <v>15.669499999999999</v>
      </c>
      <c r="P75" s="71"/>
      <c r="Q75" s="71">
        <v>38.579700000000003</v>
      </c>
      <c r="R75" s="71"/>
      <c r="S75" s="7">
        <v>0.85160999999999998</v>
      </c>
      <c r="T75" s="7"/>
      <c r="U75" s="7">
        <v>2.09674</v>
      </c>
      <c r="V75" s="74"/>
      <c r="W75" s="5"/>
      <c r="X75" s="6"/>
      <c r="Y75" s="11"/>
      <c r="Z75" s="10"/>
      <c r="AA75" s="10"/>
      <c r="AB75" s="4"/>
      <c r="AC75" s="4"/>
      <c r="AD75" s="4"/>
      <c r="AE75" s="4"/>
      <c r="AF75" s="4"/>
      <c r="AG75" s="8"/>
      <c r="AH75" s="8"/>
      <c r="AI75" s="8"/>
      <c r="AJ75" s="8" t="s">
        <v>5624</v>
      </c>
      <c r="AK75" s="8"/>
      <c r="AL75" s="141">
        <v>299</v>
      </c>
      <c r="AM75" s="142">
        <v>9.8041</v>
      </c>
      <c r="AN75" s="142">
        <v>4.0083000000000002</v>
      </c>
      <c r="AO75" s="4" t="s">
        <v>79</v>
      </c>
      <c r="AP75" s="4" t="s">
        <v>7816</v>
      </c>
      <c r="AQ75" s="4" t="s">
        <v>8293</v>
      </c>
      <c r="AR75" s="4" t="s">
        <v>7868</v>
      </c>
      <c r="AS75" s="4"/>
    </row>
    <row r="76" spans="1:45" customFormat="1">
      <c r="A76" s="4" t="s">
        <v>5263</v>
      </c>
      <c r="B76" s="4" t="s">
        <v>1815</v>
      </c>
      <c r="C76" s="4" t="s">
        <v>95</v>
      </c>
      <c r="D76" s="4" t="s">
        <v>364</v>
      </c>
      <c r="E76" s="4"/>
      <c r="F76" s="4" t="s">
        <v>1816</v>
      </c>
      <c r="G76" s="14">
        <v>41.156435999999999</v>
      </c>
      <c r="H76" s="14">
        <v>1.1103689999999999</v>
      </c>
      <c r="I76" s="4" t="s">
        <v>8606</v>
      </c>
      <c r="J76" s="4" t="s">
        <v>6693</v>
      </c>
      <c r="K76" s="4" t="s">
        <v>1817</v>
      </c>
      <c r="L76" s="4"/>
      <c r="M76" s="71">
        <v>18.377800000000001</v>
      </c>
      <c r="N76" s="71"/>
      <c r="O76" s="71">
        <v>15.685700000000001</v>
      </c>
      <c r="P76" s="71"/>
      <c r="Q76" s="71">
        <v>38.5749</v>
      </c>
      <c r="R76" s="71"/>
      <c r="S76" s="7">
        <v>0.85350999999999999</v>
      </c>
      <c r="T76" s="7"/>
      <c r="U76" s="7">
        <v>2.0990000000000002</v>
      </c>
      <c r="V76" s="74"/>
      <c r="W76" s="5"/>
      <c r="X76" s="6"/>
      <c r="Y76" s="11"/>
      <c r="Z76" s="10"/>
      <c r="AA76" s="10"/>
      <c r="AB76" s="4"/>
      <c r="AC76" s="4"/>
      <c r="AD76" s="4"/>
      <c r="AE76" s="4"/>
      <c r="AF76" s="4"/>
      <c r="AG76" s="8"/>
      <c r="AH76" s="8"/>
      <c r="AI76" s="8"/>
      <c r="AJ76" s="8" t="s">
        <v>5624</v>
      </c>
      <c r="AK76" s="8"/>
      <c r="AL76" s="141">
        <v>346</v>
      </c>
      <c r="AM76" s="142">
        <v>9.8739000000000008</v>
      </c>
      <c r="AN76" s="142">
        <v>4.0263999999999998</v>
      </c>
      <c r="AO76" s="4" t="s">
        <v>79</v>
      </c>
      <c r="AP76" s="4" t="s">
        <v>7816</v>
      </c>
      <c r="AQ76" s="4" t="s">
        <v>8293</v>
      </c>
      <c r="AR76" s="4" t="s">
        <v>7868</v>
      </c>
      <c r="AS76" s="4"/>
    </row>
    <row r="77" spans="1:45" customFormat="1">
      <c r="A77" s="4" t="s">
        <v>5264</v>
      </c>
      <c r="B77" s="4" t="s">
        <v>1346</v>
      </c>
      <c r="C77" s="4" t="s">
        <v>95</v>
      </c>
      <c r="D77" s="4" t="s">
        <v>364</v>
      </c>
      <c r="E77" s="4"/>
      <c r="F77" s="4" t="s">
        <v>1818</v>
      </c>
      <c r="G77" s="14">
        <v>41.156435999999999</v>
      </c>
      <c r="H77" s="14">
        <v>1.1103689999999999</v>
      </c>
      <c r="I77" s="4" t="s">
        <v>8606</v>
      </c>
      <c r="J77" s="4" t="s">
        <v>6693</v>
      </c>
      <c r="K77" s="4" t="s">
        <v>1819</v>
      </c>
      <c r="L77" s="4"/>
      <c r="M77" s="71">
        <v>18.317</v>
      </c>
      <c r="N77" s="71"/>
      <c r="O77" s="71">
        <v>15.6751</v>
      </c>
      <c r="P77" s="71"/>
      <c r="Q77" s="71">
        <v>38.486400000000003</v>
      </c>
      <c r="R77" s="71"/>
      <c r="S77" s="7">
        <v>0.85575999999999997</v>
      </c>
      <c r="T77" s="7"/>
      <c r="U77" s="7">
        <v>2.1010499999999999</v>
      </c>
      <c r="V77" s="74"/>
      <c r="W77" s="5"/>
      <c r="X77" s="6"/>
      <c r="Y77" s="11"/>
      <c r="Z77" s="10"/>
      <c r="AA77" s="10"/>
      <c r="AB77" s="4"/>
      <c r="AC77" s="4"/>
      <c r="AD77" s="4"/>
      <c r="AE77" s="4"/>
      <c r="AF77" s="4"/>
      <c r="AG77" s="8"/>
      <c r="AH77" s="8"/>
      <c r="AI77" s="8"/>
      <c r="AJ77" s="8" t="s">
        <v>5624</v>
      </c>
      <c r="AK77" s="8"/>
      <c r="AL77" s="141">
        <v>371</v>
      </c>
      <c r="AM77" s="142">
        <v>9.8465000000000007</v>
      </c>
      <c r="AN77" s="142">
        <v>4.0168999999999997</v>
      </c>
      <c r="AO77" s="4" t="s">
        <v>79</v>
      </c>
      <c r="AP77" s="4" t="s">
        <v>7816</v>
      </c>
      <c r="AQ77" s="4" t="s">
        <v>8293</v>
      </c>
      <c r="AR77" s="4" t="s">
        <v>7868</v>
      </c>
      <c r="AS77" s="4"/>
    </row>
    <row r="78" spans="1:45" customFormat="1">
      <c r="A78" s="4" t="s">
        <v>5265</v>
      </c>
      <c r="B78" s="4" t="s">
        <v>1820</v>
      </c>
      <c r="C78" s="4" t="s">
        <v>95</v>
      </c>
      <c r="D78" s="4" t="s">
        <v>364</v>
      </c>
      <c r="E78" s="4"/>
      <c r="F78" s="4" t="s">
        <v>1821</v>
      </c>
      <c r="G78" s="14">
        <v>41.156435999999999</v>
      </c>
      <c r="H78" s="14">
        <v>1.1103689999999999</v>
      </c>
      <c r="I78" s="4" t="s">
        <v>8606</v>
      </c>
      <c r="J78" s="4" t="s">
        <v>6693</v>
      </c>
      <c r="K78" s="4" t="s">
        <v>1822</v>
      </c>
      <c r="L78" s="4"/>
      <c r="M78" s="71">
        <v>18.685300000000002</v>
      </c>
      <c r="N78" s="71"/>
      <c r="O78" s="71">
        <v>15.6899</v>
      </c>
      <c r="P78" s="71"/>
      <c r="Q78" s="71">
        <v>38.9619</v>
      </c>
      <c r="R78" s="71"/>
      <c r="S78" s="7">
        <v>0.83969000000000005</v>
      </c>
      <c r="T78" s="7"/>
      <c r="U78" s="7">
        <v>2.0851600000000001</v>
      </c>
      <c r="V78" s="74"/>
      <c r="W78" s="5"/>
      <c r="X78" s="6"/>
      <c r="Y78" s="11"/>
      <c r="Z78" s="10"/>
      <c r="AA78" s="10"/>
      <c r="AB78" s="4"/>
      <c r="AC78" s="4"/>
      <c r="AD78" s="4"/>
      <c r="AE78" s="4"/>
      <c r="AF78" s="4"/>
      <c r="AG78" s="8"/>
      <c r="AH78" s="8"/>
      <c r="AI78" s="8"/>
      <c r="AJ78" s="8" t="s">
        <v>5624</v>
      </c>
      <c r="AK78" s="8"/>
      <c r="AL78" s="141">
        <v>127</v>
      </c>
      <c r="AM78" s="142">
        <v>9.8224</v>
      </c>
      <c r="AN78" s="142">
        <v>4.0228000000000002</v>
      </c>
      <c r="AO78" s="4" t="s">
        <v>79</v>
      </c>
      <c r="AP78" s="4" t="s">
        <v>7816</v>
      </c>
      <c r="AQ78" s="4" t="s">
        <v>8293</v>
      </c>
      <c r="AR78" s="4" t="s">
        <v>7868</v>
      </c>
      <c r="AS78" s="4"/>
    </row>
    <row r="79" spans="1:45" customFormat="1">
      <c r="A79" s="4" t="s">
        <v>5266</v>
      </c>
      <c r="B79" s="4" t="s">
        <v>1823</v>
      </c>
      <c r="C79" s="4" t="s">
        <v>95</v>
      </c>
      <c r="D79" s="4" t="s">
        <v>364</v>
      </c>
      <c r="E79" s="4"/>
      <c r="F79" s="4" t="s">
        <v>1821</v>
      </c>
      <c r="G79" s="14">
        <v>41.156435999999999</v>
      </c>
      <c r="H79" s="14">
        <v>1.1103689999999999</v>
      </c>
      <c r="I79" s="4" t="s">
        <v>8606</v>
      </c>
      <c r="J79" s="4" t="s">
        <v>6693</v>
      </c>
      <c r="K79" s="4" t="s">
        <v>1824</v>
      </c>
      <c r="L79" s="4"/>
      <c r="M79" s="71">
        <v>18.662199999999999</v>
      </c>
      <c r="N79" s="71"/>
      <c r="O79" s="71">
        <v>15.7095</v>
      </c>
      <c r="P79" s="71"/>
      <c r="Q79" s="71">
        <v>38.8977</v>
      </c>
      <c r="R79" s="71"/>
      <c r="S79" s="7">
        <v>0.84177999999999997</v>
      </c>
      <c r="T79" s="7"/>
      <c r="U79" s="7">
        <v>2.0842999999999998</v>
      </c>
      <c r="V79" s="74"/>
      <c r="W79" s="5"/>
      <c r="X79" s="6"/>
      <c r="Y79" s="11"/>
      <c r="Z79" s="10"/>
      <c r="AA79" s="10"/>
      <c r="AB79" s="4"/>
      <c r="AC79" s="4"/>
      <c r="AD79" s="4"/>
      <c r="AE79" s="4"/>
      <c r="AF79" s="4"/>
      <c r="AG79" s="8"/>
      <c r="AH79" s="8"/>
      <c r="AI79" s="8"/>
      <c r="AJ79" s="8" t="s">
        <v>5624</v>
      </c>
      <c r="AK79" s="8"/>
      <c r="AL79" s="141">
        <v>182</v>
      </c>
      <c r="AM79" s="142">
        <v>9.9033999999999995</v>
      </c>
      <c r="AN79" s="142">
        <v>4.0125000000000002</v>
      </c>
      <c r="AO79" s="4" t="s">
        <v>79</v>
      </c>
      <c r="AP79" s="4" t="s">
        <v>7816</v>
      </c>
      <c r="AQ79" s="4" t="s">
        <v>8293</v>
      </c>
      <c r="AR79" s="4" t="s">
        <v>7868</v>
      </c>
      <c r="AS79" s="4"/>
    </row>
    <row r="80" spans="1:45" customFormat="1">
      <c r="A80" s="4" t="s">
        <v>5267</v>
      </c>
      <c r="B80" s="4" t="s">
        <v>1825</v>
      </c>
      <c r="C80" s="4" t="s">
        <v>95</v>
      </c>
      <c r="D80" s="4" t="s">
        <v>364</v>
      </c>
      <c r="E80" s="4"/>
      <c r="F80" s="4" t="s">
        <v>1821</v>
      </c>
      <c r="G80" s="14">
        <v>41.156435999999999</v>
      </c>
      <c r="H80" s="14">
        <v>1.1103689999999999</v>
      </c>
      <c r="I80" s="4" t="s">
        <v>8606</v>
      </c>
      <c r="J80" s="4" t="s">
        <v>6693</v>
      </c>
      <c r="K80" s="4" t="s">
        <v>1822</v>
      </c>
      <c r="L80" s="4"/>
      <c r="M80" s="71">
        <v>18.419599999999999</v>
      </c>
      <c r="N80" s="71"/>
      <c r="O80" s="71">
        <v>15.680400000000001</v>
      </c>
      <c r="P80" s="71"/>
      <c r="Q80" s="71">
        <v>38.637500000000003</v>
      </c>
      <c r="R80" s="71"/>
      <c r="S80" s="7">
        <v>0.85128999999999999</v>
      </c>
      <c r="T80" s="7"/>
      <c r="U80" s="7">
        <v>2.0976300000000001</v>
      </c>
      <c r="V80" s="74"/>
      <c r="W80" s="5"/>
      <c r="X80" s="6"/>
      <c r="Y80" s="11"/>
      <c r="Z80" s="10"/>
      <c r="AA80" s="10"/>
      <c r="AB80" s="4"/>
      <c r="AC80" s="4"/>
      <c r="AD80" s="4"/>
      <c r="AE80" s="4"/>
      <c r="AF80" s="4"/>
      <c r="AG80" s="8"/>
      <c r="AH80" s="8"/>
      <c r="AI80" s="8"/>
      <c r="AJ80" s="8" t="s">
        <v>5624</v>
      </c>
      <c r="AK80" s="8"/>
      <c r="AL80" s="141">
        <v>305</v>
      </c>
      <c r="AM80" s="142">
        <v>9.8427000000000007</v>
      </c>
      <c r="AN80" s="142">
        <v>4.0293999999999999</v>
      </c>
      <c r="AO80" s="4" t="s">
        <v>79</v>
      </c>
      <c r="AP80" s="4" t="s">
        <v>7816</v>
      </c>
      <c r="AQ80" s="4" t="s">
        <v>8293</v>
      </c>
      <c r="AR80" s="4" t="s">
        <v>7868</v>
      </c>
      <c r="AS80" s="4"/>
    </row>
    <row r="81" spans="3:3">
      <c r="C81" s="17"/>
    </row>
    <row r="82" spans="3:3">
      <c r="C82" s="17"/>
    </row>
    <row r="83" spans="3:3">
      <c r="C83" s="17"/>
    </row>
  </sheetData>
  <sheetProtection selectLockedCells="1" selectUnlockedCells="1"/>
  <conditionalFormatting sqref="AQ2:AQ80">
    <cfRule type="containsText" dxfId="14"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
  <sheetViews>
    <sheetView zoomScale="85" zoomScaleNormal="85" zoomScalePageLayoutView="85" workbookViewId="0">
      <selection sqref="A1:XFD1"/>
    </sheetView>
  </sheetViews>
  <sheetFormatPr baseColWidth="10" defaultColWidth="12.6640625" defaultRowHeight="15" x14ac:dyDescent="0"/>
  <cols>
    <col min="1" max="9" width="12.6640625" style="1"/>
    <col min="10" max="10" width="17.6640625" style="1" customWidth="1"/>
    <col min="11" max="11" width="19.1640625" style="1" customWidth="1"/>
    <col min="12"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5268</v>
      </c>
      <c r="B2" s="4" t="s">
        <v>1826</v>
      </c>
      <c r="C2" s="4" t="s">
        <v>95</v>
      </c>
      <c r="D2" s="4" t="s">
        <v>1428</v>
      </c>
      <c r="E2" s="4" t="s">
        <v>1827</v>
      </c>
      <c r="F2" s="4"/>
      <c r="G2" s="14">
        <v>38.486907000000002</v>
      </c>
      <c r="H2" s="14">
        <v>-2.4160879999999998</v>
      </c>
      <c r="I2" s="4" t="s">
        <v>100</v>
      </c>
      <c r="J2" s="4" t="s">
        <v>3053</v>
      </c>
      <c r="K2" s="4" t="s">
        <v>1828</v>
      </c>
      <c r="L2" s="4" t="s">
        <v>101</v>
      </c>
      <c r="M2" s="72">
        <v>18.736000000000001</v>
      </c>
      <c r="N2" s="72">
        <v>2E-3</v>
      </c>
      <c r="O2" s="72">
        <v>15.629</v>
      </c>
      <c r="P2" s="72">
        <v>2E-3</v>
      </c>
      <c r="Q2" s="72">
        <v>38.496000000000002</v>
      </c>
      <c r="R2" s="72">
        <v>7.0000000000000001E-3</v>
      </c>
      <c r="S2" s="7">
        <v>0.83416999999999997</v>
      </c>
      <c r="T2" s="7"/>
      <c r="U2" s="7">
        <v>2.4631099999999999</v>
      </c>
      <c r="V2" s="74"/>
      <c r="W2" s="5"/>
      <c r="X2" s="6"/>
      <c r="Y2" s="11"/>
      <c r="Z2" s="10"/>
      <c r="AA2" s="10"/>
      <c r="AB2" s="4" t="s">
        <v>6741</v>
      </c>
      <c r="AC2" s="4"/>
      <c r="AD2" s="4"/>
      <c r="AE2" s="4"/>
      <c r="AF2" s="4"/>
      <c r="AG2" s="8"/>
      <c r="AH2" s="8"/>
      <c r="AI2" s="8"/>
      <c r="AJ2" s="8"/>
      <c r="AK2" s="8"/>
      <c r="AL2" s="141">
        <v>-34</v>
      </c>
      <c r="AM2" s="142">
        <v>9.5792999999999999</v>
      </c>
      <c r="AN2" s="142">
        <v>3.7336999999999998</v>
      </c>
      <c r="AO2" s="4" t="s">
        <v>80</v>
      </c>
      <c r="AP2" s="4" t="s">
        <v>7880</v>
      </c>
      <c r="AQ2" s="4" t="s">
        <v>8297</v>
      </c>
      <c r="AR2" s="4" t="s">
        <v>3048</v>
      </c>
      <c r="AS2" s="4"/>
    </row>
    <row r="3" spans="1:45" customFormat="1">
      <c r="A3" s="4" t="s">
        <v>5269</v>
      </c>
      <c r="B3" s="4" t="s">
        <v>1829</v>
      </c>
      <c r="C3" s="4" t="s">
        <v>95</v>
      </c>
      <c r="D3" s="4" t="s">
        <v>1428</v>
      </c>
      <c r="E3" s="4" t="s">
        <v>1827</v>
      </c>
      <c r="F3" s="4"/>
      <c r="G3" s="14">
        <v>38.486907000000002</v>
      </c>
      <c r="H3" s="14">
        <v>-2.4160879999999998</v>
      </c>
      <c r="I3" s="4" t="s">
        <v>100</v>
      </c>
      <c r="J3" s="4" t="s">
        <v>3053</v>
      </c>
      <c r="K3" s="4" t="s">
        <v>1828</v>
      </c>
      <c r="L3" s="4" t="s">
        <v>101</v>
      </c>
      <c r="M3" s="72">
        <v>18.762</v>
      </c>
      <c r="N3" s="72">
        <v>1E-3</v>
      </c>
      <c r="O3" s="72">
        <v>15.66</v>
      </c>
      <c r="P3" s="72">
        <v>1E-3</v>
      </c>
      <c r="Q3" s="72">
        <v>38.594999999999999</v>
      </c>
      <c r="R3" s="72">
        <v>2E-3</v>
      </c>
      <c r="S3" s="7">
        <v>0.83467000000000002</v>
      </c>
      <c r="T3" s="7"/>
      <c r="U3" s="7">
        <v>2.4645600000000001</v>
      </c>
      <c r="V3" s="74"/>
      <c r="W3" s="5"/>
      <c r="X3" s="6"/>
      <c r="Y3" s="11"/>
      <c r="Z3" s="10"/>
      <c r="AA3" s="10"/>
      <c r="AB3" s="4" t="s">
        <v>6741</v>
      </c>
      <c r="AC3" s="4"/>
      <c r="AD3" s="4"/>
      <c r="AE3" s="4"/>
      <c r="AF3" s="4"/>
      <c r="AG3" s="8"/>
      <c r="AH3" s="8"/>
      <c r="AI3" s="8"/>
      <c r="AJ3" s="8"/>
      <c r="AK3" s="8"/>
      <c r="AL3" s="141">
        <v>10</v>
      </c>
      <c r="AM3" s="142">
        <v>9.6929999999999996</v>
      </c>
      <c r="AN3" s="142">
        <v>3.7782</v>
      </c>
      <c r="AO3" s="4" t="s">
        <v>80</v>
      </c>
      <c r="AP3" s="4" t="s">
        <v>7880</v>
      </c>
      <c r="AQ3" s="4" t="s">
        <v>8297</v>
      </c>
      <c r="AR3" s="4" t="s">
        <v>3048</v>
      </c>
      <c r="AS3" s="4"/>
    </row>
    <row r="4" spans="1:45" customFormat="1">
      <c r="A4" s="4" t="s">
        <v>5270</v>
      </c>
      <c r="B4" s="4" t="s">
        <v>1830</v>
      </c>
      <c r="C4" s="4" t="s">
        <v>95</v>
      </c>
      <c r="D4" s="4" t="s">
        <v>1428</v>
      </c>
      <c r="E4" s="4" t="s">
        <v>1827</v>
      </c>
      <c r="F4" s="4"/>
      <c r="G4" s="14">
        <v>38.486907000000002</v>
      </c>
      <c r="H4" s="14">
        <v>-2.4160879999999998</v>
      </c>
      <c r="I4" s="4" t="s">
        <v>100</v>
      </c>
      <c r="J4" s="4" t="s">
        <v>3053</v>
      </c>
      <c r="K4" s="4" t="s">
        <v>1828</v>
      </c>
      <c r="L4" s="4" t="s">
        <v>101</v>
      </c>
      <c r="M4" s="72">
        <v>18.748000000000001</v>
      </c>
      <c r="N4" s="72">
        <v>1E-3</v>
      </c>
      <c r="O4" s="72">
        <v>15.643000000000001</v>
      </c>
      <c r="P4" s="72">
        <v>1E-3</v>
      </c>
      <c r="Q4" s="72">
        <v>38.536000000000001</v>
      </c>
      <c r="R4" s="72">
        <v>1E-3</v>
      </c>
      <c r="S4" s="7">
        <v>0.83438000000000001</v>
      </c>
      <c r="T4" s="7"/>
      <c r="U4" s="7">
        <v>2.46347</v>
      </c>
      <c r="V4" s="74"/>
      <c r="W4" s="5"/>
      <c r="X4" s="6"/>
      <c r="Y4" s="11"/>
      <c r="Z4" s="10"/>
      <c r="AA4" s="10"/>
      <c r="AB4" s="4" t="s">
        <v>6741</v>
      </c>
      <c r="AC4" s="4"/>
      <c r="AD4" s="4"/>
      <c r="AE4" s="4"/>
      <c r="AF4" s="4"/>
      <c r="AG4" s="8"/>
      <c r="AH4" s="8"/>
      <c r="AI4" s="8"/>
      <c r="AJ4" s="8"/>
      <c r="AK4" s="8"/>
      <c r="AL4" s="141">
        <v>-15</v>
      </c>
      <c r="AM4" s="142">
        <v>9.6305999999999994</v>
      </c>
      <c r="AN4" s="142">
        <v>3.7513000000000001</v>
      </c>
      <c r="AO4" s="4" t="s">
        <v>80</v>
      </c>
      <c r="AP4" s="4" t="s">
        <v>7880</v>
      </c>
      <c r="AQ4" s="4" t="s">
        <v>8297</v>
      </c>
      <c r="AR4" s="4" t="s">
        <v>3048</v>
      </c>
      <c r="AS4" s="4"/>
    </row>
    <row r="5" spans="1:45" customFormat="1">
      <c r="A5" s="4" t="s">
        <v>5271</v>
      </c>
      <c r="B5" s="4" t="s">
        <v>1831</v>
      </c>
      <c r="C5" s="4" t="s">
        <v>95</v>
      </c>
      <c r="D5" s="4" t="s">
        <v>1428</v>
      </c>
      <c r="E5" s="4" t="s">
        <v>1827</v>
      </c>
      <c r="F5" s="4"/>
      <c r="G5" s="14">
        <v>38.486907000000002</v>
      </c>
      <c r="H5" s="14">
        <v>-2.4160879999999998</v>
      </c>
      <c r="I5" s="4" t="s">
        <v>100</v>
      </c>
      <c r="J5" s="4" t="s">
        <v>3053</v>
      </c>
      <c r="K5" s="4" t="s">
        <v>1828</v>
      </c>
      <c r="L5" s="4" t="s">
        <v>101</v>
      </c>
      <c r="M5" s="72">
        <v>18.75</v>
      </c>
      <c r="N5" s="72">
        <v>1E-3</v>
      </c>
      <c r="O5" s="72">
        <v>15.644</v>
      </c>
      <c r="P5" s="72">
        <v>1E-3</v>
      </c>
      <c r="Q5" s="72">
        <v>38.548000000000002</v>
      </c>
      <c r="R5" s="72">
        <v>4.0000000000000001E-3</v>
      </c>
      <c r="S5" s="7">
        <v>0.83435000000000004</v>
      </c>
      <c r="T5" s="7"/>
      <c r="U5" s="7">
        <v>2.46408</v>
      </c>
      <c r="V5" s="74"/>
      <c r="W5" s="5"/>
      <c r="X5" s="6"/>
      <c r="Y5" s="11"/>
      <c r="Z5" s="10"/>
      <c r="AA5" s="10"/>
      <c r="AB5" s="4" t="s">
        <v>6741</v>
      </c>
      <c r="AC5" s="4"/>
      <c r="AD5" s="4"/>
      <c r="AE5" s="4"/>
      <c r="AF5" s="4"/>
      <c r="AG5" s="8"/>
      <c r="AH5" s="8"/>
      <c r="AI5" s="8"/>
      <c r="AJ5" s="8"/>
      <c r="AK5" s="8"/>
      <c r="AL5" s="141">
        <v>-14</v>
      </c>
      <c r="AM5" s="142">
        <v>9.6340000000000003</v>
      </c>
      <c r="AN5" s="142">
        <v>3.7564000000000002</v>
      </c>
      <c r="AO5" s="4" t="s">
        <v>80</v>
      </c>
      <c r="AP5" s="4" t="s">
        <v>7880</v>
      </c>
      <c r="AQ5" s="4" t="s">
        <v>8297</v>
      </c>
      <c r="AR5" s="4" t="s">
        <v>3048</v>
      </c>
      <c r="AS5" s="4"/>
    </row>
  </sheetData>
  <sheetProtection selectLockedCells="1" selectUnlockedCells="1"/>
  <pageMargins left="0.7" right="0.7" top="0.75" bottom="0.75" header="0.51180555555555551" footer="0.51180555555555551"/>
  <extLst>
    <ext xmlns:mx="http://schemas.microsoft.com/office/mac/excel/2008/main" uri="{64002731-A6B0-56B0-2670-7721B7C09600}">
      <mx:PLV Mode="0" OnePage="0" WScale="0"/>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1"/>
  <sheetViews>
    <sheetView zoomScale="70" zoomScaleNormal="70" zoomScalePageLayoutView="70" workbookViewId="0">
      <selection sqref="A1:XFD1"/>
    </sheetView>
  </sheetViews>
  <sheetFormatPr baseColWidth="10" defaultColWidth="12.6640625" defaultRowHeight="15" x14ac:dyDescent="0"/>
  <cols>
    <col min="1" max="1" width="14.33203125" style="1" customWidth="1"/>
    <col min="2" max="2" width="17.83203125" style="1" customWidth="1"/>
    <col min="3" max="3" width="12.1640625" style="1" customWidth="1"/>
    <col min="4" max="4" width="10.1640625" style="1" customWidth="1"/>
    <col min="5" max="5" width="11.83203125" style="1" customWidth="1"/>
    <col min="6" max="6" width="23.6640625" style="1" customWidth="1"/>
    <col min="7" max="9" width="14" style="1" customWidth="1"/>
    <col min="10" max="11" width="20.83203125" style="1" customWidth="1"/>
    <col min="12" max="13" width="9.33203125" style="1" bestFit="1" customWidth="1"/>
    <col min="14" max="14" width="12.6640625" style="1" bestFit="1" customWidth="1"/>
    <col min="15" max="15" width="9.33203125" style="1" bestFit="1" customWidth="1"/>
    <col min="16" max="16" width="12.6640625" style="1" bestFit="1" customWidth="1"/>
    <col min="17" max="17" width="9.33203125" style="1" bestFit="1" customWidth="1"/>
    <col min="18" max="18" width="12.6640625" style="1" bestFit="1" customWidth="1"/>
    <col min="19" max="19" width="9.33203125" style="1" bestFit="1" customWidth="1"/>
    <col min="20" max="20" width="12.6640625" style="1" bestFit="1" customWidth="1"/>
    <col min="21" max="21" width="9.33203125" style="1" bestFit="1" customWidth="1"/>
    <col min="22" max="22" width="12.6640625" style="1" bestFit="1" customWidth="1"/>
    <col min="23" max="23" width="10.5" style="1" bestFit="1" customWidth="1"/>
    <col min="24" max="24" width="9.5" style="1" bestFit="1" customWidth="1"/>
    <col min="25" max="25" width="10.1640625" style="1" bestFit="1" customWidth="1"/>
    <col min="26" max="26" width="4.1640625" style="1" bestFit="1" customWidth="1"/>
    <col min="27" max="27" width="2.83203125" style="1" bestFit="1" customWidth="1"/>
    <col min="28" max="28" width="14.1640625" style="1" bestFit="1" customWidth="1"/>
    <col min="29" max="29" width="8.33203125" style="13" bestFit="1" customWidth="1"/>
    <col min="30" max="30" width="9.33203125" style="1" bestFit="1" customWidth="1"/>
    <col min="31" max="31" width="18.33203125" style="13" bestFit="1" customWidth="1"/>
    <col min="32" max="32" width="16" style="1" bestFit="1" customWidth="1"/>
    <col min="33" max="33" width="12.83203125" style="1" bestFit="1" customWidth="1"/>
    <col min="34" max="35" width="8.6640625" style="1" bestFit="1" customWidth="1"/>
    <col min="36" max="36" width="6.33203125" style="1" customWidth="1"/>
    <col min="37" max="37" width="15.1640625" style="1" customWidth="1"/>
    <col min="38" max="38" width="11" style="1" customWidth="1"/>
    <col min="39"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5272</v>
      </c>
      <c r="B2" s="4" t="s">
        <v>1832</v>
      </c>
      <c r="C2" s="4" t="s">
        <v>95</v>
      </c>
      <c r="D2" s="4" t="s">
        <v>1277</v>
      </c>
      <c r="E2" s="4" t="s">
        <v>1277</v>
      </c>
      <c r="F2" s="4" t="s">
        <v>1833</v>
      </c>
      <c r="G2" s="14">
        <v>39.911605000000002</v>
      </c>
      <c r="H2" s="14">
        <v>4.2235969999999998</v>
      </c>
      <c r="I2" s="4" t="s">
        <v>100</v>
      </c>
      <c r="J2" s="4" t="s">
        <v>5616</v>
      </c>
      <c r="K2" s="4" t="s">
        <v>3184</v>
      </c>
      <c r="L2" s="4" t="s">
        <v>134</v>
      </c>
      <c r="M2" s="71">
        <v>18.6538</v>
      </c>
      <c r="N2" s="71"/>
      <c r="O2" s="71">
        <v>15.6911</v>
      </c>
      <c r="P2" s="71"/>
      <c r="Q2" s="71">
        <v>39.113</v>
      </c>
      <c r="R2" s="72"/>
      <c r="S2" s="7">
        <v>0.84118000000000004</v>
      </c>
      <c r="T2" s="7"/>
      <c r="U2" s="7">
        <v>2.0967899999999999</v>
      </c>
      <c r="V2" s="7"/>
      <c r="W2" s="5"/>
      <c r="X2" s="6"/>
      <c r="Y2" s="11"/>
      <c r="Z2" s="10"/>
      <c r="AA2" s="10"/>
      <c r="AB2" s="4" t="s">
        <v>6741</v>
      </c>
      <c r="AC2" s="4"/>
      <c r="AD2" s="4"/>
      <c r="AE2" s="4"/>
      <c r="AF2" s="4"/>
      <c r="AG2" s="8"/>
      <c r="AH2" s="8"/>
      <c r="AI2" s="8"/>
      <c r="AJ2" s="8"/>
      <c r="AK2" s="8"/>
      <c r="AL2" s="141">
        <v>153</v>
      </c>
      <c r="AM2" s="142">
        <v>9.8333999999999993</v>
      </c>
      <c r="AN2" s="142">
        <v>4.1212999999999997</v>
      </c>
      <c r="AO2" s="4" t="s">
        <v>1834</v>
      </c>
      <c r="AP2" s="4" t="s">
        <v>7879</v>
      </c>
      <c r="AQ2" s="4" t="s">
        <v>8293</v>
      </c>
      <c r="AR2" s="4" t="s">
        <v>7868</v>
      </c>
      <c r="AS2" s="4"/>
    </row>
    <row r="3" spans="1:45" customFormat="1">
      <c r="A3" s="4" t="s">
        <v>5273</v>
      </c>
      <c r="B3" s="4" t="s">
        <v>1835</v>
      </c>
      <c r="C3" s="4" t="s">
        <v>95</v>
      </c>
      <c r="D3" s="4" t="s">
        <v>1277</v>
      </c>
      <c r="E3" s="4" t="s">
        <v>1277</v>
      </c>
      <c r="F3" s="4" t="s">
        <v>1833</v>
      </c>
      <c r="G3" s="14">
        <v>39.911605000000002</v>
      </c>
      <c r="H3" s="14">
        <v>4.2235969999999998</v>
      </c>
      <c r="I3" s="4" t="s">
        <v>100</v>
      </c>
      <c r="J3" s="4" t="s">
        <v>5616</v>
      </c>
      <c r="K3" s="4" t="s">
        <v>3184</v>
      </c>
      <c r="L3" s="4" t="s">
        <v>134</v>
      </c>
      <c r="M3" s="71">
        <v>18.756499999999999</v>
      </c>
      <c r="N3" s="71"/>
      <c r="O3" s="71">
        <v>15.6854</v>
      </c>
      <c r="P3" s="71"/>
      <c r="Q3" s="71">
        <v>39.134999999999998</v>
      </c>
      <c r="R3" s="72"/>
      <c r="S3" s="7">
        <v>0.83626999999999996</v>
      </c>
      <c r="T3" s="7"/>
      <c r="U3" s="7">
        <v>2.0864799999999999</v>
      </c>
      <c r="V3" s="7"/>
      <c r="W3" s="5"/>
      <c r="X3" s="6"/>
      <c r="Y3" s="11"/>
      <c r="Z3" s="10"/>
      <c r="AA3" s="10"/>
      <c r="AB3" s="4" t="s">
        <v>6741</v>
      </c>
      <c r="AC3" s="4"/>
      <c r="AD3" s="4"/>
      <c r="AE3" s="4"/>
      <c r="AF3" s="4"/>
      <c r="AG3" s="8"/>
      <c r="AH3" s="8"/>
      <c r="AI3" s="8"/>
      <c r="AJ3" s="8"/>
      <c r="AK3" s="8"/>
      <c r="AL3" s="141">
        <v>65</v>
      </c>
      <c r="AM3" s="142">
        <v>9.7912999999999997</v>
      </c>
      <c r="AN3" s="142">
        <v>4.0613999999999999</v>
      </c>
      <c r="AO3" s="4" t="s">
        <v>1834</v>
      </c>
      <c r="AP3" s="4" t="s">
        <v>7879</v>
      </c>
      <c r="AQ3" s="4" t="s">
        <v>8293</v>
      </c>
      <c r="AR3" s="4" t="s">
        <v>7868</v>
      </c>
      <c r="AS3" s="4"/>
    </row>
    <row r="4" spans="1:45" customFormat="1">
      <c r="A4" s="4" t="s">
        <v>5274</v>
      </c>
      <c r="B4" s="4" t="s">
        <v>1836</v>
      </c>
      <c r="C4" s="4" t="s">
        <v>95</v>
      </c>
      <c r="D4" s="4" t="s">
        <v>1277</v>
      </c>
      <c r="E4" s="4" t="s">
        <v>1277</v>
      </c>
      <c r="F4" s="4" t="s">
        <v>1833</v>
      </c>
      <c r="G4" s="14">
        <v>39.911605000000002</v>
      </c>
      <c r="H4" s="14">
        <v>4.2235969999999998</v>
      </c>
      <c r="I4" s="4" t="s">
        <v>100</v>
      </c>
      <c r="J4" s="4" t="s">
        <v>5616</v>
      </c>
      <c r="K4" s="4" t="s">
        <v>3184</v>
      </c>
      <c r="L4" s="4" t="s">
        <v>134</v>
      </c>
      <c r="M4" s="71">
        <v>18.618500000000001</v>
      </c>
      <c r="N4" s="71"/>
      <c r="O4" s="71">
        <v>15.6861</v>
      </c>
      <c r="P4" s="71"/>
      <c r="Q4" s="71">
        <v>38.792200000000001</v>
      </c>
      <c r="R4" s="72"/>
      <c r="S4" s="7">
        <v>0.84250000000000003</v>
      </c>
      <c r="T4" s="7"/>
      <c r="U4" s="7">
        <v>2.0835300000000001</v>
      </c>
      <c r="V4" s="7"/>
      <c r="W4" s="5"/>
      <c r="X4" s="6"/>
      <c r="Y4" s="11"/>
      <c r="Z4" s="10"/>
      <c r="AA4" s="10"/>
      <c r="AB4" s="4" t="s">
        <v>6741</v>
      </c>
      <c r="AC4" s="4"/>
      <c r="AD4" s="4"/>
      <c r="AE4" s="4"/>
      <c r="AF4" s="4"/>
      <c r="AG4" s="8"/>
      <c r="AH4" s="8"/>
      <c r="AI4" s="8"/>
      <c r="AJ4" s="8"/>
      <c r="AK4" s="8"/>
      <c r="AL4" s="141">
        <v>169</v>
      </c>
      <c r="AM4" s="142">
        <v>9.8211999999999993</v>
      </c>
      <c r="AN4" s="142">
        <v>3.9788999999999999</v>
      </c>
      <c r="AO4" s="4" t="s">
        <v>1834</v>
      </c>
      <c r="AP4" s="4" t="s">
        <v>7879</v>
      </c>
      <c r="AQ4" s="4" t="s">
        <v>8293</v>
      </c>
      <c r="AR4" s="4" t="s">
        <v>7868</v>
      </c>
      <c r="AS4" s="4"/>
    </row>
    <row r="5" spans="1:45" customFormat="1">
      <c r="A5" s="4" t="s">
        <v>5275</v>
      </c>
      <c r="B5" s="4" t="s">
        <v>1837</v>
      </c>
      <c r="C5" s="4" t="s">
        <v>95</v>
      </c>
      <c r="D5" s="4" t="s">
        <v>1277</v>
      </c>
      <c r="E5" s="4" t="s">
        <v>1277</v>
      </c>
      <c r="F5" s="4" t="s">
        <v>1838</v>
      </c>
      <c r="G5" s="14">
        <v>39.958458999999998</v>
      </c>
      <c r="H5" s="14">
        <v>4.2747089999999996</v>
      </c>
      <c r="I5" s="4" t="s">
        <v>100</v>
      </c>
      <c r="J5" s="4" t="s">
        <v>3053</v>
      </c>
      <c r="K5" s="4" t="s">
        <v>3053</v>
      </c>
      <c r="L5" s="4" t="s">
        <v>134</v>
      </c>
      <c r="M5" s="71">
        <v>18.337399999999999</v>
      </c>
      <c r="N5" s="71"/>
      <c r="O5" s="71">
        <v>15.676399999999999</v>
      </c>
      <c r="P5" s="71"/>
      <c r="Q5" s="71">
        <v>38.5212</v>
      </c>
      <c r="R5" s="72"/>
      <c r="S5" s="7">
        <v>0.85489000000000004</v>
      </c>
      <c r="T5" s="7"/>
      <c r="U5" s="7">
        <v>2.1006900000000002</v>
      </c>
      <c r="V5" s="7"/>
      <c r="W5" s="5"/>
      <c r="X5" s="6"/>
      <c r="Y5" s="11"/>
      <c r="Z5" s="10"/>
      <c r="AA5" s="10"/>
      <c r="AB5" s="4" t="s">
        <v>6741</v>
      </c>
      <c r="AC5" s="4"/>
      <c r="AD5" s="4"/>
      <c r="AE5" s="4"/>
      <c r="AF5" s="4"/>
      <c r="AG5" s="8"/>
      <c r="AH5" s="8"/>
      <c r="AI5" s="8"/>
      <c r="AJ5" s="8"/>
      <c r="AK5" s="8"/>
      <c r="AL5" s="141">
        <v>358</v>
      </c>
      <c r="AM5" s="142">
        <v>9.8466000000000005</v>
      </c>
      <c r="AN5" s="142">
        <v>4.0221</v>
      </c>
      <c r="AO5" s="4" t="s">
        <v>1834</v>
      </c>
      <c r="AP5" s="4" t="s">
        <v>7879</v>
      </c>
      <c r="AQ5" s="4" t="s">
        <v>8293</v>
      </c>
      <c r="AR5" s="4" t="s">
        <v>7868</v>
      </c>
      <c r="AS5" s="4"/>
    </row>
    <row r="6" spans="1:45" customFormat="1">
      <c r="A6" s="4" t="s">
        <v>5276</v>
      </c>
      <c r="B6" s="4" t="s">
        <v>1839</v>
      </c>
      <c r="C6" s="4" t="s">
        <v>95</v>
      </c>
      <c r="D6" s="4" t="s">
        <v>1277</v>
      </c>
      <c r="E6" s="4" t="s">
        <v>1277</v>
      </c>
      <c r="F6" s="4" t="s">
        <v>1838</v>
      </c>
      <c r="G6" s="14">
        <v>39.958458999999998</v>
      </c>
      <c r="H6" s="14">
        <v>4.2747089999999996</v>
      </c>
      <c r="I6" s="4" t="s">
        <v>100</v>
      </c>
      <c r="J6" s="4" t="s">
        <v>5616</v>
      </c>
      <c r="K6" s="4" t="s">
        <v>3184</v>
      </c>
      <c r="L6" s="4" t="s">
        <v>134</v>
      </c>
      <c r="M6" s="71">
        <v>18.440000000000001</v>
      </c>
      <c r="N6" s="71"/>
      <c r="O6" s="71">
        <v>15.6845</v>
      </c>
      <c r="P6" s="71"/>
      <c r="Q6" s="71">
        <v>38.633600000000001</v>
      </c>
      <c r="R6" s="72"/>
      <c r="S6" s="7">
        <v>0.85057000000000005</v>
      </c>
      <c r="T6" s="7"/>
      <c r="U6" s="7">
        <v>2.0951</v>
      </c>
      <c r="V6" s="7"/>
      <c r="W6" s="5"/>
      <c r="X6" s="6"/>
      <c r="Y6" s="11"/>
      <c r="Z6" s="10"/>
      <c r="AA6" s="10"/>
      <c r="AB6" s="4" t="s">
        <v>6741</v>
      </c>
      <c r="AC6" s="4"/>
      <c r="AD6" s="4"/>
      <c r="AE6" s="4"/>
      <c r="AF6" s="4"/>
      <c r="AG6" s="8"/>
      <c r="AH6" s="8"/>
      <c r="AI6" s="8"/>
      <c r="AJ6" s="8"/>
      <c r="AK6" s="8"/>
      <c r="AL6" s="141">
        <v>298</v>
      </c>
      <c r="AM6" s="142">
        <v>9.8542000000000005</v>
      </c>
      <c r="AN6" s="142">
        <v>4.0148999999999999</v>
      </c>
      <c r="AO6" s="4" t="s">
        <v>1834</v>
      </c>
      <c r="AP6" s="4" t="s">
        <v>7879</v>
      </c>
      <c r="AQ6" s="4" t="s">
        <v>8293</v>
      </c>
      <c r="AR6" s="4" t="s">
        <v>7868</v>
      </c>
      <c r="AS6" s="4"/>
    </row>
    <row r="7" spans="1:45" customFormat="1">
      <c r="A7" s="4" t="s">
        <v>5277</v>
      </c>
      <c r="B7" s="4" t="s">
        <v>1412</v>
      </c>
      <c r="C7" s="4" t="s">
        <v>95</v>
      </c>
      <c r="D7" s="4" t="s">
        <v>1277</v>
      </c>
      <c r="E7" s="4" t="s">
        <v>1277</v>
      </c>
      <c r="F7" s="4" t="s">
        <v>1838</v>
      </c>
      <c r="G7" s="14">
        <v>39.958458999999998</v>
      </c>
      <c r="H7" s="14">
        <v>4.2747089999999996</v>
      </c>
      <c r="I7" s="4" t="s">
        <v>100</v>
      </c>
      <c r="J7" s="4" t="s">
        <v>5616</v>
      </c>
      <c r="K7" s="4" t="s">
        <v>3184</v>
      </c>
      <c r="L7" s="4" t="s">
        <v>134</v>
      </c>
      <c r="M7" s="71">
        <v>18.432400000000001</v>
      </c>
      <c r="N7" s="71"/>
      <c r="O7" s="71">
        <v>15.684100000000001</v>
      </c>
      <c r="P7" s="71"/>
      <c r="Q7" s="71">
        <v>38.634099999999997</v>
      </c>
      <c r="R7" s="72"/>
      <c r="S7" s="7">
        <v>0.85089999999999999</v>
      </c>
      <c r="T7" s="7"/>
      <c r="U7" s="7">
        <v>2.0960000000000001</v>
      </c>
      <c r="V7" s="7"/>
      <c r="W7" s="5"/>
      <c r="X7" s="6"/>
      <c r="Y7" s="11"/>
      <c r="Z7" s="10"/>
      <c r="AA7" s="10"/>
      <c r="AB7" s="4" t="s">
        <v>6741</v>
      </c>
      <c r="AC7" s="4"/>
      <c r="AD7" s="4"/>
      <c r="AE7" s="4"/>
      <c r="AF7" s="4"/>
      <c r="AG7" s="8"/>
      <c r="AH7" s="8"/>
      <c r="AI7" s="8"/>
      <c r="AJ7" s="8"/>
      <c r="AK7" s="8"/>
      <c r="AL7" s="141">
        <v>303</v>
      </c>
      <c r="AM7" s="142">
        <v>9.8544</v>
      </c>
      <c r="AN7" s="142">
        <v>4.0202</v>
      </c>
      <c r="AO7" s="4" t="s">
        <v>1834</v>
      </c>
      <c r="AP7" s="4" t="s">
        <v>7879</v>
      </c>
      <c r="AQ7" s="4" t="s">
        <v>8293</v>
      </c>
      <c r="AR7" s="4" t="s">
        <v>7868</v>
      </c>
      <c r="AS7" s="4"/>
    </row>
    <row r="8" spans="1:45" customFormat="1">
      <c r="A8" s="4" t="s">
        <v>5278</v>
      </c>
      <c r="B8" s="4" t="s">
        <v>1416</v>
      </c>
      <c r="C8" s="4" t="s">
        <v>95</v>
      </c>
      <c r="D8" s="4" t="s">
        <v>1277</v>
      </c>
      <c r="E8" s="4" t="s">
        <v>1277</v>
      </c>
      <c r="F8" s="4" t="s">
        <v>1838</v>
      </c>
      <c r="G8" s="14">
        <v>39.958458999999998</v>
      </c>
      <c r="H8" s="14">
        <v>4.2747089999999996</v>
      </c>
      <c r="I8" s="4" t="s">
        <v>100</v>
      </c>
      <c r="J8" s="4" t="s">
        <v>5616</v>
      </c>
      <c r="K8" s="4" t="s">
        <v>3184</v>
      </c>
      <c r="L8" s="4" t="s">
        <v>134</v>
      </c>
      <c r="M8" s="71">
        <v>18.4391</v>
      </c>
      <c r="N8" s="71"/>
      <c r="O8" s="71">
        <v>15.681800000000001</v>
      </c>
      <c r="P8" s="71"/>
      <c r="Q8" s="71">
        <v>38.627200000000002</v>
      </c>
      <c r="R8" s="72"/>
      <c r="S8" s="7">
        <v>0.85045999999999999</v>
      </c>
      <c r="T8" s="7"/>
      <c r="U8" s="7">
        <v>2.0948500000000001</v>
      </c>
      <c r="V8" s="7"/>
      <c r="W8" s="5"/>
      <c r="X8" s="6"/>
      <c r="Y8" s="11"/>
      <c r="Z8" s="10"/>
      <c r="AA8" s="10"/>
      <c r="AB8" s="4" t="s">
        <v>6741</v>
      </c>
      <c r="AC8" s="4"/>
      <c r="AD8" s="4"/>
      <c r="AE8" s="4"/>
      <c r="AF8" s="4"/>
      <c r="AG8" s="8"/>
      <c r="AH8" s="8"/>
      <c r="AI8" s="8"/>
      <c r="AJ8" s="8"/>
      <c r="AK8" s="8"/>
      <c r="AL8" s="141">
        <v>293</v>
      </c>
      <c r="AM8" s="142">
        <v>9.8437000000000001</v>
      </c>
      <c r="AN8" s="142">
        <v>4.0111999999999997</v>
      </c>
      <c r="AO8" s="4" t="s">
        <v>1834</v>
      </c>
      <c r="AP8" s="4" t="s">
        <v>7879</v>
      </c>
      <c r="AQ8" s="4" t="s">
        <v>8293</v>
      </c>
      <c r="AR8" s="4" t="s">
        <v>7868</v>
      </c>
      <c r="AS8" s="4"/>
    </row>
    <row r="9" spans="1:45" customFormat="1">
      <c r="A9" s="4" t="s">
        <v>5279</v>
      </c>
      <c r="B9" s="4" t="s">
        <v>1840</v>
      </c>
      <c r="C9" s="4" t="s">
        <v>95</v>
      </c>
      <c r="D9" s="4" t="s">
        <v>1277</v>
      </c>
      <c r="E9" s="4" t="s">
        <v>1277</v>
      </c>
      <c r="F9" s="4" t="s">
        <v>1838</v>
      </c>
      <c r="G9" s="14">
        <v>39.958458999999998</v>
      </c>
      <c r="H9" s="14">
        <v>4.2747089999999996</v>
      </c>
      <c r="I9" s="4" t="s">
        <v>100</v>
      </c>
      <c r="J9" s="4" t="s">
        <v>3053</v>
      </c>
      <c r="K9" s="4" t="s">
        <v>3053</v>
      </c>
      <c r="L9" s="4" t="s">
        <v>134</v>
      </c>
      <c r="M9" s="71">
        <v>18.323699999999999</v>
      </c>
      <c r="N9" s="71"/>
      <c r="O9" s="71">
        <v>15.6722</v>
      </c>
      <c r="P9" s="71"/>
      <c r="Q9" s="71">
        <v>38.491900000000001</v>
      </c>
      <c r="R9" s="72"/>
      <c r="S9" s="7">
        <v>0.85529999999999995</v>
      </c>
      <c r="T9" s="7"/>
      <c r="U9" s="7">
        <v>2.10066</v>
      </c>
      <c r="V9" s="7"/>
      <c r="W9" s="5"/>
      <c r="X9" s="6"/>
      <c r="Y9" s="11"/>
      <c r="Z9" s="10"/>
      <c r="AA9" s="10"/>
      <c r="AB9" s="4" t="s">
        <v>6741</v>
      </c>
      <c r="AC9" s="4"/>
      <c r="AD9" s="4"/>
      <c r="AE9" s="4"/>
      <c r="AF9" s="4"/>
      <c r="AG9" s="8"/>
      <c r="AH9" s="8"/>
      <c r="AI9" s="8"/>
      <c r="AJ9" s="8"/>
      <c r="AK9" s="8"/>
      <c r="AL9" s="141">
        <v>360</v>
      </c>
      <c r="AM9" s="142">
        <v>9.8331999999999997</v>
      </c>
      <c r="AN9" s="142">
        <v>4.0141999999999998</v>
      </c>
      <c r="AO9" s="4" t="s">
        <v>1834</v>
      </c>
      <c r="AP9" s="4" t="s">
        <v>7879</v>
      </c>
      <c r="AQ9" s="4" t="s">
        <v>8293</v>
      </c>
      <c r="AR9" s="4" t="s">
        <v>7868</v>
      </c>
      <c r="AS9" s="4"/>
    </row>
    <row r="10" spans="1:45" customFormat="1">
      <c r="A10" s="4" t="s">
        <v>5280</v>
      </c>
      <c r="B10" s="4" t="s">
        <v>1841</v>
      </c>
      <c r="C10" s="4" t="s">
        <v>95</v>
      </c>
      <c r="D10" s="4" t="s">
        <v>1277</v>
      </c>
      <c r="E10" s="4" t="s">
        <v>1277</v>
      </c>
      <c r="F10" s="4" t="s">
        <v>1842</v>
      </c>
      <c r="G10" s="14">
        <v>39.695565000000002</v>
      </c>
      <c r="H10" s="14">
        <v>2.705098</v>
      </c>
      <c r="I10" s="4" t="s">
        <v>100</v>
      </c>
      <c r="J10" s="4" t="s">
        <v>3053</v>
      </c>
      <c r="K10" s="4" t="s">
        <v>3053</v>
      </c>
      <c r="L10" s="4" t="s">
        <v>134</v>
      </c>
      <c r="M10" s="71">
        <v>18.310700000000001</v>
      </c>
      <c r="N10" s="71"/>
      <c r="O10" s="71">
        <v>15.680199999999999</v>
      </c>
      <c r="P10" s="71"/>
      <c r="Q10" s="71">
        <v>38.507599999999996</v>
      </c>
      <c r="R10" s="72"/>
      <c r="S10" s="7">
        <v>0.85633999999999999</v>
      </c>
      <c r="T10" s="7"/>
      <c r="U10" s="7">
        <v>2.1030099999999998</v>
      </c>
      <c r="V10" s="7"/>
      <c r="W10" s="5"/>
      <c r="X10" s="6"/>
      <c r="Y10" s="11"/>
      <c r="Z10" s="10"/>
      <c r="AA10" s="10"/>
      <c r="AB10" s="4" t="s">
        <v>6741</v>
      </c>
      <c r="AC10" s="4"/>
      <c r="AD10" s="4"/>
      <c r="AE10" s="4"/>
      <c r="AF10" s="4"/>
      <c r="AG10" s="8"/>
      <c r="AH10" s="8"/>
      <c r="AI10" s="8"/>
      <c r="AJ10" s="8"/>
      <c r="AK10" s="8"/>
      <c r="AL10" s="141">
        <v>385</v>
      </c>
      <c r="AM10" s="142">
        <v>9.8686000000000007</v>
      </c>
      <c r="AN10" s="142">
        <v>4.0343999999999998</v>
      </c>
      <c r="AO10" s="4" t="s">
        <v>1834</v>
      </c>
      <c r="AP10" s="4" t="s">
        <v>7879</v>
      </c>
      <c r="AQ10" s="4" t="s">
        <v>8293</v>
      </c>
      <c r="AR10" s="4" t="s">
        <v>7868</v>
      </c>
      <c r="AS10" s="4"/>
    </row>
    <row r="11" spans="1:45" customFormat="1">
      <c r="A11" s="4" t="s">
        <v>5281</v>
      </c>
      <c r="B11" s="4" t="s">
        <v>1843</v>
      </c>
      <c r="C11" s="4" t="s">
        <v>95</v>
      </c>
      <c r="D11" s="4" t="s">
        <v>1277</v>
      </c>
      <c r="E11" s="4" t="s">
        <v>1277</v>
      </c>
      <c r="F11" s="4" t="s">
        <v>1842</v>
      </c>
      <c r="G11" s="14">
        <v>39.695565000000002</v>
      </c>
      <c r="H11" s="14">
        <v>2.705098</v>
      </c>
      <c r="I11" s="4" t="s">
        <v>100</v>
      </c>
      <c r="J11" s="4" t="s">
        <v>3053</v>
      </c>
      <c r="K11" s="4" t="s">
        <v>3053</v>
      </c>
      <c r="L11" s="4" t="s">
        <v>134</v>
      </c>
      <c r="M11" s="71">
        <v>18.310400000000001</v>
      </c>
      <c r="N11" s="71"/>
      <c r="O11" s="71">
        <v>15.68</v>
      </c>
      <c r="P11" s="71"/>
      <c r="Q11" s="71">
        <v>38.506999999999998</v>
      </c>
      <c r="R11" s="72"/>
      <c r="S11" s="7">
        <v>0.85634999999999994</v>
      </c>
      <c r="T11" s="7"/>
      <c r="U11" s="7">
        <v>2.1030099999999998</v>
      </c>
      <c r="V11" s="7"/>
      <c r="W11" s="5"/>
      <c r="X11" s="6"/>
      <c r="Y11" s="11"/>
      <c r="Z11" s="10"/>
      <c r="AA11" s="10"/>
      <c r="AB11" s="4" t="s">
        <v>6741</v>
      </c>
      <c r="AC11" s="4"/>
      <c r="AD11" s="4"/>
      <c r="AE11" s="4"/>
      <c r="AF11" s="4"/>
      <c r="AG11" s="8"/>
      <c r="AH11" s="8"/>
      <c r="AI11" s="8"/>
      <c r="AJ11" s="8"/>
      <c r="AK11" s="8"/>
      <c r="AL11" s="141">
        <v>385</v>
      </c>
      <c r="AM11" s="142">
        <v>9.8679000000000006</v>
      </c>
      <c r="AN11" s="142">
        <v>4.0342000000000002</v>
      </c>
      <c r="AO11" s="4" t="s">
        <v>1834</v>
      </c>
      <c r="AP11" s="4" t="s">
        <v>7879</v>
      </c>
      <c r="AQ11" s="4" t="s">
        <v>8293</v>
      </c>
      <c r="AR11" s="4" t="s">
        <v>7868</v>
      </c>
      <c r="AS11" s="4"/>
    </row>
    <row r="12" spans="1:45" customFormat="1">
      <c r="A12" s="4" t="s">
        <v>5282</v>
      </c>
      <c r="B12" s="4" t="s">
        <v>1844</v>
      </c>
      <c r="C12" s="4" t="s">
        <v>95</v>
      </c>
      <c r="D12" s="4" t="s">
        <v>1277</v>
      </c>
      <c r="E12" s="4" t="s">
        <v>1277</v>
      </c>
      <c r="F12" s="4" t="s">
        <v>1842</v>
      </c>
      <c r="G12" s="14">
        <v>39.695565000000002</v>
      </c>
      <c r="H12" s="14">
        <v>2.705098</v>
      </c>
      <c r="I12" s="4" t="s">
        <v>100</v>
      </c>
      <c r="J12" s="4" t="s">
        <v>3053</v>
      </c>
      <c r="K12" s="4" t="s">
        <v>3053</v>
      </c>
      <c r="L12" s="4" t="s">
        <v>134</v>
      </c>
      <c r="M12" s="71">
        <v>18.312200000000001</v>
      </c>
      <c r="N12" s="71"/>
      <c r="O12" s="71">
        <v>15.6797</v>
      </c>
      <c r="P12" s="71"/>
      <c r="Q12" s="71">
        <v>38.5075</v>
      </c>
      <c r="R12" s="72"/>
      <c r="S12" s="7">
        <v>0.85624</v>
      </c>
      <c r="T12" s="7"/>
      <c r="U12" s="7">
        <v>2.10284</v>
      </c>
      <c r="V12" s="7"/>
      <c r="W12" s="5"/>
      <c r="X12" s="6"/>
      <c r="Y12" s="11"/>
      <c r="Z12" s="10"/>
      <c r="AA12" s="10"/>
      <c r="AB12" s="4" t="s">
        <v>6741</v>
      </c>
      <c r="AC12" s="4"/>
      <c r="AD12" s="4"/>
      <c r="AE12" s="4"/>
      <c r="AF12" s="4"/>
      <c r="AG12" s="8"/>
      <c r="AH12" s="8"/>
      <c r="AI12" s="8"/>
      <c r="AJ12" s="8"/>
      <c r="AK12" s="8"/>
      <c r="AL12" s="141">
        <v>383</v>
      </c>
      <c r="AM12" s="142">
        <v>9.8661999999999992</v>
      </c>
      <c r="AN12" s="142">
        <v>4.0331000000000001</v>
      </c>
      <c r="AO12" s="4" t="s">
        <v>1834</v>
      </c>
      <c r="AP12" s="4" t="s">
        <v>7879</v>
      </c>
      <c r="AQ12" s="4" t="s">
        <v>8293</v>
      </c>
      <c r="AR12" s="4" t="s">
        <v>7868</v>
      </c>
      <c r="AS12" s="4"/>
    </row>
    <row r="13" spans="1:45" customFormat="1">
      <c r="A13" s="4" t="s">
        <v>5283</v>
      </c>
      <c r="B13" s="4" t="s">
        <v>1845</v>
      </c>
      <c r="C13" s="4" t="s">
        <v>95</v>
      </c>
      <c r="D13" s="4" t="s">
        <v>1277</v>
      </c>
      <c r="E13" s="4" t="s">
        <v>1277</v>
      </c>
      <c r="F13" s="4" t="s">
        <v>1842</v>
      </c>
      <c r="G13" s="14">
        <v>39.695565000000002</v>
      </c>
      <c r="H13" s="14">
        <v>2.705098</v>
      </c>
      <c r="I13" s="4" t="s">
        <v>100</v>
      </c>
      <c r="J13" s="4" t="s">
        <v>3053</v>
      </c>
      <c r="K13" s="4" t="s">
        <v>3053</v>
      </c>
      <c r="L13" s="4" t="s">
        <v>134</v>
      </c>
      <c r="M13" s="71">
        <v>18.309200000000001</v>
      </c>
      <c r="N13" s="71"/>
      <c r="O13" s="71">
        <v>15.678599999999999</v>
      </c>
      <c r="P13" s="71"/>
      <c r="Q13" s="71">
        <v>38.502600000000001</v>
      </c>
      <c r="R13" s="72"/>
      <c r="S13" s="7">
        <v>0.85631999999999997</v>
      </c>
      <c r="T13" s="7"/>
      <c r="U13" s="7">
        <v>2.1029100000000001</v>
      </c>
      <c r="V13" s="7"/>
      <c r="W13" s="5"/>
      <c r="X13" s="6"/>
      <c r="Y13" s="11"/>
      <c r="Z13" s="10"/>
      <c r="AA13" s="10"/>
      <c r="AB13" s="4" t="s">
        <v>6741</v>
      </c>
      <c r="AC13" s="4"/>
      <c r="AD13" s="4"/>
      <c r="AE13" s="4"/>
      <c r="AF13" s="4"/>
      <c r="AG13" s="8"/>
      <c r="AH13" s="8"/>
      <c r="AI13" s="8"/>
      <c r="AJ13" s="8"/>
      <c r="AK13" s="8"/>
      <c r="AL13" s="141">
        <v>383</v>
      </c>
      <c r="AM13" s="142">
        <v>9.8626000000000005</v>
      </c>
      <c r="AN13" s="142">
        <v>4.0321999999999996</v>
      </c>
      <c r="AO13" s="4" t="s">
        <v>1834</v>
      </c>
      <c r="AP13" s="4" t="s">
        <v>7879</v>
      </c>
      <c r="AQ13" s="4" t="s">
        <v>8293</v>
      </c>
      <c r="AR13" s="4" t="s">
        <v>7868</v>
      </c>
      <c r="AS13" s="4"/>
    </row>
    <row r="14" spans="1:45" customFormat="1">
      <c r="A14" s="4" t="s">
        <v>5284</v>
      </c>
      <c r="B14" s="4" t="s">
        <v>1846</v>
      </c>
      <c r="C14" s="4" t="s">
        <v>95</v>
      </c>
      <c r="D14" s="4" t="s">
        <v>1277</v>
      </c>
      <c r="E14" s="4" t="s">
        <v>1277</v>
      </c>
      <c r="F14" s="4" t="s">
        <v>1842</v>
      </c>
      <c r="G14" s="14">
        <v>39.695565000000002</v>
      </c>
      <c r="H14" s="14">
        <v>2.705098</v>
      </c>
      <c r="I14" s="4" t="s">
        <v>100</v>
      </c>
      <c r="J14" s="4" t="s">
        <v>3053</v>
      </c>
      <c r="K14" s="4" t="s">
        <v>3053</v>
      </c>
      <c r="L14" s="4" t="s">
        <v>134</v>
      </c>
      <c r="M14" s="71">
        <v>18.309200000000001</v>
      </c>
      <c r="N14" s="71"/>
      <c r="O14" s="71">
        <v>15.6783</v>
      </c>
      <c r="P14" s="71"/>
      <c r="Q14" s="71">
        <v>38.500799999999998</v>
      </c>
      <c r="R14" s="72"/>
      <c r="S14" s="7">
        <v>0.85631000000000002</v>
      </c>
      <c r="T14" s="7"/>
      <c r="U14" s="7">
        <v>2.1028099999999998</v>
      </c>
      <c r="V14" s="7"/>
      <c r="W14" s="5"/>
      <c r="X14" s="6"/>
      <c r="Y14" s="11"/>
      <c r="Z14" s="10"/>
      <c r="AA14" s="10"/>
      <c r="AB14" s="4" t="s">
        <v>6741</v>
      </c>
      <c r="AC14" s="4"/>
      <c r="AD14" s="4"/>
      <c r="AE14" s="4"/>
      <c r="AF14" s="4"/>
      <c r="AG14" s="8"/>
      <c r="AH14" s="8"/>
      <c r="AI14" s="8"/>
      <c r="AJ14" s="8"/>
      <c r="AK14" s="8"/>
      <c r="AL14" s="141">
        <v>382</v>
      </c>
      <c r="AM14" s="142">
        <v>9.8613999999999997</v>
      </c>
      <c r="AN14" s="142">
        <v>4.0311000000000003</v>
      </c>
      <c r="AO14" s="4" t="s">
        <v>1834</v>
      </c>
      <c r="AP14" s="4" t="s">
        <v>7879</v>
      </c>
      <c r="AQ14" s="4" t="s">
        <v>8293</v>
      </c>
      <c r="AR14" s="4" t="s">
        <v>7868</v>
      </c>
      <c r="AS14" s="4"/>
    </row>
    <row r="15" spans="1:45" customFormat="1">
      <c r="A15" s="4" t="s">
        <v>5285</v>
      </c>
      <c r="B15" s="4" t="s">
        <v>1847</v>
      </c>
      <c r="C15" s="4" t="s">
        <v>95</v>
      </c>
      <c r="D15" s="4" t="s">
        <v>1277</v>
      </c>
      <c r="E15" s="4" t="s">
        <v>1277</v>
      </c>
      <c r="F15" s="4" t="s">
        <v>1842</v>
      </c>
      <c r="G15" s="14">
        <v>39.695565000000002</v>
      </c>
      <c r="H15" s="14">
        <v>2.705098</v>
      </c>
      <c r="I15" s="4" t="s">
        <v>100</v>
      </c>
      <c r="J15" s="4" t="s">
        <v>3053</v>
      </c>
      <c r="K15" s="4" t="s">
        <v>3053</v>
      </c>
      <c r="L15" s="4" t="s">
        <v>134</v>
      </c>
      <c r="M15" s="71">
        <v>18.308599999999998</v>
      </c>
      <c r="N15" s="71"/>
      <c r="O15" s="71">
        <v>15.6783</v>
      </c>
      <c r="P15" s="71"/>
      <c r="Q15" s="71">
        <v>38.500799999999998</v>
      </c>
      <c r="R15" s="72"/>
      <c r="S15" s="7">
        <v>0.85633000000000004</v>
      </c>
      <c r="T15" s="7"/>
      <c r="U15" s="7">
        <v>2.1028699999999998</v>
      </c>
      <c r="V15" s="7"/>
      <c r="W15" s="5"/>
      <c r="X15" s="6"/>
      <c r="Y15" s="11"/>
      <c r="Z15" s="10"/>
      <c r="AA15" s="10"/>
      <c r="AB15" s="4" t="s">
        <v>6741</v>
      </c>
      <c r="AC15" s="4"/>
      <c r="AD15" s="4"/>
      <c r="AE15" s="4"/>
      <c r="AF15" s="4"/>
      <c r="AG15" s="8"/>
      <c r="AH15" s="8"/>
      <c r="AI15" s="8"/>
      <c r="AJ15" s="8"/>
      <c r="AK15" s="8"/>
      <c r="AL15" s="141">
        <v>383</v>
      </c>
      <c r="AM15" s="142">
        <v>9.8614999999999995</v>
      </c>
      <c r="AN15" s="142">
        <v>4.0315000000000003</v>
      </c>
      <c r="AO15" s="4" t="s">
        <v>1834</v>
      </c>
      <c r="AP15" s="4" t="s">
        <v>7879</v>
      </c>
      <c r="AQ15" s="4" t="s">
        <v>8293</v>
      </c>
      <c r="AR15" s="4" t="s">
        <v>7868</v>
      </c>
      <c r="AS15" s="4"/>
    </row>
    <row r="16" spans="1:45" customFormat="1">
      <c r="A16" s="4" t="s">
        <v>5286</v>
      </c>
      <c r="B16" s="4" t="s">
        <v>1848</v>
      </c>
      <c r="C16" s="4" t="s">
        <v>95</v>
      </c>
      <c r="D16" s="4" t="s">
        <v>1277</v>
      </c>
      <c r="E16" s="4" t="s">
        <v>1277</v>
      </c>
      <c r="F16" s="4" t="s">
        <v>1842</v>
      </c>
      <c r="G16" s="14">
        <v>39.695565000000002</v>
      </c>
      <c r="H16" s="14">
        <v>2.705098</v>
      </c>
      <c r="I16" s="4" t="s">
        <v>100</v>
      </c>
      <c r="J16" s="4" t="s">
        <v>3053</v>
      </c>
      <c r="K16" s="4" t="s">
        <v>3053</v>
      </c>
      <c r="L16" s="4" t="s">
        <v>134</v>
      </c>
      <c r="M16" s="71">
        <v>18.309000000000001</v>
      </c>
      <c r="N16" s="71"/>
      <c r="O16" s="71">
        <v>15.6778</v>
      </c>
      <c r="P16" s="71"/>
      <c r="Q16" s="71">
        <v>38.4998</v>
      </c>
      <c r="R16" s="72"/>
      <c r="S16" s="7">
        <v>0.85629</v>
      </c>
      <c r="T16" s="7"/>
      <c r="U16" s="7">
        <v>2.1027800000000001</v>
      </c>
      <c r="V16" s="7"/>
      <c r="W16" s="5"/>
      <c r="X16" s="6"/>
      <c r="Y16" s="11"/>
      <c r="Z16" s="10"/>
      <c r="AA16" s="10"/>
      <c r="AB16" s="4" t="s">
        <v>6741</v>
      </c>
      <c r="AC16" s="4"/>
      <c r="AD16" s="4"/>
      <c r="AE16" s="4"/>
      <c r="AF16" s="4"/>
      <c r="AG16" s="8"/>
      <c r="AH16" s="8"/>
      <c r="AI16" s="8"/>
      <c r="AJ16" s="8"/>
      <c r="AK16" s="8"/>
      <c r="AL16" s="141">
        <v>382</v>
      </c>
      <c r="AM16" s="142">
        <v>9.8594000000000008</v>
      </c>
      <c r="AN16" s="142">
        <v>4.0305</v>
      </c>
      <c r="AO16" s="4" t="s">
        <v>1834</v>
      </c>
      <c r="AP16" s="4" t="s">
        <v>7879</v>
      </c>
      <c r="AQ16" s="4" t="s">
        <v>8293</v>
      </c>
      <c r="AR16" s="4" t="s">
        <v>7868</v>
      </c>
      <c r="AS16" s="4"/>
    </row>
    <row r="17" spans="1:45" customFormat="1">
      <c r="A17" s="4" t="s">
        <v>5287</v>
      </c>
      <c r="B17" s="4" t="s">
        <v>1849</v>
      </c>
      <c r="C17" s="4" t="s">
        <v>95</v>
      </c>
      <c r="D17" s="4" t="s">
        <v>1277</v>
      </c>
      <c r="E17" s="4" t="s">
        <v>1277</v>
      </c>
      <c r="F17" s="4" t="s">
        <v>1842</v>
      </c>
      <c r="G17" s="14">
        <v>39.695565000000002</v>
      </c>
      <c r="H17" s="14">
        <v>2.705098</v>
      </c>
      <c r="I17" s="4" t="s">
        <v>100</v>
      </c>
      <c r="J17" s="4" t="s">
        <v>3053</v>
      </c>
      <c r="K17" s="4" t="s">
        <v>3053</v>
      </c>
      <c r="L17" s="4" t="s">
        <v>134</v>
      </c>
      <c r="M17" s="71">
        <v>18.324300000000001</v>
      </c>
      <c r="N17" s="71"/>
      <c r="O17" s="71">
        <v>15.678900000000001</v>
      </c>
      <c r="P17" s="71"/>
      <c r="Q17" s="71">
        <v>38.515300000000003</v>
      </c>
      <c r="R17" s="72"/>
      <c r="S17" s="7">
        <v>0.85563</v>
      </c>
      <c r="T17" s="7"/>
      <c r="U17" s="7">
        <v>2.1018599999999998</v>
      </c>
      <c r="V17" s="7"/>
      <c r="W17" s="5"/>
      <c r="X17" s="6"/>
      <c r="Y17" s="11"/>
      <c r="Z17" s="10"/>
      <c r="AA17" s="10"/>
      <c r="AB17" s="4" t="s">
        <v>6741</v>
      </c>
      <c r="AC17" s="4"/>
      <c r="AD17" s="4"/>
      <c r="AE17" s="4"/>
      <c r="AF17" s="4"/>
      <c r="AG17" s="8"/>
      <c r="AH17" s="8"/>
      <c r="AI17" s="8"/>
      <c r="AJ17" s="8"/>
      <c r="AK17" s="8"/>
      <c r="AL17" s="141">
        <v>372</v>
      </c>
      <c r="AM17" s="142">
        <v>9.8598999999999997</v>
      </c>
      <c r="AN17" s="142">
        <v>4.0286999999999997</v>
      </c>
      <c r="AO17" s="4" t="s">
        <v>1834</v>
      </c>
      <c r="AP17" s="4" t="s">
        <v>7879</v>
      </c>
      <c r="AQ17" s="4" t="s">
        <v>8293</v>
      </c>
      <c r="AR17" s="4" t="s">
        <v>7868</v>
      </c>
      <c r="AS17" s="4"/>
    </row>
    <row r="18" spans="1:45" customFormat="1">
      <c r="A18" s="4" t="s">
        <v>5288</v>
      </c>
      <c r="B18" s="4" t="s">
        <v>1850</v>
      </c>
      <c r="C18" s="4" t="s">
        <v>95</v>
      </c>
      <c r="D18" s="4" t="s">
        <v>1277</v>
      </c>
      <c r="E18" s="4" t="s">
        <v>1277</v>
      </c>
      <c r="F18" s="4" t="s">
        <v>1842</v>
      </c>
      <c r="G18" s="14">
        <v>39.695565000000002</v>
      </c>
      <c r="H18" s="14">
        <v>2.705098</v>
      </c>
      <c r="I18" s="4" t="s">
        <v>100</v>
      </c>
      <c r="J18" s="4" t="s">
        <v>3053</v>
      </c>
      <c r="K18" s="4" t="s">
        <v>3053</v>
      </c>
      <c r="L18" s="4" t="s">
        <v>134</v>
      </c>
      <c r="M18" s="71">
        <v>18.3079</v>
      </c>
      <c r="N18" s="71"/>
      <c r="O18" s="71">
        <v>15.6776</v>
      </c>
      <c r="P18" s="71"/>
      <c r="Q18" s="71">
        <v>38.499499999999998</v>
      </c>
      <c r="R18" s="72"/>
      <c r="S18" s="7">
        <v>0.85633000000000004</v>
      </c>
      <c r="T18" s="7"/>
      <c r="U18" s="7">
        <v>2.1028899999999999</v>
      </c>
      <c r="V18" s="7"/>
      <c r="W18" s="5"/>
      <c r="X18" s="6"/>
      <c r="Y18" s="11"/>
      <c r="Z18" s="10"/>
      <c r="AA18" s="10"/>
      <c r="AB18" s="4" t="s">
        <v>6741</v>
      </c>
      <c r="AC18" s="4"/>
      <c r="AD18" s="4"/>
      <c r="AE18" s="4"/>
      <c r="AF18" s="4"/>
      <c r="AG18" s="8"/>
      <c r="AH18" s="8"/>
      <c r="AI18" s="8"/>
      <c r="AJ18" s="8"/>
      <c r="AK18" s="8"/>
      <c r="AL18" s="141">
        <v>382</v>
      </c>
      <c r="AM18" s="142">
        <v>9.8589000000000002</v>
      </c>
      <c r="AN18" s="142">
        <v>4.0309999999999997</v>
      </c>
      <c r="AO18" s="4" t="s">
        <v>1834</v>
      </c>
      <c r="AP18" s="4" t="s">
        <v>7879</v>
      </c>
      <c r="AQ18" s="4" t="s">
        <v>8293</v>
      </c>
      <c r="AR18" s="4" t="s">
        <v>7868</v>
      </c>
      <c r="AS18" s="4"/>
    </row>
    <row r="19" spans="1:45" customFormat="1">
      <c r="A19" s="4" t="s">
        <v>5289</v>
      </c>
      <c r="B19" s="4" t="s">
        <v>1851</v>
      </c>
      <c r="C19" s="4" t="s">
        <v>95</v>
      </c>
      <c r="D19" s="4" t="s">
        <v>1277</v>
      </c>
      <c r="E19" s="4" t="s">
        <v>1277</v>
      </c>
      <c r="F19" s="4" t="s">
        <v>1852</v>
      </c>
      <c r="G19" s="14">
        <v>39.819465999999998</v>
      </c>
      <c r="H19" s="14">
        <v>2.8167420000000001</v>
      </c>
      <c r="I19" s="4" t="s">
        <v>100</v>
      </c>
      <c r="J19" s="4" t="s">
        <v>5616</v>
      </c>
      <c r="K19" s="4" t="s">
        <v>3184</v>
      </c>
      <c r="L19" s="4" t="s">
        <v>134</v>
      </c>
      <c r="M19" s="71">
        <v>19.350300000000001</v>
      </c>
      <c r="N19" s="71"/>
      <c r="O19" s="71">
        <v>15.6915</v>
      </c>
      <c r="P19" s="71"/>
      <c r="Q19" s="71">
        <v>39.312199999999997</v>
      </c>
      <c r="R19" s="72"/>
      <c r="S19" s="7">
        <v>0.81091999999999997</v>
      </c>
      <c r="T19" s="7"/>
      <c r="U19" s="7">
        <v>2.0316100000000001</v>
      </c>
      <c r="V19" s="7"/>
      <c r="W19" s="5"/>
      <c r="X19" s="6"/>
      <c r="Y19" s="11"/>
      <c r="Z19" s="10"/>
      <c r="AA19" s="10"/>
      <c r="AB19" s="4" t="s">
        <v>6741</v>
      </c>
      <c r="AC19" s="4"/>
      <c r="AD19" s="4"/>
      <c r="AE19" s="4"/>
      <c r="AF19" s="4"/>
      <c r="AG19" s="8"/>
      <c r="AH19" s="8"/>
      <c r="AI19" s="8"/>
      <c r="AJ19" s="8"/>
      <c r="AK19" s="8"/>
      <c r="AL19" s="141">
        <v>-375</v>
      </c>
      <c r="AM19" s="142">
        <v>9.7232000000000003</v>
      </c>
      <c r="AN19" s="142">
        <v>3.7786</v>
      </c>
      <c r="AO19" s="4" t="s">
        <v>1834</v>
      </c>
      <c r="AP19" s="4" t="s">
        <v>7879</v>
      </c>
      <c r="AQ19" s="4" t="s">
        <v>8293</v>
      </c>
      <c r="AR19" s="4" t="s">
        <v>7868</v>
      </c>
      <c r="AS19" s="4"/>
    </row>
    <row r="20" spans="1:45" customFormat="1">
      <c r="A20" s="4" t="s">
        <v>5290</v>
      </c>
      <c r="B20" s="4" t="s">
        <v>1853</v>
      </c>
      <c r="C20" s="4" t="s">
        <v>95</v>
      </c>
      <c r="D20" s="4" t="s">
        <v>1277</v>
      </c>
      <c r="E20" s="4" t="s">
        <v>1277</v>
      </c>
      <c r="F20" s="4" t="s">
        <v>1852</v>
      </c>
      <c r="G20" s="14">
        <v>39.819465999999998</v>
      </c>
      <c r="H20" s="14">
        <v>2.8167420000000001</v>
      </c>
      <c r="I20" s="4" t="s">
        <v>100</v>
      </c>
      <c r="J20" s="4" t="s">
        <v>5616</v>
      </c>
      <c r="K20" s="4" t="s">
        <v>3184</v>
      </c>
      <c r="L20" s="4" t="s">
        <v>134</v>
      </c>
      <c r="M20" s="71">
        <v>19.350000000000001</v>
      </c>
      <c r="N20" s="71"/>
      <c r="O20" s="71">
        <v>15.6868</v>
      </c>
      <c r="P20" s="71"/>
      <c r="Q20" s="71">
        <v>39.393900000000002</v>
      </c>
      <c r="R20" s="72"/>
      <c r="S20" s="7">
        <v>0.81069000000000002</v>
      </c>
      <c r="T20" s="7"/>
      <c r="U20" s="7">
        <v>2.03586</v>
      </c>
      <c r="V20" s="7"/>
      <c r="W20" s="5"/>
      <c r="X20" s="6"/>
      <c r="Y20" s="11"/>
      <c r="Z20" s="10"/>
      <c r="AA20" s="10"/>
      <c r="AB20" s="4" t="s">
        <v>6741</v>
      </c>
      <c r="AC20" s="4"/>
      <c r="AD20" s="4"/>
      <c r="AE20" s="4"/>
      <c r="AF20" s="4"/>
      <c r="AG20" s="8"/>
      <c r="AH20" s="8"/>
      <c r="AI20" s="8"/>
      <c r="AJ20" s="8"/>
      <c r="AK20" s="8"/>
      <c r="AL20" s="141">
        <v>-385</v>
      </c>
      <c r="AM20" s="142">
        <v>9.7059999999999995</v>
      </c>
      <c r="AN20" s="142">
        <v>3.8142</v>
      </c>
      <c r="AO20" s="4" t="s">
        <v>1834</v>
      </c>
      <c r="AP20" s="4" t="s">
        <v>7879</v>
      </c>
      <c r="AQ20" s="4" t="s">
        <v>8293</v>
      </c>
      <c r="AR20" s="4" t="s">
        <v>7868</v>
      </c>
      <c r="AS20" s="4"/>
    </row>
    <row r="21" spans="1:45" customFormat="1">
      <c r="A21" s="4" t="s">
        <v>5291</v>
      </c>
      <c r="B21" s="4" t="s">
        <v>1854</v>
      </c>
      <c r="C21" s="4" t="s">
        <v>95</v>
      </c>
      <c r="D21" s="4" t="s">
        <v>1277</v>
      </c>
      <c r="E21" s="4" t="s">
        <v>1277</v>
      </c>
      <c r="F21" s="4" t="s">
        <v>1852</v>
      </c>
      <c r="G21" s="14">
        <v>39.819465999999998</v>
      </c>
      <c r="H21" s="14">
        <v>2.8167420000000001</v>
      </c>
      <c r="I21" s="4" t="s">
        <v>100</v>
      </c>
      <c r="J21" s="4" t="s">
        <v>5616</v>
      </c>
      <c r="K21" s="4" t="s">
        <v>3184</v>
      </c>
      <c r="L21" s="4" t="s">
        <v>134</v>
      </c>
      <c r="M21" s="71">
        <v>19.5594</v>
      </c>
      <c r="N21" s="71"/>
      <c r="O21" s="71">
        <v>15.7</v>
      </c>
      <c r="P21" s="71"/>
      <c r="Q21" s="71">
        <v>39.382899999999999</v>
      </c>
      <c r="R21" s="72"/>
      <c r="S21" s="7">
        <v>0.80269000000000001</v>
      </c>
      <c r="T21" s="7"/>
      <c r="U21" s="7">
        <v>2.0135000000000001</v>
      </c>
      <c r="V21" s="7"/>
      <c r="W21" s="5"/>
      <c r="X21" s="6"/>
      <c r="Y21" s="11"/>
      <c r="Z21" s="10"/>
      <c r="AA21" s="10"/>
      <c r="AB21" s="4" t="s">
        <v>6741</v>
      </c>
      <c r="AC21" s="4"/>
      <c r="AD21" s="4"/>
      <c r="AE21" s="4"/>
      <c r="AF21" s="4"/>
      <c r="AG21" s="8"/>
      <c r="AH21" s="8"/>
      <c r="AI21" s="8"/>
      <c r="AJ21" s="8"/>
      <c r="AK21" s="8"/>
      <c r="AL21" s="141">
        <v>-519</v>
      </c>
      <c r="AM21" s="142">
        <v>9.7299000000000007</v>
      </c>
      <c r="AN21" s="142">
        <v>3.6936</v>
      </c>
      <c r="AO21" s="4" t="s">
        <v>1834</v>
      </c>
      <c r="AP21" s="4" t="s">
        <v>7879</v>
      </c>
      <c r="AQ21" s="4" t="s">
        <v>8293</v>
      </c>
      <c r="AR21" s="4" t="s">
        <v>7868</v>
      </c>
      <c r="AS21" s="4"/>
    </row>
    <row r="22" spans="1:45" customFormat="1">
      <c r="A22" s="4" t="s">
        <v>5292</v>
      </c>
      <c r="B22" s="4" t="s">
        <v>1855</v>
      </c>
      <c r="C22" s="4" t="s">
        <v>95</v>
      </c>
      <c r="D22" s="4" t="s">
        <v>1277</v>
      </c>
      <c r="E22" s="4" t="s">
        <v>1277</v>
      </c>
      <c r="F22" s="4" t="s">
        <v>1852</v>
      </c>
      <c r="G22" s="14">
        <v>39.819465999999998</v>
      </c>
      <c r="H22" s="14">
        <v>2.8167420000000001</v>
      </c>
      <c r="I22" s="4" t="s">
        <v>100</v>
      </c>
      <c r="J22" s="4" t="s">
        <v>5616</v>
      </c>
      <c r="K22" s="4" t="s">
        <v>3184</v>
      </c>
      <c r="L22" s="4" t="s">
        <v>134</v>
      </c>
      <c r="M22" s="71">
        <v>19.449300000000001</v>
      </c>
      <c r="N22" s="71"/>
      <c r="O22" s="71">
        <v>15.6906</v>
      </c>
      <c r="P22" s="71"/>
      <c r="Q22" s="71">
        <v>39.4026</v>
      </c>
      <c r="R22" s="72"/>
      <c r="S22" s="7">
        <v>0.80674999999999997</v>
      </c>
      <c r="T22" s="7"/>
      <c r="U22" s="7">
        <v>2.0259200000000002</v>
      </c>
      <c r="V22" s="7"/>
      <c r="W22" s="5"/>
      <c r="X22" s="6"/>
      <c r="Y22" s="11"/>
      <c r="Z22" s="10"/>
      <c r="AA22" s="10"/>
      <c r="AB22" s="4" t="s">
        <v>6741</v>
      </c>
      <c r="AC22" s="4"/>
      <c r="AD22" s="4"/>
      <c r="AE22" s="4"/>
      <c r="AF22" s="4"/>
      <c r="AG22" s="8"/>
      <c r="AH22" s="8"/>
      <c r="AI22" s="8"/>
      <c r="AJ22" s="8"/>
      <c r="AK22" s="8"/>
      <c r="AL22" s="141">
        <v>-454</v>
      </c>
      <c r="AM22" s="142">
        <v>9.7081</v>
      </c>
      <c r="AN22" s="142">
        <v>3.7616000000000001</v>
      </c>
      <c r="AO22" s="4" t="s">
        <v>1834</v>
      </c>
      <c r="AP22" s="4" t="s">
        <v>7879</v>
      </c>
      <c r="AQ22" s="4" t="s">
        <v>8293</v>
      </c>
      <c r="AR22" s="4" t="s">
        <v>7868</v>
      </c>
      <c r="AS22" s="4"/>
    </row>
    <row r="23" spans="1:45" customFormat="1">
      <c r="A23" s="4" t="s">
        <v>5293</v>
      </c>
      <c r="B23" s="4" t="s">
        <v>1856</v>
      </c>
      <c r="C23" s="4" t="s">
        <v>95</v>
      </c>
      <c r="D23" s="4" t="s">
        <v>1277</v>
      </c>
      <c r="E23" s="4" t="s">
        <v>1277</v>
      </c>
      <c r="F23" s="4" t="s">
        <v>1852</v>
      </c>
      <c r="G23" s="14">
        <v>39.819465999999998</v>
      </c>
      <c r="H23" s="14">
        <v>2.8167420000000001</v>
      </c>
      <c r="I23" s="4" t="s">
        <v>100</v>
      </c>
      <c r="J23" s="4" t="s">
        <v>5616</v>
      </c>
      <c r="K23" s="4" t="s">
        <v>3184</v>
      </c>
      <c r="L23" s="4" t="s">
        <v>134</v>
      </c>
      <c r="M23" s="71">
        <v>19.492599999999999</v>
      </c>
      <c r="N23" s="71"/>
      <c r="O23" s="71">
        <v>15.6913</v>
      </c>
      <c r="P23" s="71"/>
      <c r="Q23" s="71">
        <v>39.437199999999997</v>
      </c>
      <c r="R23" s="72"/>
      <c r="S23" s="7">
        <v>0.80498999999999998</v>
      </c>
      <c r="T23" s="7"/>
      <c r="U23" s="7">
        <v>2.02319</v>
      </c>
      <c r="V23" s="7"/>
      <c r="W23" s="5"/>
      <c r="X23" s="6"/>
      <c r="Y23" s="11"/>
      <c r="Z23" s="10"/>
      <c r="AA23" s="10"/>
      <c r="AB23" s="4" t="s">
        <v>6741</v>
      </c>
      <c r="AC23" s="4"/>
      <c r="AD23" s="4"/>
      <c r="AE23" s="4"/>
      <c r="AF23" s="4"/>
      <c r="AG23" s="8"/>
      <c r="AH23" s="8"/>
      <c r="AI23" s="8"/>
      <c r="AJ23" s="8"/>
      <c r="AK23" s="8"/>
      <c r="AL23" s="141">
        <v>-487</v>
      </c>
      <c r="AM23" s="142">
        <v>9.7057000000000002</v>
      </c>
      <c r="AN23" s="142">
        <v>3.7524000000000002</v>
      </c>
      <c r="AO23" s="4" t="s">
        <v>1834</v>
      </c>
      <c r="AP23" s="4" t="s">
        <v>7879</v>
      </c>
      <c r="AQ23" s="4" t="s">
        <v>8293</v>
      </c>
      <c r="AR23" s="4" t="s">
        <v>7868</v>
      </c>
      <c r="AS23" s="4"/>
    </row>
    <row r="24" spans="1:45" customFormat="1">
      <c r="A24" s="4" t="s">
        <v>5294</v>
      </c>
      <c r="B24" s="4" t="s">
        <v>1857</v>
      </c>
      <c r="C24" s="4" t="s">
        <v>95</v>
      </c>
      <c r="D24" s="4" t="s">
        <v>1277</v>
      </c>
      <c r="E24" s="4" t="s">
        <v>1277</v>
      </c>
      <c r="F24" s="4" t="s">
        <v>1858</v>
      </c>
      <c r="G24" s="14">
        <v>39.891474000000002</v>
      </c>
      <c r="H24" s="14">
        <v>4.2485109999999997</v>
      </c>
      <c r="I24" s="4" t="s">
        <v>100</v>
      </c>
      <c r="J24" s="4" t="s">
        <v>3053</v>
      </c>
      <c r="K24" s="4" t="s">
        <v>3053</v>
      </c>
      <c r="L24" s="4" t="s">
        <v>134</v>
      </c>
      <c r="M24" s="71">
        <v>18.3276</v>
      </c>
      <c r="N24" s="71"/>
      <c r="O24" s="71">
        <v>15.6661</v>
      </c>
      <c r="P24" s="71"/>
      <c r="Q24" s="71">
        <v>38.521799999999999</v>
      </c>
      <c r="R24" s="72"/>
      <c r="S24" s="7">
        <v>0.85477999999999998</v>
      </c>
      <c r="T24" s="7"/>
      <c r="U24" s="7">
        <v>2.1018500000000002</v>
      </c>
      <c r="V24" s="7"/>
      <c r="W24" s="5"/>
      <c r="X24" s="6"/>
      <c r="Y24" s="11"/>
      <c r="Z24" s="10"/>
      <c r="AA24" s="10"/>
      <c r="AB24" s="4" t="s">
        <v>6741</v>
      </c>
      <c r="AC24" s="4"/>
      <c r="AD24" s="4"/>
      <c r="AE24" s="4"/>
      <c r="AF24" s="4"/>
      <c r="AG24" s="8"/>
      <c r="AH24" s="8"/>
      <c r="AI24" s="8"/>
      <c r="AJ24" s="8"/>
      <c r="AK24" s="8"/>
      <c r="AL24" s="141">
        <v>346</v>
      </c>
      <c r="AM24" s="142">
        <v>9.8079000000000001</v>
      </c>
      <c r="AN24" s="142">
        <v>4.0255000000000001</v>
      </c>
      <c r="AO24" s="4" t="s">
        <v>1834</v>
      </c>
      <c r="AP24" s="4" t="s">
        <v>7879</v>
      </c>
      <c r="AQ24" s="4" t="s">
        <v>8293</v>
      </c>
      <c r="AR24" s="4" t="s">
        <v>7868</v>
      </c>
      <c r="AS24" s="4"/>
    </row>
    <row r="25" spans="1:45" customFormat="1">
      <c r="A25" s="4" t="s">
        <v>5295</v>
      </c>
      <c r="B25" s="4" t="s">
        <v>1859</v>
      </c>
      <c r="C25" s="4" t="s">
        <v>95</v>
      </c>
      <c r="D25" s="4" t="s">
        <v>1277</v>
      </c>
      <c r="E25" s="4" t="s">
        <v>1277</v>
      </c>
      <c r="F25" s="4" t="s">
        <v>1858</v>
      </c>
      <c r="G25" s="14">
        <v>39.891474000000002</v>
      </c>
      <c r="H25" s="14">
        <v>4.2485109999999997</v>
      </c>
      <c r="I25" s="4" t="s">
        <v>100</v>
      </c>
      <c r="J25" s="4" t="s">
        <v>3053</v>
      </c>
      <c r="K25" s="4" t="s">
        <v>3053</v>
      </c>
      <c r="L25" s="4" t="s">
        <v>134</v>
      </c>
      <c r="M25" s="71">
        <v>18.312799999999999</v>
      </c>
      <c r="N25" s="71"/>
      <c r="O25" s="71">
        <v>15.663</v>
      </c>
      <c r="P25" s="71"/>
      <c r="Q25" s="71">
        <v>38.499200000000002</v>
      </c>
      <c r="R25" s="72"/>
      <c r="S25" s="7">
        <v>0.85529999999999995</v>
      </c>
      <c r="T25" s="7"/>
      <c r="U25" s="7">
        <v>2.1023100000000001</v>
      </c>
      <c r="V25" s="7"/>
      <c r="W25" s="5"/>
      <c r="X25" s="6"/>
      <c r="Y25" s="11"/>
      <c r="Z25" s="10"/>
      <c r="AA25" s="10"/>
      <c r="AB25" s="4" t="s">
        <v>6741</v>
      </c>
      <c r="AC25" s="4"/>
      <c r="AD25" s="4"/>
      <c r="AE25" s="4"/>
      <c r="AF25" s="4"/>
      <c r="AG25" s="8"/>
      <c r="AH25" s="8"/>
      <c r="AI25" s="8"/>
      <c r="AJ25" s="8"/>
      <c r="AK25" s="8"/>
      <c r="AL25" s="141">
        <v>351</v>
      </c>
      <c r="AM25" s="142">
        <v>9.7990999999999993</v>
      </c>
      <c r="AN25" s="142">
        <v>4.0224000000000002</v>
      </c>
      <c r="AO25" s="4" t="s">
        <v>1834</v>
      </c>
      <c r="AP25" s="4" t="s">
        <v>7879</v>
      </c>
      <c r="AQ25" s="4" t="s">
        <v>8293</v>
      </c>
      <c r="AR25" s="4" t="s">
        <v>7868</v>
      </c>
      <c r="AS25" s="4"/>
    </row>
    <row r="26" spans="1:45" customFormat="1">
      <c r="A26" s="4" t="s">
        <v>5296</v>
      </c>
      <c r="B26" s="4" t="s">
        <v>1420</v>
      </c>
      <c r="C26" s="4" t="s">
        <v>95</v>
      </c>
      <c r="D26" s="4" t="s">
        <v>1277</v>
      </c>
      <c r="E26" s="4" t="s">
        <v>1277</v>
      </c>
      <c r="F26" s="4" t="s">
        <v>1860</v>
      </c>
      <c r="G26" s="14">
        <v>39.961961000000002</v>
      </c>
      <c r="H26" s="14">
        <v>4.2789710000000003</v>
      </c>
      <c r="I26" s="4" t="s">
        <v>100</v>
      </c>
      <c r="J26" s="4" t="s">
        <v>5616</v>
      </c>
      <c r="K26" s="4" t="s">
        <v>3185</v>
      </c>
      <c r="L26" s="4" t="s">
        <v>134</v>
      </c>
      <c r="M26" s="71">
        <v>18.4435</v>
      </c>
      <c r="N26" s="71"/>
      <c r="O26" s="71">
        <v>15.665800000000001</v>
      </c>
      <c r="P26" s="71"/>
      <c r="Q26" s="71">
        <v>38.652099999999997</v>
      </c>
      <c r="R26" s="72"/>
      <c r="S26" s="7">
        <v>0.84938999999999998</v>
      </c>
      <c r="T26" s="7"/>
      <c r="U26" s="7">
        <v>2.0956999999999999</v>
      </c>
      <c r="V26" s="7"/>
      <c r="W26" s="5"/>
      <c r="X26" s="6"/>
      <c r="Y26" s="11"/>
      <c r="Z26" s="10"/>
      <c r="AA26" s="10"/>
      <c r="AB26" s="4" t="s">
        <v>6741</v>
      </c>
      <c r="AC26" s="4"/>
      <c r="AD26" s="4"/>
      <c r="AE26" s="4"/>
      <c r="AF26" s="4"/>
      <c r="AG26" s="8"/>
      <c r="AH26" s="8"/>
      <c r="AI26" s="8"/>
      <c r="AJ26" s="8"/>
      <c r="AK26" s="8"/>
      <c r="AL26" s="141">
        <v>260</v>
      </c>
      <c r="AM26" s="142">
        <v>9.7794000000000008</v>
      </c>
      <c r="AN26" s="142">
        <v>4.0156999999999998</v>
      </c>
      <c r="AO26" s="4" t="s">
        <v>1834</v>
      </c>
      <c r="AP26" s="4" t="s">
        <v>7879</v>
      </c>
      <c r="AQ26" s="4" t="s">
        <v>8293</v>
      </c>
      <c r="AR26" s="4" t="s">
        <v>7868</v>
      </c>
      <c r="AS26" s="4"/>
    </row>
    <row r="27" spans="1:45" customFormat="1">
      <c r="A27" s="4" t="s">
        <v>5297</v>
      </c>
      <c r="B27" s="4" t="s">
        <v>1422</v>
      </c>
      <c r="C27" s="4" t="s">
        <v>95</v>
      </c>
      <c r="D27" s="4" t="s">
        <v>1277</v>
      </c>
      <c r="E27" s="4" t="s">
        <v>1277</v>
      </c>
      <c r="F27" s="4" t="s">
        <v>1860</v>
      </c>
      <c r="G27" s="14">
        <v>39.961961000000002</v>
      </c>
      <c r="H27" s="14">
        <v>4.2789710000000003</v>
      </c>
      <c r="I27" s="4" t="s">
        <v>100</v>
      </c>
      <c r="J27" s="4" t="s">
        <v>5616</v>
      </c>
      <c r="K27" s="4" t="s">
        <v>3184</v>
      </c>
      <c r="L27" s="4" t="s">
        <v>134</v>
      </c>
      <c r="M27" s="71">
        <v>18.381399999999999</v>
      </c>
      <c r="N27" s="71"/>
      <c r="O27" s="71">
        <v>15.6562</v>
      </c>
      <c r="P27" s="71"/>
      <c r="Q27" s="71">
        <v>38.569200000000002</v>
      </c>
      <c r="R27" s="72"/>
      <c r="S27" s="7">
        <v>0.85174000000000005</v>
      </c>
      <c r="T27" s="7"/>
      <c r="U27" s="7">
        <v>2.0982799999999999</v>
      </c>
      <c r="V27" s="7"/>
      <c r="W27" s="5"/>
      <c r="X27" s="6"/>
      <c r="Y27" s="11"/>
      <c r="Z27" s="10"/>
      <c r="AA27" s="10"/>
      <c r="AB27" s="4" t="s">
        <v>6741</v>
      </c>
      <c r="AC27" s="4"/>
      <c r="AD27" s="4"/>
      <c r="AE27" s="4"/>
      <c r="AF27" s="4"/>
      <c r="AG27" s="8"/>
      <c r="AH27" s="8"/>
      <c r="AI27" s="8"/>
      <c r="AJ27" s="8"/>
      <c r="AK27" s="8"/>
      <c r="AL27" s="141">
        <v>288</v>
      </c>
      <c r="AM27" s="142">
        <v>9.7555999999999994</v>
      </c>
      <c r="AN27" s="142">
        <v>4.0106000000000002</v>
      </c>
      <c r="AO27" s="4" t="s">
        <v>1834</v>
      </c>
      <c r="AP27" s="4" t="s">
        <v>7879</v>
      </c>
      <c r="AQ27" s="4" t="s">
        <v>8293</v>
      </c>
      <c r="AR27" s="4" t="s">
        <v>7868</v>
      </c>
      <c r="AS27" s="4"/>
    </row>
    <row r="28" spans="1:45" customFormat="1">
      <c r="A28" s="4" t="s">
        <v>5298</v>
      </c>
      <c r="B28" s="4" t="s">
        <v>1423</v>
      </c>
      <c r="C28" s="4" t="s">
        <v>95</v>
      </c>
      <c r="D28" s="4" t="s">
        <v>1277</v>
      </c>
      <c r="E28" s="4" t="s">
        <v>1277</v>
      </c>
      <c r="F28" s="4" t="s">
        <v>1860</v>
      </c>
      <c r="G28" s="14">
        <v>39.961961000000002</v>
      </c>
      <c r="H28" s="14">
        <v>4.2789710000000003</v>
      </c>
      <c r="I28" s="4" t="s">
        <v>100</v>
      </c>
      <c r="J28" s="4" t="s">
        <v>5616</v>
      </c>
      <c r="K28" s="4" t="s">
        <v>3185</v>
      </c>
      <c r="L28" s="4" t="s">
        <v>134</v>
      </c>
      <c r="M28" s="71">
        <v>18.428000000000001</v>
      </c>
      <c r="N28" s="71"/>
      <c r="O28" s="71">
        <v>15.6713</v>
      </c>
      <c r="P28" s="71"/>
      <c r="Q28" s="71">
        <v>38.651000000000003</v>
      </c>
      <c r="R28" s="72"/>
      <c r="S28" s="7">
        <v>0.85041</v>
      </c>
      <c r="T28" s="7"/>
      <c r="U28" s="7">
        <v>2.09741</v>
      </c>
      <c r="V28" s="7"/>
      <c r="W28" s="5"/>
      <c r="X28" s="6"/>
      <c r="Y28" s="11"/>
      <c r="Z28" s="10"/>
      <c r="AA28" s="10"/>
      <c r="AB28" s="4" t="s">
        <v>6741</v>
      </c>
      <c r="AC28" s="4"/>
      <c r="AD28" s="4"/>
      <c r="AE28" s="4"/>
      <c r="AF28" s="4"/>
      <c r="AG28" s="8"/>
      <c r="AH28" s="8"/>
      <c r="AI28" s="8"/>
      <c r="AJ28" s="8"/>
      <c r="AK28" s="8"/>
      <c r="AL28" s="141">
        <v>282</v>
      </c>
      <c r="AM28" s="142">
        <v>9.8047000000000004</v>
      </c>
      <c r="AN28" s="142">
        <v>4.0275999999999996</v>
      </c>
      <c r="AO28" s="4" t="s">
        <v>1834</v>
      </c>
      <c r="AP28" s="4" t="s">
        <v>7879</v>
      </c>
      <c r="AQ28" s="4" t="s">
        <v>8293</v>
      </c>
      <c r="AR28" s="4" t="s">
        <v>7868</v>
      </c>
      <c r="AS28" s="4"/>
    </row>
    <row r="29" spans="1:45" customFormat="1">
      <c r="A29" s="4" t="s">
        <v>5299</v>
      </c>
      <c r="B29" s="4" t="s">
        <v>1424</v>
      </c>
      <c r="C29" s="4" t="s">
        <v>95</v>
      </c>
      <c r="D29" s="4" t="s">
        <v>1277</v>
      </c>
      <c r="E29" s="4" t="s">
        <v>1277</v>
      </c>
      <c r="F29" s="4" t="s">
        <v>1860</v>
      </c>
      <c r="G29" s="14">
        <v>39.961961000000002</v>
      </c>
      <c r="H29" s="14">
        <v>4.2789710000000003</v>
      </c>
      <c r="I29" s="4" t="s">
        <v>100</v>
      </c>
      <c r="J29" s="4" t="s">
        <v>5616</v>
      </c>
      <c r="K29" s="4" t="s">
        <v>3184</v>
      </c>
      <c r="L29" s="4" t="s">
        <v>134</v>
      </c>
      <c r="M29" s="71">
        <v>18.3628</v>
      </c>
      <c r="N29" s="71"/>
      <c r="O29" s="71">
        <v>15.644600000000001</v>
      </c>
      <c r="P29" s="71"/>
      <c r="Q29" s="71">
        <v>38.545299999999997</v>
      </c>
      <c r="R29" s="72"/>
      <c r="S29" s="7">
        <v>0.85197000000000001</v>
      </c>
      <c r="T29" s="7"/>
      <c r="U29" s="7">
        <v>2.0990899999999999</v>
      </c>
      <c r="V29" s="7"/>
      <c r="W29" s="5"/>
      <c r="X29" s="6"/>
      <c r="Y29" s="11"/>
      <c r="Z29" s="10"/>
      <c r="AA29" s="10"/>
      <c r="AB29" s="4" t="s">
        <v>6741</v>
      </c>
      <c r="AC29" s="4"/>
      <c r="AD29" s="4"/>
      <c r="AE29" s="4"/>
      <c r="AF29" s="4"/>
      <c r="AG29" s="8"/>
      <c r="AH29" s="8"/>
      <c r="AI29" s="8"/>
      <c r="AJ29" s="8"/>
      <c r="AK29" s="8"/>
      <c r="AL29" s="141">
        <v>280</v>
      </c>
      <c r="AM29" s="142">
        <v>9.7140000000000004</v>
      </c>
      <c r="AN29" s="142">
        <v>4.0064000000000002</v>
      </c>
      <c r="AO29" s="4" t="s">
        <v>1834</v>
      </c>
      <c r="AP29" s="4" t="s">
        <v>7879</v>
      </c>
      <c r="AQ29" s="4" t="s">
        <v>8293</v>
      </c>
      <c r="AR29" s="4" t="s">
        <v>7868</v>
      </c>
      <c r="AS29" s="4"/>
    </row>
    <row r="30" spans="1:45" customFormat="1">
      <c r="A30" s="4" t="s">
        <v>5300</v>
      </c>
      <c r="B30" s="4" t="s">
        <v>1425</v>
      </c>
      <c r="C30" s="4" t="s">
        <v>95</v>
      </c>
      <c r="D30" s="4" t="s">
        <v>1277</v>
      </c>
      <c r="E30" s="4" t="s">
        <v>1277</v>
      </c>
      <c r="F30" s="4" t="s">
        <v>1860</v>
      </c>
      <c r="G30" s="14">
        <v>39.961961000000002</v>
      </c>
      <c r="H30" s="14">
        <v>4.2789710000000003</v>
      </c>
      <c r="I30" s="4" t="s">
        <v>100</v>
      </c>
      <c r="J30" s="4" t="s">
        <v>5616</v>
      </c>
      <c r="K30" s="4" t="s">
        <v>3185</v>
      </c>
      <c r="L30" s="4" t="s">
        <v>134</v>
      </c>
      <c r="M30" s="71">
        <v>18.527999999999999</v>
      </c>
      <c r="N30" s="71"/>
      <c r="O30" s="71">
        <v>15.6709</v>
      </c>
      <c r="P30" s="71"/>
      <c r="Q30" s="71">
        <v>38.738100000000003</v>
      </c>
      <c r="R30" s="72"/>
      <c r="S30" s="7">
        <v>0.84579000000000004</v>
      </c>
      <c r="T30" s="7"/>
      <c r="U30" s="7">
        <v>2.0907900000000001</v>
      </c>
      <c r="V30" s="7"/>
      <c r="W30" s="5"/>
      <c r="X30" s="6"/>
      <c r="Y30" s="11"/>
      <c r="Z30" s="10"/>
      <c r="AA30" s="10"/>
      <c r="AB30" s="4" t="s">
        <v>6741</v>
      </c>
      <c r="AC30" s="4"/>
      <c r="AD30" s="4"/>
      <c r="AE30" s="4"/>
      <c r="AF30" s="4"/>
      <c r="AG30" s="8"/>
      <c r="AH30" s="8"/>
      <c r="AI30" s="8"/>
      <c r="AJ30" s="8"/>
      <c r="AK30" s="8"/>
      <c r="AL30" s="141">
        <v>207</v>
      </c>
      <c r="AM30" s="142">
        <v>9.7807999999999993</v>
      </c>
      <c r="AN30" s="142">
        <v>4.0057</v>
      </c>
      <c r="AO30" s="4" t="s">
        <v>1834</v>
      </c>
      <c r="AP30" s="4" t="s">
        <v>7879</v>
      </c>
      <c r="AQ30" s="4" t="s">
        <v>8293</v>
      </c>
      <c r="AR30" s="4" t="s">
        <v>7868</v>
      </c>
      <c r="AS30" s="4"/>
    </row>
    <row r="31" spans="1:45" customFormat="1">
      <c r="A31" s="4" t="s">
        <v>5301</v>
      </c>
      <c r="B31" s="4" t="s">
        <v>1418</v>
      </c>
      <c r="C31" s="4" t="s">
        <v>95</v>
      </c>
      <c r="D31" s="4" t="s">
        <v>1277</v>
      </c>
      <c r="E31" s="4" t="s">
        <v>1277</v>
      </c>
      <c r="F31" s="4" t="s">
        <v>1860</v>
      </c>
      <c r="G31" s="14">
        <v>39.961961000000002</v>
      </c>
      <c r="H31" s="14">
        <v>4.2789710000000003</v>
      </c>
      <c r="I31" s="4" t="s">
        <v>100</v>
      </c>
      <c r="J31" s="4" t="s">
        <v>5616</v>
      </c>
      <c r="K31" s="4" t="s">
        <v>3185</v>
      </c>
      <c r="L31" s="4" t="s">
        <v>134</v>
      </c>
      <c r="M31" s="71">
        <v>18.491</v>
      </c>
      <c r="N31" s="71"/>
      <c r="O31" s="71">
        <v>15.675000000000001</v>
      </c>
      <c r="P31" s="71"/>
      <c r="Q31" s="71">
        <v>38.633400000000002</v>
      </c>
      <c r="R31" s="72"/>
      <c r="S31" s="7">
        <v>0.84770999999999996</v>
      </c>
      <c r="T31" s="7"/>
      <c r="U31" s="7">
        <v>2.0893099999999998</v>
      </c>
      <c r="V31" s="7"/>
      <c r="W31" s="5"/>
      <c r="X31" s="6"/>
      <c r="Y31" s="11"/>
      <c r="Z31" s="10"/>
      <c r="AA31" s="10"/>
      <c r="AB31" s="4" t="s">
        <v>6741</v>
      </c>
      <c r="AC31" s="4"/>
      <c r="AD31" s="4"/>
      <c r="AE31" s="4"/>
      <c r="AF31" s="4"/>
      <c r="AG31" s="8"/>
      <c r="AH31" s="8"/>
      <c r="AI31" s="8"/>
      <c r="AJ31" s="8"/>
      <c r="AK31" s="8"/>
      <c r="AL31" s="141">
        <v>242</v>
      </c>
      <c r="AM31" s="142">
        <v>9.8049999999999997</v>
      </c>
      <c r="AN31" s="142">
        <v>3.9771999999999998</v>
      </c>
      <c r="AO31" s="4" t="s">
        <v>1834</v>
      </c>
      <c r="AP31" s="4" t="s">
        <v>7879</v>
      </c>
      <c r="AQ31" s="4" t="s">
        <v>8293</v>
      </c>
      <c r="AR31" s="4" t="s">
        <v>7868</v>
      </c>
      <c r="AS31" s="4"/>
    </row>
    <row r="32" spans="1:45" customFormat="1">
      <c r="A32" s="4" t="s">
        <v>5302</v>
      </c>
      <c r="B32" s="4" t="s">
        <v>1861</v>
      </c>
      <c r="C32" s="4" t="s">
        <v>95</v>
      </c>
      <c r="D32" s="4" t="s">
        <v>1277</v>
      </c>
      <c r="E32" s="4" t="s">
        <v>1277</v>
      </c>
      <c r="F32" s="4" t="s">
        <v>1862</v>
      </c>
      <c r="G32" s="14">
        <v>39.822845000000001</v>
      </c>
      <c r="H32" s="14">
        <v>2.882717</v>
      </c>
      <c r="I32" s="4" t="s">
        <v>100</v>
      </c>
      <c r="J32" s="4" t="s">
        <v>5616</v>
      </c>
      <c r="K32" s="4" t="s">
        <v>3184</v>
      </c>
      <c r="L32" s="4" t="s">
        <v>134</v>
      </c>
      <c r="M32" s="71">
        <v>19.435700000000001</v>
      </c>
      <c r="N32" s="71"/>
      <c r="O32" s="71">
        <v>15.6922</v>
      </c>
      <c r="P32" s="71"/>
      <c r="Q32" s="71">
        <v>39.3979</v>
      </c>
      <c r="R32" s="72"/>
      <c r="S32" s="7">
        <v>0.80739000000000005</v>
      </c>
      <c r="T32" s="7"/>
      <c r="U32" s="7">
        <v>2.0270899999999998</v>
      </c>
      <c r="V32" s="7"/>
      <c r="W32" s="5"/>
      <c r="X32" s="6"/>
      <c r="Y32" s="11"/>
      <c r="Z32" s="10"/>
      <c r="AA32" s="10"/>
      <c r="AB32" s="4" t="s">
        <v>6741</v>
      </c>
      <c r="AC32" s="4"/>
      <c r="AD32" s="4"/>
      <c r="AE32" s="4"/>
      <c r="AF32" s="4"/>
      <c r="AG32" s="8"/>
      <c r="AH32" s="8"/>
      <c r="AI32" s="8"/>
      <c r="AJ32" s="8"/>
      <c r="AK32" s="8"/>
      <c r="AL32" s="141">
        <v>-440</v>
      </c>
      <c r="AM32" s="142">
        <v>9.7155000000000005</v>
      </c>
      <c r="AN32" s="142">
        <v>3.7679999999999998</v>
      </c>
      <c r="AO32" s="4" t="s">
        <v>1834</v>
      </c>
      <c r="AP32" s="4" t="s">
        <v>7879</v>
      </c>
      <c r="AQ32" s="4" t="s">
        <v>8293</v>
      </c>
      <c r="AR32" s="4" t="s">
        <v>7868</v>
      </c>
      <c r="AS32" s="4"/>
    </row>
    <row r="33" spans="1:45" customFormat="1">
      <c r="A33" s="4" t="s">
        <v>5303</v>
      </c>
      <c r="B33" s="4" t="s">
        <v>1863</v>
      </c>
      <c r="C33" s="4" t="s">
        <v>95</v>
      </c>
      <c r="D33" s="4" t="s">
        <v>1277</v>
      </c>
      <c r="E33" s="4" t="s">
        <v>1277</v>
      </c>
      <c r="F33" s="4" t="s">
        <v>1862</v>
      </c>
      <c r="G33" s="14">
        <v>39.822845000000001</v>
      </c>
      <c r="H33" s="14">
        <v>2.882717</v>
      </c>
      <c r="I33" s="4" t="s">
        <v>100</v>
      </c>
      <c r="J33" s="4" t="s">
        <v>5616</v>
      </c>
      <c r="K33" s="4" t="s">
        <v>3184</v>
      </c>
      <c r="L33" s="4" t="s">
        <v>134</v>
      </c>
      <c r="M33" s="71">
        <v>19.224</v>
      </c>
      <c r="N33" s="71"/>
      <c r="O33" s="71">
        <v>15.691700000000001</v>
      </c>
      <c r="P33" s="71"/>
      <c r="Q33" s="71">
        <v>39.239699999999999</v>
      </c>
      <c r="R33" s="72"/>
      <c r="S33" s="7">
        <v>0.81625999999999999</v>
      </c>
      <c r="T33" s="7"/>
      <c r="U33" s="7">
        <v>2.0411800000000002</v>
      </c>
      <c r="V33" s="7"/>
      <c r="W33" s="5"/>
      <c r="X33" s="6"/>
      <c r="Y33" s="11"/>
      <c r="Z33" s="10"/>
      <c r="AA33" s="10"/>
      <c r="AB33" s="4" t="s">
        <v>6741</v>
      </c>
      <c r="AC33" s="4"/>
      <c r="AD33" s="4"/>
      <c r="AE33" s="4"/>
      <c r="AF33" s="4"/>
      <c r="AG33" s="8"/>
      <c r="AH33" s="8"/>
      <c r="AI33" s="8"/>
      <c r="AJ33" s="8"/>
      <c r="AK33" s="8"/>
      <c r="AL33" s="141">
        <v>-277</v>
      </c>
      <c r="AM33" s="142">
        <v>9.7402999999999995</v>
      </c>
      <c r="AN33" s="142">
        <v>3.8199000000000001</v>
      </c>
      <c r="AO33" s="4" t="s">
        <v>1834</v>
      </c>
      <c r="AP33" s="4" t="s">
        <v>7879</v>
      </c>
      <c r="AQ33" s="4" t="s">
        <v>8293</v>
      </c>
      <c r="AR33" s="4" t="s">
        <v>7868</v>
      </c>
      <c r="AS33" s="4"/>
    </row>
    <row r="34" spans="1:45" customFormat="1">
      <c r="A34" s="4" t="s">
        <v>5304</v>
      </c>
      <c r="B34" s="4" t="s">
        <v>1864</v>
      </c>
      <c r="C34" s="4" t="s">
        <v>95</v>
      </c>
      <c r="D34" s="4" t="s">
        <v>1277</v>
      </c>
      <c r="E34" s="4" t="s">
        <v>1277</v>
      </c>
      <c r="F34" s="4" t="s">
        <v>1862</v>
      </c>
      <c r="G34" s="14">
        <v>39.822845000000001</v>
      </c>
      <c r="H34" s="14">
        <v>2.882717</v>
      </c>
      <c r="I34" s="4" t="s">
        <v>100</v>
      </c>
      <c r="J34" s="4" t="s">
        <v>5616</v>
      </c>
      <c r="K34" s="4" t="s">
        <v>3184</v>
      </c>
      <c r="L34" s="4" t="s">
        <v>134</v>
      </c>
      <c r="M34" s="71">
        <v>19.559799999999999</v>
      </c>
      <c r="N34" s="71"/>
      <c r="O34" s="71">
        <v>15.7034</v>
      </c>
      <c r="P34" s="71"/>
      <c r="Q34" s="71">
        <v>39.683199999999999</v>
      </c>
      <c r="R34" s="72"/>
      <c r="S34" s="7">
        <v>0.80284</v>
      </c>
      <c r="T34" s="7"/>
      <c r="U34" s="7">
        <v>2.02881</v>
      </c>
      <c r="V34" s="7"/>
      <c r="W34" s="5"/>
      <c r="X34" s="6"/>
      <c r="Y34" s="11"/>
      <c r="Z34" s="10"/>
      <c r="AA34" s="10"/>
      <c r="AB34" s="4" t="s">
        <v>6741</v>
      </c>
      <c r="AC34" s="4"/>
      <c r="AD34" s="4"/>
      <c r="AE34" s="4"/>
      <c r="AF34" s="4"/>
      <c r="AG34" s="8"/>
      <c r="AH34" s="8"/>
      <c r="AI34" s="8"/>
      <c r="AJ34" s="8"/>
      <c r="AK34" s="8"/>
      <c r="AL34" s="141">
        <v>-512</v>
      </c>
      <c r="AM34" s="142">
        <v>9.7422000000000004</v>
      </c>
      <c r="AN34" s="142">
        <v>3.8277000000000001</v>
      </c>
      <c r="AO34" s="4" t="s">
        <v>1834</v>
      </c>
      <c r="AP34" s="4" t="s">
        <v>7879</v>
      </c>
      <c r="AQ34" s="4" t="s">
        <v>8293</v>
      </c>
      <c r="AR34" s="4" t="s">
        <v>7868</v>
      </c>
      <c r="AS34" s="4"/>
    </row>
    <row r="35" spans="1:45" customFormat="1">
      <c r="A35" s="4" t="s">
        <v>5305</v>
      </c>
      <c r="B35" s="4" t="s">
        <v>1865</v>
      </c>
      <c r="C35" s="4" t="s">
        <v>95</v>
      </c>
      <c r="D35" s="4" t="s">
        <v>1277</v>
      </c>
      <c r="E35" s="4" t="s">
        <v>1277</v>
      </c>
      <c r="F35" s="4" t="s">
        <v>1866</v>
      </c>
      <c r="G35" s="14">
        <v>39.871975999999997</v>
      </c>
      <c r="H35" s="14">
        <v>3.0223</v>
      </c>
      <c r="I35" s="4" t="s">
        <v>100</v>
      </c>
      <c r="J35" s="4" t="s">
        <v>5616</v>
      </c>
      <c r="K35" s="4" t="s">
        <v>3184</v>
      </c>
      <c r="L35" s="4" t="s">
        <v>134</v>
      </c>
      <c r="M35" s="71">
        <v>18.407800000000002</v>
      </c>
      <c r="N35" s="71"/>
      <c r="O35" s="71">
        <v>15.679</v>
      </c>
      <c r="P35" s="71"/>
      <c r="Q35" s="71">
        <v>38.567999999999998</v>
      </c>
      <c r="R35" s="72"/>
      <c r="S35" s="7">
        <v>0.85175999999999996</v>
      </c>
      <c r="T35" s="7"/>
      <c r="U35" s="7">
        <v>2.0952000000000002</v>
      </c>
      <c r="V35" s="7"/>
      <c r="W35" s="5"/>
      <c r="X35" s="6"/>
      <c r="Y35" s="11"/>
      <c r="Z35" s="10"/>
      <c r="AA35" s="10"/>
      <c r="AB35" s="4" t="s">
        <v>6741</v>
      </c>
      <c r="AC35" s="4"/>
      <c r="AD35" s="4"/>
      <c r="AE35" s="4"/>
      <c r="AF35" s="4"/>
      <c r="AG35" s="8"/>
      <c r="AH35" s="8"/>
      <c r="AI35" s="8"/>
      <c r="AJ35" s="8"/>
      <c r="AK35" s="8"/>
      <c r="AL35" s="141">
        <v>311</v>
      </c>
      <c r="AM35" s="142">
        <v>9.8399000000000001</v>
      </c>
      <c r="AN35" s="142">
        <v>4</v>
      </c>
      <c r="AO35" s="4" t="s">
        <v>1834</v>
      </c>
      <c r="AP35" s="4" t="s">
        <v>7879</v>
      </c>
      <c r="AQ35" s="4" t="s">
        <v>8293</v>
      </c>
      <c r="AR35" s="4" t="s">
        <v>7868</v>
      </c>
      <c r="AS35" s="4"/>
    </row>
    <row r="36" spans="1:45" customFormat="1">
      <c r="A36" s="4" t="s">
        <v>5306</v>
      </c>
      <c r="B36" s="4" t="s">
        <v>1867</v>
      </c>
      <c r="C36" s="4" t="s">
        <v>95</v>
      </c>
      <c r="D36" s="4" t="s">
        <v>1277</v>
      </c>
      <c r="E36" s="4" t="s">
        <v>1277</v>
      </c>
      <c r="F36" s="4" t="s">
        <v>1866</v>
      </c>
      <c r="G36" s="14">
        <v>39.871975999999997</v>
      </c>
      <c r="H36" s="14">
        <v>3.0223</v>
      </c>
      <c r="I36" s="4" t="s">
        <v>100</v>
      </c>
      <c r="J36" s="4" t="s">
        <v>5616</v>
      </c>
      <c r="K36" s="4" t="s">
        <v>3184</v>
      </c>
      <c r="L36" s="4" t="s">
        <v>134</v>
      </c>
      <c r="M36" s="71">
        <v>19.238</v>
      </c>
      <c r="N36" s="71"/>
      <c r="O36" s="71">
        <v>15.6861</v>
      </c>
      <c r="P36" s="71"/>
      <c r="Q36" s="71">
        <v>39.131399999999999</v>
      </c>
      <c r="R36" s="72"/>
      <c r="S36" s="7">
        <v>0.81537000000000004</v>
      </c>
      <c r="T36" s="7"/>
      <c r="U36" s="7">
        <v>2.0340699999999998</v>
      </c>
      <c r="V36" s="7"/>
      <c r="W36" s="5"/>
      <c r="X36" s="6"/>
      <c r="Y36" s="11"/>
      <c r="Z36" s="10"/>
      <c r="AA36" s="10"/>
      <c r="AB36" s="4" t="s">
        <v>6741</v>
      </c>
      <c r="AC36" s="4"/>
      <c r="AD36" s="4"/>
      <c r="AE36" s="4"/>
      <c r="AF36" s="4"/>
      <c r="AG36" s="8"/>
      <c r="AH36" s="8"/>
      <c r="AI36" s="8"/>
      <c r="AJ36" s="8"/>
      <c r="AK36" s="8"/>
      <c r="AL36" s="141">
        <v>-300</v>
      </c>
      <c r="AM36" s="142">
        <v>9.7177000000000007</v>
      </c>
      <c r="AN36" s="142">
        <v>3.7591999999999999</v>
      </c>
      <c r="AO36" s="4" t="s">
        <v>1834</v>
      </c>
      <c r="AP36" s="4" t="s">
        <v>7879</v>
      </c>
      <c r="AQ36" s="4" t="s">
        <v>8293</v>
      </c>
      <c r="AR36" s="4" t="s">
        <v>7868</v>
      </c>
      <c r="AS36" s="4"/>
    </row>
    <row r="37" spans="1:45" customFormat="1">
      <c r="A37" s="4" t="s">
        <v>5307</v>
      </c>
      <c r="B37" s="4" t="s">
        <v>1868</v>
      </c>
      <c r="C37" s="4" t="s">
        <v>95</v>
      </c>
      <c r="D37" s="4" t="s">
        <v>1277</v>
      </c>
      <c r="E37" s="4" t="s">
        <v>1277</v>
      </c>
      <c r="F37" s="4" t="s">
        <v>1866</v>
      </c>
      <c r="G37" s="14">
        <v>39.871975999999997</v>
      </c>
      <c r="H37" s="14">
        <v>3.0223</v>
      </c>
      <c r="I37" s="4" t="s">
        <v>100</v>
      </c>
      <c r="J37" s="4" t="s">
        <v>5616</v>
      </c>
      <c r="K37" s="4" t="s">
        <v>3184</v>
      </c>
      <c r="L37" s="4" t="s">
        <v>134</v>
      </c>
      <c r="M37" s="71">
        <v>18.841999999999999</v>
      </c>
      <c r="N37" s="71"/>
      <c r="O37" s="71">
        <v>15.684900000000001</v>
      </c>
      <c r="P37" s="71"/>
      <c r="Q37" s="71">
        <v>38.877699999999997</v>
      </c>
      <c r="R37" s="72"/>
      <c r="S37" s="7">
        <v>0.83243999999999996</v>
      </c>
      <c r="T37" s="7"/>
      <c r="U37" s="7">
        <v>2.0633499999999998</v>
      </c>
      <c r="V37" s="7"/>
      <c r="W37" s="5"/>
      <c r="X37" s="6"/>
      <c r="Y37" s="11"/>
      <c r="Z37" s="10"/>
      <c r="AA37" s="10"/>
      <c r="AB37" s="4" t="s">
        <v>6741</v>
      </c>
      <c r="AC37" s="4"/>
      <c r="AD37" s="4"/>
      <c r="AE37" s="4"/>
      <c r="AF37" s="4"/>
      <c r="AG37" s="8"/>
      <c r="AH37" s="8"/>
      <c r="AI37" s="8"/>
      <c r="AJ37" s="8"/>
      <c r="AK37" s="8"/>
      <c r="AL37" s="141">
        <v>0</v>
      </c>
      <c r="AM37" s="142">
        <v>9.7738999999999994</v>
      </c>
      <c r="AN37" s="142">
        <v>3.8778000000000001</v>
      </c>
      <c r="AO37" s="4" t="s">
        <v>1834</v>
      </c>
      <c r="AP37" s="4" t="s">
        <v>7879</v>
      </c>
      <c r="AQ37" s="4" t="s">
        <v>8293</v>
      </c>
      <c r="AR37" s="4" t="s">
        <v>7868</v>
      </c>
      <c r="AS37" s="4"/>
    </row>
    <row r="38" spans="1:45" customFormat="1">
      <c r="A38" s="4" t="s">
        <v>5308</v>
      </c>
      <c r="B38" s="4" t="s">
        <v>1869</v>
      </c>
      <c r="C38" s="4" t="s">
        <v>95</v>
      </c>
      <c r="D38" s="4" t="s">
        <v>1277</v>
      </c>
      <c r="E38" s="4" t="s">
        <v>1277</v>
      </c>
      <c r="F38" s="4" t="s">
        <v>1870</v>
      </c>
      <c r="G38" s="14">
        <v>39.994815000000003</v>
      </c>
      <c r="H38" s="14">
        <v>4.2201890000000004</v>
      </c>
      <c r="I38" s="4" t="s">
        <v>100</v>
      </c>
      <c r="J38" s="4" t="s">
        <v>5616</v>
      </c>
      <c r="K38" s="4" t="s">
        <v>3184</v>
      </c>
      <c r="L38" s="4" t="s">
        <v>134</v>
      </c>
      <c r="M38" s="71">
        <v>19.5669</v>
      </c>
      <c r="N38" s="71"/>
      <c r="O38" s="71">
        <v>15.750400000000001</v>
      </c>
      <c r="P38" s="71"/>
      <c r="Q38" s="71">
        <v>39.094299999999997</v>
      </c>
      <c r="R38" s="72"/>
      <c r="S38" s="7">
        <v>0.80495000000000005</v>
      </c>
      <c r="T38" s="7"/>
      <c r="U38" s="7">
        <v>1.9979800000000001</v>
      </c>
      <c r="V38" s="7"/>
      <c r="W38" s="5"/>
      <c r="X38" s="6"/>
      <c r="Y38" s="11"/>
      <c r="Z38" s="10"/>
      <c r="AA38" s="10"/>
      <c r="AB38" s="4" t="s">
        <v>6741</v>
      </c>
      <c r="AC38" s="4"/>
      <c r="AD38" s="4"/>
      <c r="AE38" s="4"/>
      <c r="AF38" s="4"/>
      <c r="AG38" s="8"/>
      <c r="AH38" s="8"/>
      <c r="AI38" s="8"/>
      <c r="AJ38" s="8"/>
      <c r="AK38" s="8"/>
      <c r="AL38" s="141">
        <v>-412</v>
      </c>
      <c r="AM38" s="142">
        <v>9.9128000000000007</v>
      </c>
      <c r="AN38" s="142">
        <v>3.5800999999999998</v>
      </c>
      <c r="AO38" s="4" t="s">
        <v>1834</v>
      </c>
      <c r="AP38" s="4" t="s">
        <v>7879</v>
      </c>
      <c r="AQ38" s="4" t="s">
        <v>8293</v>
      </c>
      <c r="AR38" s="4" t="s">
        <v>7868</v>
      </c>
      <c r="AS38" s="4"/>
    </row>
    <row r="39" spans="1:45" customFormat="1">
      <c r="A39" s="4" t="s">
        <v>5309</v>
      </c>
      <c r="B39" s="4" t="s">
        <v>1871</v>
      </c>
      <c r="C39" s="4" t="s">
        <v>95</v>
      </c>
      <c r="D39" s="4" t="s">
        <v>1277</v>
      </c>
      <c r="E39" s="4" t="s">
        <v>1277</v>
      </c>
      <c r="F39" s="4" t="s">
        <v>1870</v>
      </c>
      <c r="G39" s="14">
        <v>39.994815000000003</v>
      </c>
      <c r="H39" s="14">
        <v>4.2201890000000004</v>
      </c>
      <c r="I39" s="4" t="s">
        <v>100</v>
      </c>
      <c r="J39" s="4" t="s">
        <v>5616</v>
      </c>
      <c r="K39" s="4" t="s">
        <v>3184</v>
      </c>
      <c r="L39" s="4" t="s">
        <v>134</v>
      </c>
      <c r="M39" s="71">
        <v>19.203800000000001</v>
      </c>
      <c r="N39" s="71"/>
      <c r="O39" s="71">
        <v>15.735900000000001</v>
      </c>
      <c r="P39" s="71"/>
      <c r="Q39" s="71">
        <v>39.111499999999999</v>
      </c>
      <c r="R39" s="72"/>
      <c r="S39" s="7">
        <v>0.81942000000000004</v>
      </c>
      <c r="T39" s="7"/>
      <c r="U39" s="7">
        <v>2.0366599999999999</v>
      </c>
      <c r="V39" s="7"/>
      <c r="W39" s="5"/>
      <c r="X39" s="6"/>
      <c r="Y39" s="11"/>
      <c r="Z39" s="10"/>
      <c r="AA39" s="10"/>
      <c r="AB39" s="4" t="s">
        <v>6741</v>
      </c>
      <c r="AC39" s="4"/>
      <c r="AD39" s="4"/>
      <c r="AE39" s="4"/>
      <c r="AF39" s="4"/>
      <c r="AG39" s="8"/>
      <c r="AH39" s="8"/>
      <c r="AI39" s="8"/>
      <c r="AJ39" s="8"/>
      <c r="AK39" s="8"/>
      <c r="AL39" s="141">
        <v>-168</v>
      </c>
      <c r="AM39" s="142">
        <v>9.9078999999999997</v>
      </c>
      <c r="AN39" s="142">
        <v>3.7883</v>
      </c>
      <c r="AO39" s="4" t="s">
        <v>1834</v>
      </c>
      <c r="AP39" s="4" t="s">
        <v>7879</v>
      </c>
      <c r="AQ39" s="4" t="s">
        <v>8293</v>
      </c>
      <c r="AR39" s="4" t="s">
        <v>7868</v>
      </c>
      <c r="AS39" s="4"/>
    </row>
    <row r="40" spans="1:45" customFormat="1">
      <c r="A40" s="4" t="s">
        <v>5310</v>
      </c>
      <c r="B40" s="4" t="s">
        <v>1872</v>
      </c>
      <c r="C40" s="4" t="s">
        <v>95</v>
      </c>
      <c r="D40" s="4" t="s">
        <v>1277</v>
      </c>
      <c r="E40" s="4" t="s">
        <v>1277</v>
      </c>
      <c r="F40" s="4" t="s">
        <v>1870</v>
      </c>
      <c r="G40" s="14">
        <v>39.994815000000003</v>
      </c>
      <c r="H40" s="14">
        <v>4.2201890000000004</v>
      </c>
      <c r="I40" s="4" t="s">
        <v>100</v>
      </c>
      <c r="J40" s="4" t="s">
        <v>5616</v>
      </c>
      <c r="K40" s="4" t="s">
        <v>3184</v>
      </c>
      <c r="L40" s="4" t="s">
        <v>134</v>
      </c>
      <c r="M40" s="71">
        <v>19.639299999999999</v>
      </c>
      <c r="N40" s="71"/>
      <c r="O40" s="71">
        <v>15.761900000000001</v>
      </c>
      <c r="P40" s="71"/>
      <c r="Q40" s="71">
        <v>39.170099999999998</v>
      </c>
      <c r="R40" s="72"/>
      <c r="S40" s="7">
        <v>0.80257000000000001</v>
      </c>
      <c r="T40" s="7"/>
      <c r="U40" s="7">
        <v>1.99448</v>
      </c>
      <c r="V40" s="7"/>
      <c r="W40" s="5"/>
      <c r="X40" s="6"/>
      <c r="Y40" s="11"/>
      <c r="Z40" s="10"/>
      <c r="AA40" s="10"/>
      <c r="AB40" s="4" t="s">
        <v>6741</v>
      </c>
      <c r="AC40" s="4"/>
      <c r="AD40" s="4"/>
      <c r="AE40" s="4"/>
      <c r="AF40" s="4"/>
      <c r="AG40" s="8"/>
      <c r="AH40" s="8"/>
      <c r="AI40" s="8"/>
      <c r="AJ40" s="8"/>
      <c r="AK40" s="8"/>
      <c r="AL40" s="141">
        <v>-442</v>
      </c>
      <c r="AM40" s="142">
        <v>9.9463000000000008</v>
      </c>
      <c r="AN40" s="142">
        <v>3.5787</v>
      </c>
      <c r="AO40" s="4" t="s">
        <v>1834</v>
      </c>
      <c r="AP40" s="4" t="s">
        <v>7879</v>
      </c>
      <c r="AQ40" s="4" t="s">
        <v>8293</v>
      </c>
      <c r="AR40" s="4" t="s">
        <v>7868</v>
      </c>
      <c r="AS40" s="4"/>
    </row>
    <row r="41" spans="1:45" customFormat="1">
      <c r="A41" s="4" t="s">
        <v>5311</v>
      </c>
      <c r="B41" s="4" t="s">
        <v>1873</v>
      </c>
      <c r="C41" s="4" t="s">
        <v>95</v>
      </c>
      <c r="D41" s="4" t="s">
        <v>1277</v>
      </c>
      <c r="E41" s="4" t="s">
        <v>1277</v>
      </c>
      <c r="F41" s="4" t="s">
        <v>1874</v>
      </c>
      <c r="G41" s="14">
        <v>39.826630999999999</v>
      </c>
      <c r="H41" s="14">
        <v>2.8483640000000001</v>
      </c>
      <c r="I41" s="4" t="s">
        <v>8606</v>
      </c>
      <c r="J41" s="4" t="s">
        <v>6693</v>
      </c>
      <c r="K41" s="4" t="s">
        <v>6703</v>
      </c>
      <c r="L41" s="4"/>
      <c r="M41" s="71">
        <v>18.541699999999999</v>
      </c>
      <c r="N41" s="71"/>
      <c r="O41" s="71">
        <v>15.6896</v>
      </c>
      <c r="P41" s="71"/>
      <c r="Q41" s="71">
        <v>38.741900000000001</v>
      </c>
      <c r="R41" s="72"/>
      <c r="S41" s="7">
        <v>0.84618000000000004</v>
      </c>
      <c r="T41" s="7"/>
      <c r="U41" s="7">
        <v>2.0894400000000002</v>
      </c>
      <c r="V41" s="7"/>
      <c r="W41" s="5"/>
      <c r="X41" s="6"/>
      <c r="Y41" s="11"/>
      <c r="Z41" s="10"/>
      <c r="AA41" s="10"/>
      <c r="AB41" s="4"/>
      <c r="AC41" s="4"/>
      <c r="AD41" s="4"/>
      <c r="AE41" s="4"/>
      <c r="AF41" s="4"/>
      <c r="AG41" s="8"/>
      <c r="AH41" s="8"/>
      <c r="AI41" s="8"/>
      <c r="AJ41" s="8" t="s">
        <v>5638</v>
      </c>
      <c r="AK41" s="8"/>
      <c r="AL41" s="141">
        <v>233</v>
      </c>
      <c r="AM41" s="142">
        <v>9.8513000000000002</v>
      </c>
      <c r="AN41" s="142">
        <v>4.0050999999999997</v>
      </c>
      <c r="AO41" s="4" t="s">
        <v>1834</v>
      </c>
      <c r="AP41" s="4" t="s">
        <v>7879</v>
      </c>
      <c r="AQ41" s="4" t="s">
        <v>8293</v>
      </c>
      <c r="AR41" s="4" t="s">
        <v>7868</v>
      </c>
      <c r="AS41" s="4"/>
    </row>
    <row r="42" spans="1:45" customFormat="1">
      <c r="A42" s="4" t="s">
        <v>5312</v>
      </c>
      <c r="B42" s="4" t="s">
        <v>1875</v>
      </c>
      <c r="C42" s="4" t="s">
        <v>95</v>
      </c>
      <c r="D42" s="4" t="s">
        <v>1277</v>
      </c>
      <c r="E42" s="4" t="s">
        <v>1277</v>
      </c>
      <c r="F42" s="4" t="s">
        <v>1876</v>
      </c>
      <c r="G42" s="14">
        <v>39.826630999999999</v>
      </c>
      <c r="H42" s="14">
        <v>2.8483640000000001</v>
      </c>
      <c r="I42" s="4" t="s">
        <v>8606</v>
      </c>
      <c r="J42" s="4" t="s">
        <v>6693</v>
      </c>
      <c r="K42" s="4" t="s">
        <v>6704</v>
      </c>
      <c r="L42" s="4"/>
      <c r="M42" s="71">
        <v>18.667999999999999</v>
      </c>
      <c r="N42" s="71"/>
      <c r="O42" s="71">
        <v>15.698</v>
      </c>
      <c r="P42" s="71"/>
      <c r="Q42" s="71">
        <v>38.880600000000001</v>
      </c>
      <c r="R42" s="72"/>
      <c r="S42" s="7">
        <v>0.84089999999999998</v>
      </c>
      <c r="T42" s="7"/>
      <c r="U42" s="7">
        <v>2.0827300000000002</v>
      </c>
      <c r="V42" s="7"/>
      <c r="W42" s="5"/>
      <c r="X42" s="6"/>
      <c r="Y42" s="11"/>
      <c r="Z42" s="10"/>
      <c r="AA42" s="10"/>
      <c r="AB42" s="4"/>
      <c r="AC42" s="4"/>
      <c r="AD42" s="4"/>
      <c r="AE42" s="4"/>
      <c r="AF42" s="4"/>
      <c r="AG42" s="8"/>
      <c r="AH42" s="8"/>
      <c r="AI42" s="8"/>
      <c r="AJ42" s="8" t="s">
        <v>5638</v>
      </c>
      <c r="AK42" s="8"/>
      <c r="AL42" s="141">
        <v>155</v>
      </c>
      <c r="AM42" s="142">
        <v>9.8574000000000002</v>
      </c>
      <c r="AN42" s="142">
        <v>3.9958</v>
      </c>
      <c r="AO42" s="4" t="s">
        <v>1834</v>
      </c>
      <c r="AP42" s="4" t="s">
        <v>7879</v>
      </c>
      <c r="AQ42" s="4" t="s">
        <v>8293</v>
      </c>
      <c r="AR42" s="4" t="s">
        <v>7868</v>
      </c>
      <c r="AS42" s="4"/>
    </row>
    <row r="43" spans="1:45" customFormat="1">
      <c r="A43" s="4" t="s">
        <v>5313</v>
      </c>
      <c r="B43" s="4" t="s">
        <v>1877</v>
      </c>
      <c r="C43" s="4" t="s">
        <v>95</v>
      </c>
      <c r="D43" s="4" t="s">
        <v>1277</v>
      </c>
      <c r="E43" s="4" t="s">
        <v>1277</v>
      </c>
      <c r="F43" s="4" t="s">
        <v>1878</v>
      </c>
      <c r="G43" s="14">
        <v>39.826630999999999</v>
      </c>
      <c r="H43" s="14">
        <v>2.8483640000000001</v>
      </c>
      <c r="I43" s="4" t="s">
        <v>8606</v>
      </c>
      <c r="J43" s="4" t="s">
        <v>6693</v>
      </c>
      <c r="K43" s="4" t="s">
        <v>6705</v>
      </c>
      <c r="L43" s="4"/>
      <c r="M43" s="71">
        <v>18.7181</v>
      </c>
      <c r="N43" s="71"/>
      <c r="O43" s="71">
        <v>15.6991</v>
      </c>
      <c r="P43" s="71"/>
      <c r="Q43" s="71">
        <v>38.879899999999999</v>
      </c>
      <c r="R43" s="72"/>
      <c r="S43" s="7">
        <v>0.83870999999999996</v>
      </c>
      <c r="T43" s="7"/>
      <c r="U43" s="7">
        <v>2.0771299999999999</v>
      </c>
      <c r="V43" s="7"/>
      <c r="W43" s="5"/>
      <c r="X43" s="6"/>
      <c r="Y43" s="11"/>
      <c r="Z43" s="10"/>
      <c r="AA43" s="10"/>
      <c r="AB43" s="4"/>
      <c r="AC43" s="4"/>
      <c r="AD43" s="4"/>
      <c r="AE43" s="4"/>
      <c r="AF43" s="4"/>
      <c r="AG43" s="8"/>
      <c r="AH43" s="8"/>
      <c r="AI43" s="8"/>
      <c r="AJ43" s="8" t="s">
        <v>5638</v>
      </c>
      <c r="AK43" s="8"/>
      <c r="AL43" s="141">
        <v>120</v>
      </c>
      <c r="AM43" s="142">
        <v>9.8515999999999995</v>
      </c>
      <c r="AN43" s="142">
        <v>3.9630999999999998</v>
      </c>
      <c r="AO43" s="4" t="s">
        <v>1834</v>
      </c>
      <c r="AP43" s="4" t="s">
        <v>7879</v>
      </c>
      <c r="AQ43" s="4" t="s">
        <v>8293</v>
      </c>
      <c r="AR43" s="4" t="s">
        <v>7868</v>
      </c>
      <c r="AS43" s="4"/>
    </row>
    <row r="44" spans="1:45" customFormat="1">
      <c r="A44" s="4" t="s">
        <v>5314</v>
      </c>
      <c r="B44" s="4" t="s">
        <v>1879</v>
      </c>
      <c r="C44" s="4" t="s">
        <v>95</v>
      </c>
      <c r="D44" s="4" t="s">
        <v>1277</v>
      </c>
      <c r="E44" s="4" t="s">
        <v>1277</v>
      </c>
      <c r="F44" s="4" t="s">
        <v>1874</v>
      </c>
      <c r="G44" s="14">
        <v>39.826630999999999</v>
      </c>
      <c r="H44" s="14">
        <v>2.8483640000000001</v>
      </c>
      <c r="I44" s="4" t="s">
        <v>8606</v>
      </c>
      <c r="J44" s="4" t="s">
        <v>6693</v>
      </c>
      <c r="K44" s="4" t="s">
        <v>6705</v>
      </c>
      <c r="L44" s="4"/>
      <c r="M44" s="71">
        <v>18.736499999999999</v>
      </c>
      <c r="N44" s="71"/>
      <c r="O44" s="71">
        <v>15.7248</v>
      </c>
      <c r="P44" s="71"/>
      <c r="Q44" s="71">
        <v>39.0565</v>
      </c>
      <c r="R44" s="72"/>
      <c r="S44" s="7">
        <v>0.83926000000000001</v>
      </c>
      <c r="T44" s="7"/>
      <c r="U44" s="7">
        <v>2.0845199999999999</v>
      </c>
      <c r="V44" s="7"/>
      <c r="W44" s="5"/>
      <c r="X44" s="6"/>
      <c r="Y44" s="11"/>
      <c r="Z44" s="10"/>
      <c r="AA44" s="10"/>
      <c r="AB44" s="4"/>
      <c r="AC44" s="4"/>
      <c r="AD44" s="4"/>
      <c r="AE44" s="4"/>
      <c r="AF44" s="4"/>
      <c r="AG44" s="8"/>
      <c r="AH44" s="8"/>
      <c r="AI44" s="8"/>
      <c r="AJ44" s="8" t="s">
        <v>5638</v>
      </c>
      <c r="AK44" s="8"/>
      <c r="AL44" s="141">
        <v>157</v>
      </c>
      <c r="AM44" s="142">
        <v>9.9476999999999993</v>
      </c>
      <c r="AN44" s="142">
        <v>4.0495000000000001</v>
      </c>
      <c r="AO44" s="4" t="s">
        <v>1834</v>
      </c>
      <c r="AP44" s="4" t="s">
        <v>7879</v>
      </c>
      <c r="AQ44" s="4" t="s">
        <v>8293</v>
      </c>
      <c r="AR44" s="4" t="s">
        <v>7868</v>
      </c>
      <c r="AS44" s="4"/>
    </row>
    <row r="45" spans="1:45" customFormat="1">
      <c r="A45" s="4" t="s">
        <v>5315</v>
      </c>
      <c r="B45" s="4" t="s">
        <v>1880</v>
      </c>
      <c r="C45" s="4" t="s">
        <v>95</v>
      </c>
      <c r="D45" s="4" t="s">
        <v>1277</v>
      </c>
      <c r="E45" s="4" t="s">
        <v>1277</v>
      </c>
      <c r="F45" s="4" t="s">
        <v>1874</v>
      </c>
      <c r="G45" s="14">
        <v>39.826630999999999</v>
      </c>
      <c r="H45" s="14">
        <v>2.8483640000000001</v>
      </c>
      <c r="I45" s="4" t="s">
        <v>8606</v>
      </c>
      <c r="J45" s="4" t="s">
        <v>6693</v>
      </c>
      <c r="K45" s="4" t="s">
        <v>6706</v>
      </c>
      <c r="L45" s="4"/>
      <c r="M45" s="71">
        <v>18.578199999999999</v>
      </c>
      <c r="N45" s="71"/>
      <c r="O45" s="71">
        <v>15.6874</v>
      </c>
      <c r="P45" s="71"/>
      <c r="Q45" s="71">
        <v>38.795400000000001</v>
      </c>
      <c r="R45" s="72"/>
      <c r="S45" s="7">
        <v>0.84440000000000004</v>
      </c>
      <c r="T45" s="7"/>
      <c r="U45" s="7">
        <v>2.0882299999999998</v>
      </c>
      <c r="V45" s="7"/>
      <c r="W45" s="5"/>
      <c r="X45" s="6"/>
      <c r="Y45" s="11"/>
      <c r="Z45" s="10"/>
      <c r="AA45" s="10"/>
      <c r="AB45" s="4"/>
      <c r="AC45" s="4"/>
      <c r="AD45" s="4"/>
      <c r="AE45" s="4"/>
      <c r="AF45" s="4"/>
      <c r="AG45" s="8"/>
      <c r="AH45" s="8"/>
      <c r="AI45" s="8"/>
      <c r="AJ45" s="8" t="s">
        <v>5638</v>
      </c>
      <c r="AK45" s="8"/>
      <c r="AL45" s="141">
        <v>201</v>
      </c>
      <c r="AM45" s="142">
        <v>9.8346999999999998</v>
      </c>
      <c r="AN45" s="142">
        <v>4.0076999999999998</v>
      </c>
      <c r="AO45" s="4" t="s">
        <v>1834</v>
      </c>
      <c r="AP45" s="4" t="s">
        <v>7879</v>
      </c>
      <c r="AQ45" s="4" t="s">
        <v>8293</v>
      </c>
      <c r="AR45" s="4" t="s">
        <v>7868</v>
      </c>
      <c r="AS45" s="4"/>
    </row>
    <row r="46" spans="1:45" customFormat="1">
      <c r="A46" s="4" t="s">
        <v>5316</v>
      </c>
      <c r="B46" s="4" t="s">
        <v>1881</v>
      </c>
      <c r="C46" s="4" t="s">
        <v>95</v>
      </c>
      <c r="D46" s="4" t="s">
        <v>1277</v>
      </c>
      <c r="E46" s="4" t="s">
        <v>1277</v>
      </c>
      <c r="F46" s="4" t="s">
        <v>1874</v>
      </c>
      <c r="G46" s="14">
        <v>39.826630999999999</v>
      </c>
      <c r="H46" s="14">
        <v>2.8483640000000001</v>
      </c>
      <c r="I46" s="4" t="s">
        <v>8606</v>
      </c>
      <c r="J46" s="4" t="s">
        <v>6693</v>
      </c>
      <c r="K46" s="4" t="s">
        <v>6707</v>
      </c>
      <c r="L46" s="4"/>
      <c r="M46" s="71">
        <v>18.652899999999999</v>
      </c>
      <c r="N46" s="71"/>
      <c r="O46" s="71">
        <v>15.6875</v>
      </c>
      <c r="P46" s="71"/>
      <c r="Q46" s="71">
        <v>38.835700000000003</v>
      </c>
      <c r="R46" s="72"/>
      <c r="S46" s="7">
        <v>0.84101999999999999</v>
      </c>
      <c r="T46" s="7"/>
      <c r="U46" s="7">
        <v>2.08202</v>
      </c>
      <c r="V46" s="7"/>
      <c r="W46" s="5"/>
      <c r="X46" s="6"/>
      <c r="Y46" s="11"/>
      <c r="Z46" s="10"/>
      <c r="AA46" s="10"/>
      <c r="AB46" s="4"/>
      <c r="AC46" s="4"/>
      <c r="AD46" s="4"/>
      <c r="AE46" s="4"/>
      <c r="AF46" s="4"/>
      <c r="AG46" s="8"/>
      <c r="AH46" s="8"/>
      <c r="AI46" s="8"/>
      <c r="AJ46" s="8" t="s">
        <v>5638</v>
      </c>
      <c r="AK46" s="8"/>
      <c r="AL46" s="141">
        <v>146</v>
      </c>
      <c r="AM46" s="142">
        <v>9.8195999999999994</v>
      </c>
      <c r="AN46" s="142">
        <v>3.9790999999999999</v>
      </c>
      <c r="AO46" s="4" t="s">
        <v>1834</v>
      </c>
      <c r="AP46" s="4" t="s">
        <v>7879</v>
      </c>
      <c r="AQ46" s="4" t="s">
        <v>8293</v>
      </c>
      <c r="AR46" s="4" t="s">
        <v>7868</v>
      </c>
      <c r="AS46" s="4"/>
    </row>
    <row r="47" spans="1:45" customFormat="1">
      <c r="A47" s="4" t="s">
        <v>5317</v>
      </c>
      <c r="B47" s="4" t="s">
        <v>1882</v>
      </c>
      <c r="C47" s="4" t="s">
        <v>95</v>
      </c>
      <c r="D47" s="4" t="s">
        <v>1277</v>
      </c>
      <c r="E47" s="4" t="s">
        <v>1277</v>
      </c>
      <c r="F47" s="4" t="s">
        <v>1874</v>
      </c>
      <c r="G47" s="14">
        <v>39.826630999999999</v>
      </c>
      <c r="H47" s="14">
        <v>2.8483640000000001</v>
      </c>
      <c r="I47" s="4" t="s">
        <v>8606</v>
      </c>
      <c r="J47" s="4" t="s">
        <v>6693</v>
      </c>
      <c r="K47" s="4" t="s">
        <v>6708</v>
      </c>
      <c r="L47" s="4"/>
      <c r="M47" s="71">
        <v>18.636299999999999</v>
      </c>
      <c r="N47" s="71"/>
      <c r="O47" s="71">
        <v>15.6938</v>
      </c>
      <c r="P47" s="71"/>
      <c r="Q47" s="71">
        <v>38.839100000000002</v>
      </c>
      <c r="R47" s="72"/>
      <c r="S47" s="7">
        <v>0.84211000000000003</v>
      </c>
      <c r="T47" s="7"/>
      <c r="U47" s="7">
        <v>2.08406</v>
      </c>
      <c r="V47" s="7"/>
      <c r="W47" s="5"/>
      <c r="X47" s="6"/>
      <c r="Y47" s="11"/>
      <c r="Z47" s="10"/>
      <c r="AA47" s="10"/>
      <c r="AB47" s="4"/>
      <c r="AC47" s="4"/>
      <c r="AD47" s="4"/>
      <c r="AE47" s="4"/>
      <c r="AF47" s="4"/>
      <c r="AG47" s="8"/>
      <c r="AH47" s="8"/>
      <c r="AI47" s="8"/>
      <c r="AJ47" s="8" t="s">
        <v>5638</v>
      </c>
      <c r="AK47" s="8"/>
      <c r="AL47" s="141">
        <v>171</v>
      </c>
      <c r="AM47" s="142">
        <v>9.8475000000000001</v>
      </c>
      <c r="AN47" s="142">
        <v>3.9940000000000002</v>
      </c>
      <c r="AO47" s="4" t="s">
        <v>1834</v>
      </c>
      <c r="AP47" s="4" t="s">
        <v>7879</v>
      </c>
      <c r="AQ47" s="4" t="s">
        <v>8293</v>
      </c>
      <c r="AR47" s="4" t="s">
        <v>7868</v>
      </c>
      <c r="AS47" s="4"/>
    </row>
    <row r="48" spans="1:45" customFormat="1">
      <c r="A48" s="4" t="s">
        <v>5318</v>
      </c>
      <c r="B48" s="4" t="s">
        <v>1883</v>
      </c>
      <c r="C48" s="4" t="s">
        <v>95</v>
      </c>
      <c r="D48" s="4" t="s">
        <v>1277</v>
      </c>
      <c r="E48" s="4" t="s">
        <v>1277</v>
      </c>
      <c r="F48" s="4" t="s">
        <v>1874</v>
      </c>
      <c r="G48" s="14">
        <v>39.826630999999999</v>
      </c>
      <c r="H48" s="14">
        <v>2.8483640000000001</v>
      </c>
      <c r="I48" s="4" t="s">
        <v>8606</v>
      </c>
      <c r="J48" s="4" t="s">
        <v>6693</v>
      </c>
      <c r="K48" s="4" t="s">
        <v>6707</v>
      </c>
      <c r="L48" s="4"/>
      <c r="M48" s="71">
        <v>18.753399999999999</v>
      </c>
      <c r="N48" s="71"/>
      <c r="O48" s="71">
        <v>15.6897</v>
      </c>
      <c r="P48" s="71"/>
      <c r="Q48" s="71">
        <v>38.9163</v>
      </c>
      <c r="R48" s="72"/>
      <c r="S48" s="7">
        <v>0.83662999999999998</v>
      </c>
      <c r="T48" s="7"/>
      <c r="U48" s="7">
        <v>2.0751599999999999</v>
      </c>
      <c r="V48" s="7"/>
      <c r="W48" s="5"/>
      <c r="X48" s="6"/>
      <c r="Y48" s="11"/>
      <c r="Z48" s="10"/>
      <c r="AA48" s="10"/>
      <c r="AB48" s="4"/>
      <c r="AC48" s="4"/>
      <c r="AD48" s="4"/>
      <c r="AE48" s="4"/>
      <c r="AF48" s="4"/>
      <c r="AG48" s="8"/>
      <c r="AH48" s="8"/>
      <c r="AI48" s="8"/>
      <c r="AJ48" s="8" t="s">
        <v>5638</v>
      </c>
      <c r="AK48" s="8"/>
      <c r="AL48" s="141">
        <v>76</v>
      </c>
      <c r="AM48" s="142">
        <v>9.8085000000000004</v>
      </c>
      <c r="AN48" s="142">
        <v>3.9552</v>
      </c>
      <c r="AO48" s="4" t="s">
        <v>1834</v>
      </c>
      <c r="AP48" s="4" t="s">
        <v>7879</v>
      </c>
      <c r="AQ48" s="4" t="s">
        <v>8293</v>
      </c>
      <c r="AR48" s="4" t="s">
        <v>7868</v>
      </c>
      <c r="AS48" s="4"/>
    </row>
    <row r="49" spans="1:45" customFormat="1">
      <c r="A49" s="4" t="s">
        <v>5319</v>
      </c>
      <c r="B49" s="4" t="s">
        <v>1884</v>
      </c>
      <c r="C49" s="4" t="s">
        <v>95</v>
      </c>
      <c r="D49" s="4" t="s">
        <v>1277</v>
      </c>
      <c r="E49" s="4" t="s">
        <v>1277</v>
      </c>
      <c r="F49" s="4" t="s">
        <v>1874</v>
      </c>
      <c r="G49" s="14">
        <v>39.826630999999999</v>
      </c>
      <c r="H49" s="14">
        <v>2.8483640000000001</v>
      </c>
      <c r="I49" s="4" t="s">
        <v>8606</v>
      </c>
      <c r="J49" s="4" t="s">
        <v>6693</v>
      </c>
      <c r="K49" s="4" t="s">
        <v>6704</v>
      </c>
      <c r="L49" s="4"/>
      <c r="M49" s="71">
        <v>18.530999999999999</v>
      </c>
      <c r="N49" s="71"/>
      <c r="O49" s="71">
        <v>15.6846</v>
      </c>
      <c r="P49" s="71"/>
      <c r="Q49" s="71">
        <v>38.687100000000001</v>
      </c>
      <c r="R49" s="72"/>
      <c r="S49" s="7">
        <v>0.84640000000000004</v>
      </c>
      <c r="T49" s="7"/>
      <c r="U49" s="7">
        <v>2.0876999999999999</v>
      </c>
      <c r="V49" s="7"/>
      <c r="W49" s="5"/>
      <c r="X49" s="6"/>
      <c r="Y49" s="11"/>
      <c r="Z49" s="10"/>
      <c r="AA49" s="10"/>
      <c r="AB49" s="4"/>
      <c r="AC49" s="4"/>
      <c r="AD49" s="4"/>
      <c r="AE49" s="4"/>
      <c r="AF49" s="4"/>
      <c r="AG49" s="8"/>
      <c r="AH49" s="8"/>
      <c r="AI49" s="8"/>
      <c r="AJ49" s="8" t="s">
        <v>5638</v>
      </c>
      <c r="AK49" s="8"/>
      <c r="AL49" s="141">
        <v>231</v>
      </c>
      <c r="AM49" s="142">
        <v>9.8339999999999996</v>
      </c>
      <c r="AN49" s="142">
        <v>3.9820000000000002</v>
      </c>
      <c r="AO49" s="4" t="s">
        <v>1834</v>
      </c>
      <c r="AP49" s="4" t="s">
        <v>7879</v>
      </c>
      <c r="AQ49" s="4" t="s">
        <v>8293</v>
      </c>
      <c r="AR49" s="4" t="s">
        <v>7868</v>
      </c>
      <c r="AS49" s="4"/>
    </row>
    <row r="50" spans="1:45" customFormat="1">
      <c r="A50" s="4" t="s">
        <v>5320</v>
      </c>
      <c r="B50" s="4" t="s">
        <v>1885</v>
      </c>
      <c r="C50" s="4" t="s">
        <v>95</v>
      </c>
      <c r="D50" s="4" t="s">
        <v>1277</v>
      </c>
      <c r="E50" s="4" t="s">
        <v>1277</v>
      </c>
      <c r="F50" s="4" t="s">
        <v>1874</v>
      </c>
      <c r="G50" s="14">
        <v>39.826630999999999</v>
      </c>
      <c r="H50" s="14">
        <v>2.8483640000000001</v>
      </c>
      <c r="I50" s="4" t="s">
        <v>8606</v>
      </c>
      <c r="J50" s="4" t="s">
        <v>6693</v>
      </c>
      <c r="K50" s="4" t="s">
        <v>6709</v>
      </c>
      <c r="L50" s="4"/>
      <c r="M50" s="71">
        <v>18.7012</v>
      </c>
      <c r="N50" s="71"/>
      <c r="O50" s="71">
        <v>15.687799999999999</v>
      </c>
      <c r="P50" s="71"/>
      <c r="Q50" s="71">
        <v>38.889699999999998</v>
      </c>
      <c r="R50" s="72"/>
      <c r="S50" s="7">
        <v>0.83886000000000005</v>
      </c>
      <c r="T50" s="7"/>
      <c r="U50" s="7">
        <v>2.07952</v>
      </c>
      <c r="V50" s="7"/>
      <c r="W50" s="5"/>
      <c r="X50" s="6"/>
      <c r="Y50" s="11"/>
      <c r="Z50" s="10"/>
      <c r="AA50" s="10"/>
      <c r="AB50" s="4"/>
      <c r="AC50" s="4"/>
      <c r="AD50" s="4"/>
      <c r="AE50" s="4"/>
      <c r="AF50" s="4"/>
      <c r="AG50" s="8"/>
      <c r="AH50" s="8"/>
      <c r="AI50" s="8"/>
      <c r="AJ50" s="8" t="s">
        <v>5638</v>
      </c>
      <c r="AK50" s="8"/>
      <c r="AL50" s="141">
        <v>111</v>
      </c>
      <c r="AM50" s="142">
        <v>9.8111999999999995</v>
      </c>
      <c r="AN50" s="142">
        <v>3.9750000000000001</v>
      </c>
      <c r="AO50" s="4" t="s">
        <v>1834</v>
      </c>
      <c r="AP50" s="4" t="s">
        <v>7879</v>
      </c>
      <c r="AQ50" s="4" t="s">
        <v>8293</v>
      </c>
      <c r="AR50" s="4" t="s">
        <v>7868</v>
      </c>
      <c r="AS50" s="4"/>
    </row>
    <row r="51" spans="1:45" customFormat="1">
      <c r="A51" s="4" t="s">
        <v>5321</v>
      </c>
      <c r="B51" s="4" t="s">
        <v>1886</v>
      </c>
      <c r="C51" s="4" t="s">
        <v>95</v>
      </c>
      <c r="D51" s="4" t="s">
        <v>1277</v>
      </c>
      <c r="E51" s="4" t="s">
        <v>1277</v>
      </c>
      <c r="F51" s="4" t="s">
        <v>1874</v>
      </c>
      <c r="G51" s="14">
        <v>39.826630999999999</v>
      </c>
      <c r="H51" s="14">
        <v>2.8483640000000001</v>
      </c>
      <c r="I51" s="4" t="s">
        <v>8606</v>
      </c>
      <c r="J51" s="4" t="s">
        <v>6693</v>
      </c>
      <c r="K51" s="4" t="s">
        <v>6709</v>
      </c>
      <c r="L51" s="4"/>
      <c r="M51" s="71">
        <v>18.7241</v>
      </c>
      <c r="N51" s="71"/>
      <c r="O51" s="71">
        <v>15.6831</v>
      </c>
      <c r="P51" s="71"/>
      <c r="Q51" s="71">
        <v>38.835000000000001</v>
      </c>
      <c r="R51" s="72"/>
      <c r="S51" s="7">
        <v>0.83758999999999995</v>
      </c>
      <c r="T51" s="7"/>
      <c r="U51" s="7">
        <v>2.0740699999999999</v>
      </c>
      <c r="V51" s="7"/>
      <c r="W51" s="5"/>
      <c r="X51" s="6"/>
      <c r="Y51" s="11"/>
      <c r="Z51" s="10"/>
      <c r="AA51" s="10"/>
      <c r="AB51" s="4"/>
      <c r="AC51" s="4"/>
      <c r="AD51" s="4"/>
      <c r="AE51" s="4"/>
      <c r="AF51" s="4"/>
      <c r="AG51" s="8"/>
      <c r="AH51" s="8"/>
      <c r="AI51" s="8"/>
      <c r="AJ51" s="8" t="s">
        <v>5638</v>
      </c>
      <c r="AK51" s="8"/>
      <c r="AL51" s="141">
        <v>85</v>
      </c>
      <c r="AM51" s="142">
        <v>9.7886000000000006</v>
      </c>
      <c r="AN51" s="142">
        <v>3.9308999999999998</v>
      </c>
      <c r="AO51" s="4" t="s">
        <v>1834</v>
      </c>
      <c r="AP51" s="4" t="s">
        <v>7879</v>
      </c>
      <c r="AQ51" s="4" t="s">
        <v>8293</v>
      </c>
      <c r="AR51" s="4" t="s">
        <v>7868</v>
      </c>
      <c r="AS51" s="4"/>
    </row>
    <row r="52" spans="1:45" customFormat="1">
      <c r="A52" s="4" t="s">
        <v>5322</v>
      </c>
      <c r="B52" s="4" t="s">
        <v>1887</v>
      </c>
      <c r="C52" s="4" t="s">
        <v>95</v>
      </c>
      <c r="D52" s="4" t="s">
        <v>1277</v>
      </c>
      <c r="E52" s="4" t="s">
        <v>1277</v>
      </c>
      <c r="F52" s="4" t="s">
        <v>1888</v>
      </c>
      <c r="G52" s="14">
        <v>39.737758999999997</v>
      </c>
      <c r="H52" s="14">
        <v>3.0829499999999999</v>
      </c>
      <c r="I52" s="4" t="s">
        <v>8606</v>
      </c>
      <c r="J52" s="4" t="s">
        <v>6693</v>
      </c>
      <c r="K52" s="4" t="s">
        <v>6704</v>
      </c>
      <c r="L52" s="4"/>
      <c r="M52" s="71">
        <v>18.6295</v>
      </c>
      <c r="N52" s="71"/>
      <c r="O52" s="71">
        <v>15.6859</v>
      </c>
      <c r="P52" s="71"/>
      <c r="Q52" s="71">
        <v>38.806600000000003</v>
      </c>
      <c r="R52" s="72"/>
      <c r="S52" s="7">
        <v>0.84199000000000002</v>
      </c>
      <c r="T52" s="7"/>
      <c r="U52" s="7">
        <v>2.0830700000000002</v>
      </c>
      <c r="V52" s="7"/>
      <c r="W52" s="5"/>
      <c r="X52" s="6"/>
      <c r="Y52" s="11"/>
      <c r="Z52" s="10"/>
      <c r="AA52" s="10"/>
      <c r="AB52" s="4"/>
      <c r="AC52" s="4"/>
      <c r="AD52" s="4"/>
      <c r="AE52" s="4"/>
      <c r="AF52" s="4"/>
      <c r="AG52" s="8"/>
      <c r="AH52" s="8"/>
      <c r="AI52" s="8"/>
      <c r="AJ52" s="8" t="s">
        <v>5638</v>
      </c>
      <c r="AK52" s="8"/>
      <c r="AL52" s="141">
        <v>160</v>
      </c>
      <c r="AM52" s="142">
        <v>9.8181999999999992</v>
      </c>
      <c r="AN52" s="142">
        <v>3.9790000000000001</v>
      </c>
      <c r="AO52" s="4" t="s">
        <v>1834</v>
      </c>
      <c r="AP52" s="4" t="s">
        <v>7879</v>
      </c>
      <c r="AQ52" s="4" t="s">
        <v>8293</v>
      </c>
      <c r="AR52" s="4" t="s">
        <v>7868</v>
      </c>
      <c r="AS52" s="4"/>
    </row>
    <row r="53" spans="1:45" customFormat="1">
      <c r="A53" s="4" t="s">
        <v>5323</v>
      </c>
      <c r="B53" s="4" t="s">
        <v>1889</v>
      </c>
      <c r="C53" s="4" t="s">
        <v>95</v>
      </c>
      <c r="D53" s="4" t="s">
        <v>1277</v>
      </c>
      <c r="E53" s="4" t="s">
        <v>1277</v>
      </c>
      <c r="F53" s="4" t="s">
        <v>1888</v>
      </c>
      <c r="G53" s="14">
        <v>39.737758999999997</v>
      </c>
      <c r="H53" s="14">
        <v>3.0829499999999999</v>
      </c>
      <c r="I53" s="4" t="s">
        <v>8606</v>
      </c>
      <c r="J53" s="4" t="s">
        <v>6693</v>
      </c>
      <c r="K53" s="4" t="s">
        <v>6704</v>
      </c>
      <c r="L53" s="4"/>
      <c r="M53" s="71">
        <v>18.461300000000001</v>
      </c>
      <c r="N53" s="71"/>
      <c r="O53" s="71">
        <v>15.6896</v>
      </c>
      <c r="P53" s="71"/>
      <c r="Q53" s="71">
        <v>38.695</v>
      </c>
      <c r="R53" s="72"/>
      <c r="S53" s="7">
        <v>0.84985999999999995</v>
      </c>
      <c r="T53" s="7"/>
      <c r="U53" s="7">
        <v>2.0960000000000001</v>
      </c>
      <c r="V53" s="7"/>
      <c r="W53" s="5"/>
      <c r="X53" s="6"/>
      <c r="Y53" s="11"/>
      <c r="Z53" s="10"/>
      <c r="AA53" s="10"/>
      <c r="AB53" s="4"/>
      <c r="AC53" s="4"/>
      <c r="AD53" s="4"/>
      <c r="AE53" s="4"/>
      <c r="AF53" s="4"/>
      <c r="AG53" s="8"/>
      <c r="AH53" s="8"/>
      <c r="AI53" s="8"/>
      <c r="AJ53" s="8" t="s">
        <v>5638</v>
      </c>
      <c r="AK53" s="8"/>
      <c r="AL53" s="141">
        <v>292</v>
      </c>
      <c r="AM53" s="142">
        <v>9.8695000000000004</v>
      </c>
      <c r="AN53" s="142">
        <v>4.0347</v>
      </c>
      <c r="AO53" s="4" t="s">
        <v>1834</v>
      </c>
      <c r="AP53" s="4" t="s">
        <v>7879</v>
      </c>
      <c r="AQ53" s="4" t="s">
        <v>8293</v>
      </c>
      <c r="AR53" s="4" t="s">
        <v>7868</v>
      </c>
      <c r="AS53" s="4"/>
    </row>
    <row r="54" spans="1:45" customFormat="1">
      <c r="A54" s="4" t="s">
        <v>5324</v>
      </c>
      <c r="B54" s="4" t="s">
        <v>1890</v>
      </c>
      <c r="C54" s="4" t="s">
        <v>95</v>
      </c>
      <c r="D54" s="4" t="s">
        <v>1277</v>
      </c>
      <c r="E54" s="4" t="s">
        <v>1277</v>
      </c>
      <c r="F54" s="4" t="s">
        <v>1888</v>
      </c>
      <c r="G54" s="14">
        <v>39.737758999999997</v>
      </c>
      <c r="H54" s="14">
        <v>3.0829499999999999</v>
      </c>
      <c r="I54" s="4" t="s">
        <v>8606</v>
      </c>
      <c r="J54" s="4" t="s">
        <v>6693</v>
      </c>
      <c r="K54" s="4" t="s">
        <v>6704</v>
      </c>
      <c r="L54" s="4"/>
      <c r="M54" s="71">
        <v>18.470199999999998</v>
      </c>
      <c r="N54" s="71"/>
      <c r="O54" s="71">
        <v>15.673299999999999</v>
      </c>
      <c r="P54" s="71"/>
      <c r="Q54" s="71">
        <v>38.647100000000002</v>
      </c>
      <c r="R54" s="72"/>
      <c r="S54" s="7">
        <v>0.84858</v>
      </c>
      <c r="T54" s="7"/>
      <c r="U54" s="7">
        <v>2.0924100000000001</v>
      </c>
      <c r="V54" s="7"/>
      <c r="W54" s="5"/>
      <c r="X54" s="6"/>
      <c r="Y54" s="11"/>
      <c r="Z54" s="10"/>
      <c r="AA54" s="10"/>
      <c r="AB54" s="4"/>
      <c r="AC54" s="4"/>
      <c r="AD54" s="4"/>
      <c r="AE54" s="4"/>
      <c r="AF54" s="4"/>
      <c r="AG54" s="8"/>
      <c r="AH54" s="8"/>
      <c r="AI54" s="8"/>
      <c r="AJ54" s="8" t="s">
        <v>5638</v>
      </c>
      <c r="AK54" s="8"/>
      <c r="AL54" s="141">
        <v>254</v>
      </c>
      <c r="AM54" s="142">
        <v>9.8030000000000008</v>
      </c>
      <c r="AN54" s="142">
        <v>3.9977</v>
      </c>
      <c r="AO54" s="4" t="s">
        <v>1834</v>
      </c>
      <c r="AP54" s="4" t="s">
        <v>7879</v>
      </c>
      <c r="AQ54" s="4" t="s">
        <v>8293</v>
      </c>
      <c r="AR54" s="4" t="s">
        <v>7868</v>
      </c>
      <c r="AS54" s="4"/>
    </row>
    <row r="55" spans="1:45" customFormat="1">
      <c r="A55" s="4" t="s">
        <v>5325</v>
      </c>
      <c r="B55" s="4" t="s">
        <v>1891</v>
      </c>
      <c r="C55" s="4" t="s">
        <v>95</v>
      </c>
      <c r="D55" s="4" t="s">
        <v>1277</v>
      </c>
      <c r="E55" s="4" t="s">
        <v>1277</v>
      </c>
      <c r="F55" s="4" t="s">
        <v>1888</v>
      </c>
      <c r="G55" s="14">
        <v>39.737758999999997</v>
      </c>
      <c r="H55" s="14">
        <v>3.0829499999999999</v>
      </c>
      <c r="I55" s="4" t="s">
        <v>8606</v>
      </c>
      <c r="J55" s="4" t="s">
        <v>6693</v>
      </c>
      <c r="K55" s="4" t="s">
        <v>6704</v>
      </c>
      <c r="L55" s="4"/>
      <c r="M55" s="71">
        <v>18.327100000000002</v>
      </c>
      <c r="N55" s="71"/>
      <c r="O55" s="71">
        <v>15.6882</v>
      </c>
      <c r="P55" s="71"/>
      <c r="Q55" s="71">
        <v>38.523899999999998</v>
      </c>
      <c r="R55" s="72"/>
      <c r="S55" s="7">
        <v>0.85601000000000005</v>
      </c>
      <c r="T55" s="7"/>
      <c r="U55" s="7">
        <v>2.10202</v>
      </c>
      <c r="V55" s="7"/>
      <c r="W55" s="5"/>
      <c r="X55" s="6"/>
      <c r="Y55" s="11"/>
      <c r="Z55" s="10"/>
      <c r="AA55" s="10"/>
      <c r="AB55" s="4"/>
      <c r="AC55" s="4"/>
      <c r="AD55" s="4"/>
      <c r="AE55" s="4"/>
      <c r="AF55" s="4"/>
      <c r="AG55" s="8"/>
      <c r="AH55" s="8"/>
      <c r="AI55" s="8"/>
      <c r="AJ55" s="8" t="s">
        <v>5638</v>
      </c>
      <c r="AK55" s="8"/>
      <c r="AL55" s="141">
        <v>387</v>
      </c>
      <c r="AM55" s="142">
        <v>9.8965999999999994</v>
      </c>
      <c r="AN55" s="142">
        <v>4.0347</v>
      </c>
      <c r="AO55" s="4" t="s">
        <v>1834</v>
      </c>
      <c r="AP55" s="4" t="s">
        <v>7879</v>
      </c>
      <c r="AQ55" s="4" t="s">
        <v>8293</v>
      </c>
      <c r="AR55" s="4" t="s">
        <v>7868</v>
      </c>
      <c r="AS55" s="4"/>
    </row>
    <row r="56" spans="1:45" customFormat="1">
      <c r="A56" s="4" t="s">
        <v>5326</v>
      </c>
      <c r="B56" s="4" t="s">
        <v>1892</v>
      </c>
      <c r="C56" s="4" t="s">
        <v>95</v>
      </c>
      <c r="D56" s="4" t="s">
        <v>1277</v>
      </c>
      <c r="E56" s="4" t="s">
        <v>1277</v>
      </c>
      <c r="F56" s="4" t="s">
        <v>1888</v>
      </c>
      <c r="G56" s="14">
        <v>39.737758999999997</v>
      </c>
      <c r="H56" s="14">
        <v>3.0829499999999999</v>
      </c>
      <c r="I56" s="4" t="s">
        <v>8606</v>
      </c>
      <c r="J56" s="4" t="s">
        <v>6693</v>
      </c>
      <c r="K56" s="4" t="s">
        <v>6710</v>
      </c>
      <c r="L56" s="4"/>
      <c r="M56" s="71">
        <v>18.8003</v>
      </c>
      <c r="N56" s="71"/>
      <c r="O56" s="71">
        <v>15.6938</v>
      </c>
      <c r="P56" s="71"/>
      <c r="Q56" s="71">
        <v>38.874899999999997</v>
      </c>
      <c r="R56" s="72"/>
      <c r="S56" s="7">
        <v>0.83477000000000001</v>
      </c>
      <c r="T56" s="7"/>
      <c r="U56" s="7">
        <v>2.06779</v>
      </c>
      <c r="V56" s="7"/>
      <c r="W56" s="5"/>
      <c r="X56" s="6"/>
      <c r="Y56" s="11"/>
      <c r="Z56" s="10"/>
      <c r="AA56" s="10"/>
      <c r="AB56" s="4"/>
      <c r="AC56" s="4"/>
      <c r="AD56" s="4"/>
      <c r="AE56" s="4"/>
      <c r="AF56" s="4"/>
      <c r="AG56" s="8"/>
      <c r="AH56" s="8"/>
      <c r="AI56" s="8"/>
      <c r="AJ56" s="8" t="s">
        <v>5638</v>
      </c>
      <c r="AK56" s="8"/>
      <c r="AL56" s="141">
        <v>49</v>
      </c>
      <c r="AM56" s="142">
        <v>9.8155000000000001</v>
      </c>
      <c r="AN56" s="142">
        <v>3.9060000000000001</v>
      </c>
      <c r="AO56" s="4" t="s">
        <v>1834</v>
      </c>
      <c r="AP56" s="4" t="s">
        <v>7879</v>
      </c>
      <c r="AQ56" s="4" t="s">
        <v>8293</v>
      </c>
      <c r="AR56" s="4" t="s">
        <v>7868</v>
      </c>
      <c r="AS56" s="4"/>
    </row>
    <row r="57" spans="1:45" customFormat="1">
      <c r="A57" s="4" t="s">
        <v>5327</v>
      </c>
      <c r="B57" s="4" t="s">
        <v>1893</v>
      </c>
      <c r="C57" s="4" t="s">
        <v>95</v>
      </c>
      <c r="D57" s="4" t="s">
        <v>1277</v>
      </c>
      <c r="E57" s="4" t="s">
        <v>1277</v>
      </c>
      <c r="F57" s="4" t="s">
        <v>1888</v>
      </c>
      <c r="G57" s="14">
        <v>39.737758999999997</v>
      </c>
      <c r="H57" s="14">
        <v>3.0829499999999999</v>
      </c>
      <c r="I57" s="4" t="s">
        <v>8606</v>
      </c>
      <c r="J57" s="4" t="s">
        <v>6693</v>
      </c>
      <c r="K57" s="4" t="s">
        <v>6710</v>
      </c>
      <c r="L57" s="4"/>
      <c r="M57" s="71">
        <v>18.462199999999999</v>
      </c>
      <c r="N57" s="71"/>
      <c r="O57" s="71">
        <v>15.6388</v>
      </c>
      <c r="P57" s="71"/>
      <c r="Q57" s="71">
        <v>38.519100000000002</v>
      </c>
      <c r="R57" s="72"/>
      <c r="S57" s="7">
        <v>0.84706999999999999</v>
      </c>
      <c r="T57" s="7"/>
      <c r="U57" s="7">
        <v>2.0863700000000001</v>
      </c>
      <c r="V57" s="7"/>
      <c r="W57" s="5"/>
      <c r="X57" s="6"/>
      <c r="Y57" s="11"/>
      <c r="Z57" s="10"/>
      <c r="AA57" s="10"/>
      <c r="AB57" s="4"/>
      <c r="AC57" s="4"/>
      <c r="AD57" s="4"/>
      <c r="AE57" s="4"/>
      <c r="AF57" s="4"/>
      <c r="AG57" s="8"/>
      <c r="AH57" s="8"/>
      <c r="AI57" s="8"/>
      <c r="AJ57" s="8" t="s">
        <v>5638</v>
      </c>
      <c r="AK57" s="8"/>
      <c r="AL57" s="141">
        <v>194</v>
      </c>
      <c r="AM57" s="142">
        <v>9.6692</v>
      </c>
      <c r="AN57" s="142">
        <v>3.9236</v>
      </c>
      <c r="AO57" s="4" t="s">
        <v>1834</v>
      </c>
      <c r="AP57" s="4" t="s">
        <v>7879</v>
      </c>
      <c r="AQ57" s="4" t="s">
        <v>8293</v>
      </c>
      <c r="AR57" s="4" t="s">
        <v>7868</v>
      </c>
      <c r="AS57" s="4"/>
    </row>
    <row r="58" spans="1:45" customFormat="1">
      <c r="A58" s="4" t="s">
        <v>5328</v>
      </c>
      <c r="B58" s="4" t="s">
        <v>1894</v>
      </c>
      <c r="C58" s="4" t="s">
        <v>95</v>
      </c>
      <c r="D58" s="4" t="s">
        <v>1277</v>
      </c>
      <c r="E58" s="4" t="s">
        <v>1277</v>
      </c>
      <c r="F58" s="4" t="s">
        <v>1888</v>
      </c>
      <c r="G58" s="14">
        <v>39.737758999999997</v>
      </c>
      <c r="H58" s="14">
        <v>3.0829499999999999</v>
      </c>
      <c r="I58" s="4" t="s">
        <v>8606</v>
      </c>
      <c r="J58" s="4" t="s">
        <v>6693</v>
      </c>
      <c r="K58" s="4" t="s">
        <v>6710</v>
      </c>
      <c r="L58" s="4"/>
      <c r="M58" s="71">
        <v>18.5166</v>
      </c>
      <c r="N58" s="71"/>
      <c r="O58" s="71">
        <v>15.5974</v>
      </c>
      <c r="P58" s="71"/>
      <c r="Q58" s="71">
        <v>38.524700000000003</v>
      </c>
      <c r="R58" s="72"/>
      <c r="S58" s="7">
        <v>0.84235000000000004</v>
      </c>
      <c r="T58" s="7"/>
      <c r="U58" s="7">
        <v>2.0805500000000001</v>
      </c>
      <c r="V58" s="7"/>
      <c r="W58" s="5"/>
      <c r="X58" s="6"/>
      <c r="Y58" s="11"/>
      <c r="Z58" s="10"/>
      <c r="AA58" s="10"/>
      <c r="AB58" s="4"/>
      <c r="AC58" s="4"/>
      <c r="AD58" s="4"/>
      <c r="AE58" s="4"/>
      <c r="AF58" s="4"/>
      <c r="AG58" s="8"/>
      <c r="AH58" s="8"/>
      <c r="AI58" s="8"/>
      <c r="AJ58" s="8" t="s">
        <v>5638</v>
      </c>
      <c r="AK58" s="8"/>
      <c r="AL58" s="141">
        <v>70</v>
      </c>
      <c r="AM58" s="142">
        <v>9.4977</v>
      </c>
      <c r="AN58" s="142">
        <v>3.8759000000000001</v>
      </c>
      <c r="AO58" s="4" t="s">
        <v>1834</v>
      </c>
      <c r="AP58" s="4" t="s">
        <v>7879</v>
      </c>
      <c r="AQ58" s="4" t="s">
        <v>8293</v>
      </c>
      <c r="AR58" s="4" t="s">
        <v>7868</v>
      </c>
      <c r="AS58" s="4"/>
    </row>
    <row r="59" spans="1:45" customFormat="1">
      <c r="A59" s="4" t="s">
        <v>5329</v>
      </c>
      <c r="B59" s="4" t="s">
        <v>1895</v>
      </c>
      <c r="C59" s="4" t="s">
        <v>95</v>
      </c>
      <c r="D59" s="4" t="s">
        <v>1277</v>
      </c>
      <c r="E59" s="4" t="s">
        <v>1277</v>
      </c>
      <c r="F59" s="4" t="s">
        <v>1888</v>
      </c>
      <c r="G59" s="14">
        <v>39.737758999999997</v>
      </c>
      <c r="H59" s="14">
        <v>3.0829499999999999</v>
      </c>
      <c r="I59" s="4" t="s">
        <v>8606</v>
      </c>
      <c r="J59" s="4" t="s">
        <v>6693</v>
      </c>
      <c r="K59" s="4" t="s">
        <v>6710</v>
      </c>
      <c r="L59" s="4"/>
      <c r="M59" s="71">
        <v>18.4727</v>
      </c>
      <c r="N59" s="71"/>
      <c r="O59" s="71">
        <v>15.594099999999999</v>
      </c>
      <c r="P59" s="71"/>
      <c r="Q59" s="71">
        <v>38.426400000000001</v>
      </c>
      <c r="R59" s="72"/>
      <c r="S59" s="7">
        <v>0.84416999999999998</v>
      </c>
      <c r="T59" s="7"/>
      <c r="U59" s="7">
        <v>2.0801699999999999</v>
      </c>
      <c r="V59" s="7"/>
      <c r="W59" s="5"/>
      <c r="X59" s="6"/>
      <c r="Y59" s="11"/>
      <c r="Z59" s="10"/>
      <c r="AA59" s="10"/>
      <c r="AB59" s="4"/>
      <c r="AC59" s="4"/>
      <c r="AD59" s="4"/>
      <c r="AE59" s="4"/>
      <c r="AF59" s="4"/>
      <c r="AG59" s="8"/>
      <c r="AH59" s="8"/>
      <c r="AI59" s="8"/>
      <c r="AJ59" s="8" t="s">
        <v>5638</v>
      </c>
      <c r="AK59" s="8"/>
      <c r="AL59" s="141">
        <v>97</v>
      </c>
      <c r="AM59" s="142">
        <v>9.4933999999999994</v>
      </c>
      <c r="AN59" s="142">
        <v>3.8521999999999998</v>
      </c>
      <c r="AO59" s="4" t="s">
        <v>1834</v>
      </c>
      <c r="AP59" s="4" t="s">
        <v>7879</v>
      </c>
      <c r="AQ59" s="4" t="s">
        <v>8293</v>
      </c>
      <c r="AR59" s="4" t="s">
        <v>7868</v>
      </c>
      <c r="AS59" s="4"/>
    </row>
    <row r="60" spans="1:45" customFormat="1">
      <c r="A60" s="4" t="s">
        <v>5330</v>
      </c>
      <c r="B60" s="4" t="s">
        <v>1896</v>
      </c>
      <c r="C60" s="4" t="s">
        <v>95</v>
      </c>
      <c r="D60" s="4" t="s">
        <v>1277</v>
      </c>
      <c r="E60" s="4" t="s">
        <v>1277</v>
      </c>
      <c r="F60" s="4" t="s">
        <v>1888</v>
      </c>
      <c r="G60" s="14">
        <v>39.737758999999997</v>
      </c>
      <c r="H60" s="14">
        <v>3.0829499999999999</v>
      </c>
      <c r="I60" s="4" t="s">
        <v>8606</v>
      </c>
      <c r="J60" s="4" t="s">
        <v>6693</v>
      </c>
      <c r="K60" s="4" t="s">
        <v>6710</v>
      </c>
      <c r="L60" s="4"/>
      <c r="M60" s="71">
        <v>18.474599999999999</v>
      </c>
      <c r="N60" s="71"/>
      <c r="O60" s="71">
        <v>15.597200000000001</v>
      </c>
      <c r="P60" s="71"/>
      <c r="Q60" s="71">
        <v>38.441800000000001</v>
      </c>
      <c r="R60" s="72"/>
      <c r="S60" s="7">
        <v>0.84424999999999994</v>
      </c>
      <c r="T60" s="7"/>
      <c r="U60" s="7">
        <v>2.0807899999999999</v>
      </c>
      <c r="V60" s="7"/>
      <c r="W60" s="5"/>
      <c r="X60" s="6"/>
      <c r="Y60" s="11"/>
      <c r="Z60" s="10"/>
      <c r="AA60" s="10"/>
      <c r="AB60" s="4"/>
      <c r="AC60" s="4"/>
      <c r="AD60" s="4"/>
      <c r="AE60" s="4"/>
      <c r="AF60" s="4"/>
      <c r="AG60" s="8"/>
      <c r="AH60" s="8"/>
      <c r="AI60" s="8"/>
      <c r="AJ60" s="8" t="s">
        <v>5638</v>
      </c>
      <c r="AK60" s="8"/>
      <c r="AL60" s="141">
        <v>102</v>
      </c>
      <c r="AM60" s="142">
        <v>9.5050000000000008</v>
      </c>
      <c r="AN60" s="142">
        <v>3.8601000000000001</v>
      </c>
      <c r="AO60" s="4" t="s">
        <v>1834</v>
      </c>
      <c r="AP60" s="4" t="s">
        <v>7879</v>
      </c>
      <c r="AQ60" s="4" t="s">
        <v>8293</v>
      </c>
      <c r="AR60" s="4" t="s">
        <v>7868</v>
      </c>
      <c r="AS60" s="4"/>
    </row>
    <row r="61" spans="1:45" customFormat="1">
      <c r="A61" s="4" t="s">
        <v>5331</v>
      </c>
      <c r="B61" s="4" t="s">
        <v>1897</v>
      </c>
      <c r="C61" s="4" t="s">
        <v>95</v>
      </c>
      <c r="D61" s="4" t="s">
        <v>1277</v>
      </c>
      <c r="E61" s="4" t="s">
        <v>1277</v>
      </c>
      <c r="F61" s="4" t="s">
        <v>1898</v>
      </c>
      <c r="G61" s="14">
        <v>39.737758999999997</v>
      </c>
      <c r="H61" s="14">
        <v>3.0829499999999999</v>
      </c>
      <c r="I61" s="4" t="s">
        <v>8606</v>
      </c>
      <c r="J61" s="4" t="s">
        <v>6693</v>
      </c>
      <c r="K61" s="4" t="s">
        <v>6705</v>
      </c>
      <c r="L61" s="4"/>
      <c r="M61" s="71">
        <v>18.768599999999999</v>
      </c>
      <c r="N61" s="71"/>
      <c r="O61" s="71">
        <v>15.695</v>
      </c>
      <c r="P61" s="71"/>
      <c r="Q61" s="71">
        <v>38.967700000000001</v>
      </c>
      <c r="R61" s="72"/>
      <c r="S61" s="7">
        <v>0.83623000000000003</v>
      </c>
      <c r="T61" s="7"/>
      <c r="U61" s="7">
        <v>2.0762200000000002</v>
      </c>
      <c r="V61" s="7"/>
      <c r="W61" s="5"/>
      <c r="X61" s="6"/>
      <c r="Y61" s="11"/>
      <c r="Z61" s="10"/>
      <c r="AA61" s="10"/>
      <c r="AB61" s="4"/>
      <c r="AC61" s="4"/>
      <c r="AD61" s="4"/>
      <c r="AE61" s="4"/>
      <c r="AF61" s="4"/>
      <c r="AG61" s="8"/>
      <c r="AH61" s="8"/>
      <c r="AI61" s="8"/>
      <c r="AJ61" s="8" t="s">
        <v>5638</v>
      </c>
      <c r="AK61" s="8"/>
      <c r="AL61" s="141">
        <v>75</v>
      </c>
      <c r="AM61" s="142">
        <v>9.8260000000000005</v>
      </c>
      <c r="AN61" s="142">
        <v>3.9731000000000001</v>
      </c>
      <c r="AO61" s="4" t="s">
        <v>1834</v>
      </c>
      <c r="AP61" s="4" t="s">
        <v>7879</v>
      </c>
      <c r="AQ61" s="4" t="s">
        <v>8293</v>
      </c>
      <c r="AR61" s="4" t="s">
        <v>7868</v>
      </c>
      <c r="AS61" s="4"/>
    </row>
    <row r="62" spans="1:45" customFormat="1">
      <c r="A62" s="4" t="s">
        <v>5332</v>
      </c>
      <c r="B62" s="4" t="s">
        <v>1899</v>
      </c>
      <c r="C62" s="4" t="s">
        <v>95</v>
      </c>
      <c r="D62" s="4" t="s">
        <v>1277</v>
      </c>
      <c r="E62" s="4" t="s">
        <v>1277</v>
      </c>
      <c r="F62" s="4" t="s">
        <v>1900</v>
      </c>
      <c r="G62" s="14">
        <v>39.737758999999997</v>
      </c>
      <c r="H62" s="14">
        <v>3.0829499999999999</v>
      </c>
      <c r="I62" s="4" t="s">
        <v>8606</v>
      </c>
      <c r="J62" s="4" t="s">
        <v>6693</v>
      </c>
      <c r="K62" s="4" t="s">
        <v>6711</v>
      </c>
      <c r="L62" s="4"/>
      <c r="M62" s="71">
        <v>18.729900000000001</v>
      </c>
      <c r="N62" s="71"/>
      <c r="O62" s="71">
        <v>15.6928</v>
      </c>
      <c r="P62" s="71"/>
      <c r="Q62" s="71">
        <v>39.037599999999998</v>
      </c>
      <c r="R62" s="72"/>
      <c r="S62" s="7">
        <v>0.83784999999999998</v>
      </c>
      <c r="T62" s="7"/>
      <c r="U62" s="7">
        <v>2.0842399999999999</v>
      </c>
      <c r="V62" s="7"/>
      <c r="W62" s="5"/>
      <c r="X62" s="6"/>
      <c r="Y62" s="11"/>
      <c r="Z62" s="10"/>
      <c r="AA62" s="10"/>
      <c r="AB62" s="4"/>
      <c r="AC62" s="4"/>
      <c r="AD62" s="4"/>
      <c r="AE62" s="4"/>
      <c r="AF62" s="4"/>
      <c r="AG62" s="8"/>
      <c r="AH62" s="8"/>
      <c r="AI62" s="8"/>
      <c r="AJ62" s="8" t="s">
        <v>5638</v>
      </c>
      <c r="AK62" s="8"/>
      <c r="AL62" s="141">
        <v>99</v>
      </c>
      <c r="AM62" s="142">
        <v>9.8248999999999995</v>
      </c>
      <c r="AN62" s="142">
        <v>4.0327000000000002</v>
      </c>
      <c r="AO62" s="4" t="s">
        <v>1834</v>
      </c>
      <c r="AP62" s="4" t="s">
        <v>7879</v>
      </c>
      <c r="AQ62" s="4" t="s">
        <v>8293</v>
      </c>
      <c r="AR62" s="4" t="s">
        <v>7868</v>
      </c>
      <c r="AS62" s="4"/>
    </row>
    <row r="63" spans="1:45" customFormat="1">
      <c r="A63" s="4" t="s">
        <v>5333</v>
      </c>
      <c r="B63" s="4" t="s">
        <v>1901</v>
      </c>
      <c r="C63" s="4" t="s">
        <v>95</v>
      </c>
      <c r="D63" s="4" t="s">
        <v>1277</v>
      </c>
      <c r="E63" s="4" t="s">
        <v>1277</v>
      </c>
      <c r="F63" s="4" t="s">
        <v>1900</v>
      </c>
      <c r="G63" s="14">
        <v>39.737758999999997</v>
      </c>
      <c r="H63" s="14">
        <v>3.0829499999999999</v>
      </c>
      <c r="I63" s="4" t="s">
        <v>8606</v>
      </c>
      <c r="J63" s="4" t="s">
        <v>6693</v>
      </c>
      <c r="K63" s="4" t="s">
        <v>6711</v>
      </c>
      <c r="L63" s="4"/>
      <c r="M63" s="71">
        <v>18.667899999999999</v>
      </c>
      <c r="N63" s="71"/>
      <c r="O63" s="71">
        <v>15.6906</v>
      </c>
      <c r="P63" s="71"/>
      <c r="Q63" s="71">
        <v>38.952399999999997</v>
      </c>
      <c r="R63" s="72"/>
      <c r="S63" s="7">
        <v>0.84050999999999998</v>
      </c>
      <c r="T63" s="7"/>
      <c r="U63" s="7">
        <v>2.0865999999999998</v>
      </c>
      <c r="V63" s="7"/>
      <c r="W63" s="5"/>
      <c r="X63" s="6"/>
      <c r="Y63" s="11"/>
      <c r="Z63" s="10"/>
      <c r="AA63" s="10"/>
      <c r="AB63" s="4"/>
      <c r="AC63" s="4"/>
      <c r="AD63" s="4"/>
      <c r="AE63" s="4"/>
      <c r="AF63" s="4"/>
      <c r="AG63" s="8"/>
      <c r="AH63" s="8"/>
      <c r="AI63" s="8"/>
      <c r="AJ63" s="8" t="s">
        <v>5638</v>
      </c>
      <c r="AK63" s="8"/>
      <c r="AL63" s="141">
        <v>141</v>
      </c>
      <c r="AM63" s="142">
        <v>9.8285999999999998</v>
      </c>
      <c r="AN63" s="142">
        <v>4.0297999999999998</v>
      </c>
      <c r="AO63" s="4" t="s">
        <v>1834</v>
      </c>
      <c r="AP63" s="4" t="s">
        <v>7879</v>
      </c>
      <c r="AQ63" s="4" t="s">
        <v>8293</v>
      </c>
      <c r="AR63" s="4" t="s">
        <v>7868</v>
      </c>
      <c r="AS63" s="4"/>
    </row>
    <row r="64" spans="1:45" customFormat="1">
      <c r="A64" s="4" t="s">
        <v>5334</v>
      </c>
      <c r="B64" s="4" t="s">
        <v>1902</v>
      </c>
      <c r="C64" s="4" t="s">
        <v>95</v>
      </c>
      <c r="D64" s="4" t="s">
        <v>1277</v>
      </c>
      <c r="E64" s="4" t="s">
        <v>1277</v>
      </c>
      <c r="F64" s="4" t="s">
        <v>1903</v>
      </c>
      <c r="G64" s="14">
        <v>39.737758999999997</v>
      </c>
      <c r="H64" s="14">
        <v>3.0829499999999999</v>
      </c>
      <c r="I64" s="4" t="s">
        <v>8606</v>
      </c>
      <c r="J64" s="4" t="s">
        <v>6693</v>
      </c>
      <c r="K64" s="4" t="s">
        <v>6712</v>
      </c>
      <c r="L64" s="4"/>
      <c r="M64" s="71">
        <v>18.371400000000001</v>
      </c>
      <c r="N64" s="71"/>
      <c r="O64" s="71">
        <v>15.647</v>
      </c>
      <c r="P64" s="71"/>
      <c r="Q64" s="71">
        <v>38.486400000000003</v>
      </c>
      <c r="R64" s="72"/>
      <c r="S64" s="7">
        <v>0.85170000000000001</v>
      </c>
      <c r="T64" s="7"/>
      <c r="U64" s="7">
        <v>2.09491</v>
      </c>
      <c r="V64" s="7"/>
      <c r="W64" s="5"/>
      <c r="X64" s="6"/>
      <c r="Y64" s="11"/>
      <c r="Z64" s="10"/>
      <c r="AA64" s="10"/>
      <c r="AB64" s="4"/>
      <c r="AC64" s="4"/>
      <c r="AD64" s="4"/>
      <c r="AE64" s="4"/>
      <c r="AF64" s="4"/>
      <c r="AG64" s="8"/>
      <c r="AH64" s="8"/>
      <c r="AI64" s="8"/>
      <c r="AJ64" s="8" t="s">
        <v>5638</v>
      </c>
      <c r="AK64" s="8"/>
      <c r="AL64" s="141">
        <v>278</v>
      </c>
      <c r="AM64" s="142">
        <v>9.7215000000000007</v>
      </c>
      <c r="AN64" s="142">
        <v>3.97</v>
      </c>
      <c r="AO64" s="4" t="s">
        <v>1834</v>
      </c>
      <c r="AP64" s="4" t="s">
        <v>7879</v>
      </c>
      <c r="AQ64" s="4" t="s">
        <v>8293</v>
      </c>
      <c r="AR64" s="4" t="s">
        <v>7868</v>
      </c>
      <c r="AS64" s="4"/>
    </row>
    <row r="65" spans="1:45" customFormat="1">
      <c r="A65" s="4" t="s">
        <v>5335</v>
      </c>
      <c r="B65" s="4" t="s">
        <v>1904</v>
      </c>
      <c r="C65" s="4" t="s">
        <v>95</v>
      </c>
      <c r="D65" s="4" t="s">
        <v>1277</v>
      </c>
      <c r="E65" s="4" t="s">
        <v>1277</v>
      </c>
      <c r="F65" s="4" t="s">
        <v>1903</v>
      </c>
      <c r="G65" s="14">
        <v>39.737758999999997</v>
      </c>
      <c r="H65" s="14">
        <v>3.0829499999999999</v>
      </c>
      <c r="I65" s="4" t="s">
        <v>8606</v>
      </c>
      <c r="J65" s="4" t="s">
        <v>6693</v>
      </c>
      <c r="K65" s="4" t="s">
        <v>6712</v>
      </c>
      <c r="L65" s="4"/>
      <c r="M65" s="71">
        <v>18.3279</v>
      </c>
      <c r="N65" s="71"/>
      <c r="O65" s="71">
        <v>15.676399999999999</v>
      </c>
      <c r="P65" s="71"/>
      <c r="Q65" s="71">
        <v>38.5047</v>
      </c>
      <c r="R65" s="72"/>
      <c r="S65" s="7">
        <v>0.85533000000000003</v>
      </c>
      <c r="T65" s="7"/>
      <c r="U65" s="7">
        <v>2.10087</v>
      </c>
      <c r="V65" s="7"/>
      <c r="W65" s="5"/>
      <c r="X65" s="6"/>
      <c r="Y65" s="11"/>
      <c r="Z65" s="10"/>
      <c r="AA65" s="10"/>
      <c r="AB65" s="4"/>
      <c r="AC65" s="4"/>
      <c r="AD65" s="4"/>
      <c r="AE65" s="4"/>
      <c r="AF65" s="4"/>
      <c r="AG65" s="8"/>
      <c r="AH65" s="8"/>
      <c r="AI65" s="8"/>
      <c r="AJ65" s="8" t="s">
        <v>5638</v>
      </c>
      <c r="AK65" s="8"/>
      <c r="AL65" s="141">
        <v>365</v>
      </c>
      <c r="AM65" s="142">
        <v>9.8490000000000002</v>
      </c>
      <c r="AN65" s="142">
        <v>4.0197000000000003</v>
      </c>
      <c r="AO65" s="4" t="s">
        <v>1834</v>
      </c>
      <c r="AP65" s="4" t="s">
        <v>7879</v>
      </c>
      <c r="AQ65" s="4" t="s">
        <v>8293</v>
      </c>
      <c r="AR65" s="4" t="s">
        <v>7868</v>
      </c>
      <c r="AS65" s="4"/>
    </row>
    <row r="66" spans="1:45" customFormat="1">
      <c r="A66" s="4" t="s">
        <v>5336</v>
      </c>
      <c r="B66" s="4" t="s">
        <v>1905</v>
      </c>
      <c r="C66" s="4" t="s">
        <v>95</v>
      </c>
      <c r="D66" s="4" t="s">
        <v>1277</v>
      </c>
      <c r="E66" s="4" t="s">
        <v>1277</v>
      </c>
      <c r="F66" s="4" t="s">
        <v>1903</v>
      </c>
      <c r="G66" s="14">
        <v>39.737758999999997</v>
      </c>
      <c r="H66" s="14">
        <v>3.0829499999999999</v>
      </c>
      <c r="I66" s="4" t="s">
        <v>8606</v>
      </c>
      <c r="J66" s="4" t="s">
        <v>6693</v>
      </c>
      <c r="K66" s="4" t="s">
        <v>6712</v>
      </c>
      <c r="L66" s="4"/>
      <c r="M66" s="71">
        <v>18.834399999999999</v>
      </c>
      <c r="N66" s="71"/>
      <c r="O66" s="71">
        <v>15.690099999999999</v>
      </c>
      <c r="P66" s="71"/>
      <c r="Q66" s="71">
        <v>38.883200000000002</v>
      </c>
      <c r="R66" s="72"/>
      <c r="S66" s="7">
        <v>0.83306000000000002</v>
      </c>
      <c r="T66" s="7"/>
      <c r="U66" s="7">
        <v>2.06447</v>
      </c>
      <c r="V66" s="7"/>
      <c r="W66" s="5"/>
      <c r="X66" s="6"/>
      <c r="Y66" s="11"/>
      <c r="Z66" s="10"/>
      <c r="AA66" s="10"/>
      <c r="AB66" s="4"/>
      <c r="AC66" s="4"/>
      <c r="AD66" s="4"/>
      <c r="AE66" s="4"/>
      <c r="AF66" s="4"/>
      <c r="AG66" s="8"/>
      <c r="AH66" s="8"/>
      <c r="AI66" s="8"/>
      <c r="AJ66" s="8" t="s">
        <v>5638</v>
      </c>
      <c r="AK66" s="8"/>
      <c r="AL66" s="141">
        <v>16</v>
      </c>
      <c r="AM66" s="142">
        <v>9.7950999999999997</v>
      </c>
      <c r="AN66" s="142">
        <v>3.8872</v>
      </c>
      <c r="AO66" s="4" t="s">
        <v>1834</v>
      </c>
      <c r="AP66" s="4" t="s">
        <v>7879</v>
      </c>
      <c r="AQ66" s="4" t="s">
        <v>8293</v>
      </c>
      <c r="AR66" s="4" t="s">
        <v>7868</v>
      </c>
      <c r="AS66" s="4"/>
    </row>
    <row r="67" spans="1:45" customFormat="1">
      <c r="A67" s="4" t="s">
        <v>5337</v>
      </c>
      <c r="B67" s="4" t="s">
        <v>1906</v>
      </c>
      <c r="C67" s="4" t="s">
        <v>95</v>
      </c>
      <c r="D67" s="4" t="s">
        <v>1277</v>
      </c>
      <c r="E67" s="4" t="s">
        <v>1277</v>
      </c>
      <c r="F67" s="4" t="s">
        <v>1903</v>
      </c>
      <c r="G67" s="14">
        <v>39.737758999999997</v>
      </c>
      <c r="H67" s="14">
        <v>3.0829499999999999</v>
      </c>
      <c r="I67" s="4" t="s">
        <v>8606</v>
      </c>
      <c r="J67" s="4" t="s">
        <v>6693</v>
      </c>
      <c r="K67" s="4" t="s">
        <v>6712</v>
      </c>
      <c r="L67" s="4"/>
      <c r="M67" s="71">
        <v>18.2516</v>
      </c>
      <c r="N67" s="71"/>
      <c r="O67" s="71">
        <v>15.6357</v>
      </c>
      <c r="P67" s="71"/>
      <c r="Q67" s="71">
        <v>38.417299999999997</v>
      </c>
      <c r="R67" s="72"/>
      <c r="S67" s="7">
        <v>0.85667000000000004</v>
      </c>
      <c r="T67" s="7"/>
      <c r="U67" s="7">
        <v>2.10487</v>
      </c>
      <c r="V67" s="7"/>
      <c r="W67" s="5"/>
      <c r="X67" s="6"/>
      <c r="Y67" s="11"/>
      <c r="Z67" s="10"/>
      <c r="AA67" s="10"/>
      <c r="AB67" s="4"/>
      <c r="AC67" s="4"/>
      <c r="AD67" s="4"/>
      <c r="AE67" s="4"/>
      <c r="AF67" s="4"/>
      <c r="AG67" s="8"/>
      <c r="AH67" s="8"/>
      <c r="AI67" s="8"/>
      <c r="AJ67" s="8" t="s">
        <v>5638</v>
      </c>
      <c r="AK67" s="8"/>
      <c r="AL67" s="141">
        <v>346</v>
      </c>
      <c r="AM67" s="142">
        <v>9.7050000000000001</v>
      </c>
      <c r="AN67" s="142">
        <v>4.0107999999999997</v>
      </c>
      <c r="AO67" s="4" t="s">
        <v>1834</v>
      </c>
      <c r="AP67" s="4" t="s">
        <v>7879</v>
      </c>
      <c r="AQ67" s="4" t="s">
        <v>8293</v>
      </c>
      <c r="AR67" s="4" t="s">
        <v>7868</v>
      </c>
      <c r="AS67" s="4"/>
    </row>
    <row r="68" spans="1:45" customFormat="1">
      <c r="A68" s="4" t="s">
        <v>5338</v>
      </c>
      <c r="B68" s="4" t="s">
        <v>1907</v>
      </c>
      <c r="C68" s="4" t="s">
        <v>95</v>
      </c>
      <c r="D68" s="4" t="s">
        <v>1277</v>
      </c>
      <c r="E68" s="4" t="s">
        <v>1277</v>
      </c>
      <c r="F68" s="4" t="s">
        <v>1878</v>
      </c>
      <c r="G68" s="14">
        <v>39.737758999999997</v>
      </c>
      <c r="H68" s="14">
        <v>3.0829499999999999</v>
      </c>
      <c r="I68" s="4" t="s">
        <v>8606</v>
      </c>
      <c r="J68" s="4" t="s">
        <v>6693</v>
      </c>
      <c r="K68" s="4" t="s">
        <v>6704</v>
      </c>
      <c r="L68" s="4"/>
      <c r="M68" s="71">
        <v>18.478300000000001</v>
      </c>
      <c r="N68" s="71"/>
      <c r="O68" s="71">
        <v>15.5838</v>
      </c>
      <c r="P68" s="71"/>
      <c r="Q68" s="71">
        <v>38.379600000000003</v>
      </c>
      <c r="R68" s="72"/>
      <c r="S68" s="7">
        <v>0.84336</v>
      </c>
      <c r="T68" s="7"/>
      <c r="U68" s="7">
        <v>2.07701</v>
      </c>
      <c r="V68" s="7"/>
      <c r="W68" s="5"/>
      <c r="X68" s="6"/>
      <c r="Y68" s="11"/>
      <c r="Z68" s="10"/>
      <c r="AA68" s="10"/>
      <c r="AB68" s="4"/>
      <c r="AC68" s="4"/>
      <c r="AD68" s="4"/>
      <c r="AE68" s="4"/>
      <c r="AF68" s="4"/>
      <c r="AG68" s="8"/>
      <c r="AH68" s="8"/>
      <c r="AI68" s="8"/>
      <c r="AJ68" s="8" t="s">
        <v>5638</v>
      </c>
      <c r="AK68" s="8"/>
      <c r="AL68" s="141">
        <v>71</v>
      </c>
      <c r="AM68" s="142">
        <v>9.4526000000000003</v>
      </c>
      <c r="AN68" s="142">
        <v>3.8205</v>
      </c>
      <c r="AO68" s="4" t="s">
        <v>1834</v>
      </c>
      <c r="AP68" s="4" t="s">
        <v>7879</v>
      </c>
      <c r="AQ68" s="4" t="s">
        <v>8293</v>
      </c>
      <c r="AR68" s="4" t="s">
        <v>7868</v>
      </c>
      <c r="AS68" s="4"/>
    </row>
    <row r="69" spans="1:45" customFormat="1">
      <c r="A69" s="4" t="s">
        <v>5339</v>
      </c>
      <c r="B69" s="4" t="s">
        <v>1908</v>
      </c>
      <c r="C69" s="4" t="s">
        <v>95</v>
      </c>
      <c r="D69" s="4" t="s">
        <v>1277</v>
      </c>
      <c r="E69" s="4" t="s">
        <v>1277</v>
      </c>
      <c r="F69" s="4" t="s">
        <v>1878</v>
      </c>
      <c r="G69" s="14">
        <v>39.737758999999997</v>
      </c>
      <c r="H69" s="14">
        <v>3.0829499999999999</v>
      </c>
      <c r="I69" s="4" t="s">
        <v>8606</v>
      </c>
      <c r="J69" s="4" t="s">
        <v>6693</v>
      </c>
      <c r="K69" s="4" t="s">
        <v>6704</v>
      </c>
      <c r="L69" s="4"/>
      <c r="M69" s="71">
        <v>18.3125</v>
      </c>
      <c r="N69" s="71"/>
      <c r="O69" s="71">
        <v>15.657999999999999</v>
      </c>
      <c r="P69" s="71"/>
      <c r="Q69" s="71">
        <v>38.505499999999998</v>
      </c>
      <c r="R69" s="72"/>
      <c r="S69" s="7">
        <v>0.85504000000000002</v>
      </c>
      <c r="T69" s="7"/>
      <c r="U69" s="7">
        <v>2.1026899999999999</v>
      </c>
      <c r="V69" s="7"/>
      <c r="W69" s="5"/>
      <c r="X69" s="6"/>
      <c r="Y69" s="11"/>
      <c r="Z69" s="10"/>
      <c r="AA69" s="10"/>
      <c r="AB69" s="4"/>
      <c r="AC69" s="4"/>
      <c r="AD69" s="4"/>
      <c r="AE69" s="4"/>
      <c r="AF69" s="4"/>
      <c r="AG69" s="8"/>
      <c r="AH69" s="8"/>
      <c r="AI69" s="8"/>
      <c r="AJ69" s="8" t="s">
        <v>5638</v>
      </c>
      <c r="AK69" s="8"/>
      <c r="AL69" s="141">
        <v>342</v>
      </c>
      <c r="AM69" s="142">
        <v>9.7791999999999994</v>
      </c>
      <c r="AN69" s="142">
        <v>4.0243000000000002</v>
      </c>
      <c r="AO69" s="4" t="s">
        <v>1834</v>
      </c>
      <c r="AP69" s="4" t="s">
        <v>7879</v>
      </c>
      <c r="AQ69" s="4" t="s">
        <v>8293</v>
      </c>
      <c r="AR69" s="4" t="s">
        <v>7868</v>
      </c>
      <c r="AS69" s="4"/>
    </row>
    <row r="70" spans="1:45" customFormat="1">
      <c r="A70" s="4" t="s">
        <v>5340</v>
      </c>
      <c r="B70" s="4" t="s">
        <v>1909</v>
      </c>
      <c r="C70" s="4" t="s">
        <v>95</v>
      </c>
      <c r="D70" s="4" t="s">
        <v>1277</v>
      </c>
      <c r="E70" s="4" t="s">
        <v>1277</v>
      </c>
      <c r="F70" s="4" t="s">
        <v>1876</v>
      </c>
      <c r="G70" s="14">
        <v>39.737758999999997</v>
      </c>
      <c r="H70" s="14">
        <v>3.0829499999999999</v>
      </c>
      <c r="I70" s="4" t="s">
        <v>8606</v>
      </c>
      <c r="J70" s="4" t="s">
        <v>6693</v>
      </c>
      <c r="K70" s="4" t="s">
        <v>6713</v>
      </c>
      <c r="L70" s="4"/>
      <c r="M70" s="71">
        <v>18.290700000000001</v>
      </c>
      <c r="N70" s="71"/>
      <c r="O70" s="71">
        <v>15.649699999999999</v>
      </c>
      <c r="P70" s="71"/>
      <c r="Q70" s="71">
        <v>38.469900000000003</v>
      </c>
      <c r="R70" s="72"/>
      <c r="S70" s="7">
        <v>0.85560999999999998</v>
      </c>
      <c r="T70" s="7"/>
      <c r="U70" s="7">
        <v>2.1032500000000001</v>
      </c>
      <c r="V70" s="7"/>
      <c r="W70" s="5"/>
      <c r="X70" s="6"/>
      <c r="Y70" s="11"/>
      <c r="Z70" s="10"/>
      <c r="AA70" s="10"/>
      <c r="AB70" s="4"/>
      <c r="AC70" s="4"/>
      <c r="AD70" s="4"/>
      <c r="AE70" s="4"/>
      <c r="AF70" s="4"/>
      <c r="AG70" s="8"/>
      <c r="AH70" s="8"/>
      <c r="AI70" s="8"/>
      <c r="AJ70" s="8" t="s">
        <v>5638</v>
      </c>
      <c r="AK70" s="8"/>
      <c r="AL70" s="141">
        <v>343</v>
      </c>
      <c r="AM70" s="142">
        <v>9.7513000000000005</v>
      </c>
      <c r="AN70" s="142">
        <v>4.0171999999999999</v>
      </c>
      <c r="AO70" s="4" t="s">
        <v>1834</v>
      </c>
      <c r="AP70" s="4" t="s">
        <v>7879</v>
      </c>
      <c r="AQ70" s="4" t="s">
        <v>8293</v>
      </c>
      <c r="AR70" s="4" t="s">
        <v>7868</v>
      </c>
      <c r="AS70" s="4"/>
    </row>
    <row r="71" spans="1:45" customFormat="1">
      <c r="A71" s="4" t="s">
        <v>5341</v>
      </c>
      <c r="B71" s="4" t="s">
        <v>1910</v>
      </c>
      <c r="C71" s="4" t="s">
        <v>95</v>
      </c>
      <c r="D71" s="4" t="s">
        <v>1277</v>
      </c>
      <c r="E71" s="4" t="s">
        <v>1277</v>
      </c>
      <c r="F71" s="4" t="s">
        <v>1911</v>
      </c>
      <c r="G71" s="14">
        <v>39.737758999999997</v>
      </c>
      <c r="H71" s="14">
        <v>3.0829499999999999</v>
      </c>
      <c r="I71" s="4" t="s">
        <v>8606</v>
      </c>
      <c r="J71" s="4" t="s">
        <v>6693</v>
      </c>
      <c r="K71" s="4" t="s">
        <v>6711</v>
      </c>
      <c r="L71" s="4"/>
      <c r="M71" s="71">
        <v>18.727</v>
      </c>
      <c r="N71" s="71"/>
      <c r="O71" s="71">
        <v>15.6922</v>
      </c>
      <c r="P71" s="71"/>
      <c r="Q71" s="71">
        <v>39.0304</v>
      </c>
      <c r="R71" s="72"/>
      <c r="S71" s="7">
        <v>0.83794000000000002</v>
      </c>
      <c r="T71" s="7"/>
      <c r="U71" s="7">
        <v>2.0841799999999999</v>
      </c>
      <c r="V71" s="7"/>
      <c r="W71" s="5"/>
      <c r="X71" s="6"/>
      <c r="Y71" s="11"/>
      <c r="Z71" s="10"/>
      <c r="AA71" s="10"/>
      <c r="AB71" s="4"/>
      <c r="AC71" s="4"/>
      <c r="AD71" s="4"/>
      <c r="AE71" s="4"/>
      <c r="AF71" s="4"/>
      <c r="AG71" s="8"/>
      <c r="AH71" s="8"/>
      <c r="AI71" s="8"/>
      <c r="AJ71" s="8" t="s">
        <v>5638</v>
      </c>
      <c r="AK71" s="8"/>
      <c r="AL71" s="141">
        <v>100</v>
      </c>
      <c r="AM71" s="142">
        <v>9.8231999999999999</v>
      </c>
      <c r="AN71" s="142">
        <v>4.0308000000000002</v>
      </c>
      <c r="AO71" s="4" t="s">
        <v>1834</v>
      </c>
      <c r="AP71" s="4" t="s">
        <v>7879</v>
      </c>
      <c r="AQ71" s="4" t="s">
        <v>8293</v>
      </c>
      <c r="AR71" s="4" t="s">
        <v>7868</v>
      </c>
      <c r="AS71" s="4"/>
    </row>
  </sheetData>
  <sheetProtection selectLockedCells="1" selectUnlockedCells="1"/>
  <conditionalFormatting sqref="AQ2:AQ71">
    <cfRule type="containsText" dxfId="13"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7881</v>
      </c>
      <c r="B2" s="4"/>
      <c r="C2" s="4" t="s">
        <v>95</v>
      </c>
      <c r="D2" s="4" t="s">
        <v>3142</v>
      </c>
      <c r="E2" s="4" t="s">
        <v>7882</v>
      </c>
      <c r="F2" s="4" t="s">
        <v>7883</v>
      </c>
      <c r="G2" s="14">
        <v>40.171135999999997</v>
      </c>
      <c r="H2" s="14">
        <v>0.156527</v>
      </c>
      <c r="I2" s="4" t="s">
        <v>8606</v>
      </c>
      <c r="J2" s="4" t="s">
        <v>6663</v>
      </c>
      <c r="K2" s="4" t="s">
        <v>5909</v>
      </c>
      <c r="L2" s="4"/>
      <c r="M2" s="71">
        <v>18.733899999999998</v>
      </c>
      <c r="N2" s="71">
        <v>8.9999999999999998E-4</v>
      </c>
      <c r="O2" s="71">
        <v>15.696</v>
      </c>
      <c r="P2" s="71">
        <v>8.0000000000000004E-4</v>
      </c>
      <c r="Q2" s="71">
        <v>39.049199999999999</v>
      </c>
      <c r="R2" s="71">
        <v>2.2000000000000001E-3</v>
      </c>
      <c r="S2" s="7">
        <v>0.83784000000000003</v>
      </c>
      <c r="T2" s="7">
        <v>1.0000000000000001E-5</v>
      </c>
      <c r="U2" s="7">
        <v>2.0844100000000001</v>
      </c>
      <c r="V2" s="7">
        <v>4.0000000000000003E-5</v>
      </c>
      <c r="W2" s="5"/>
      <c r="X2" s="6"/>
      <c r="Y2" s="11"/>
      <c r="Z2" s="10"/>
      <c r="AA2" s="10"/>
      <c r="AB2" s="4"/>
      <c r="AC2" s="4"/>
      <c r="AD2" s="4"/>
      <c r="AE2" s="4"/>
      <c r="AF2" s="4"/>
      <c r="AG2" s="8"/>
      <c r="AH2" s="8"/>
      <c r="AI2" s="8"/>
      <c r="AJ2" s="8" t="s">
        <v>5638</v>
      </c>
      <c r="AK2" s="8"/>
      <c r="AL2" s="141">
        <v>103</v>
      </c>
      <c r="AM2" s="142">
        <v>9.8364999999999991</v>
      </c>
      <c r="AN2" s="142">
        <v>4.0370999999999997</v>
      </c>
      <c r="AO2" s="4" t="s">
        <v>7884</v>
      </c>
      <c r="AP2" s="4" t="s">
        <v>7878</v>
      </c>
      <c r="AQ2" s="4" t="s">
        <v>8293</v>
      </c>
      <c r="AR2" s="4" t="s">
        <v>7868</v>
      </c>
      <c r="AS2" s="4"/>
    </row>
  </sheetData>
  <conditionalFormatting sqref="AQ2">
    <cfRule type="containsText" dxfId="12"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
  <sheetViews>
    <sheetView zoomScale="55" zoomScaleNormal="55" zoomScalePageLayoutView="55" workbookViewId="0">
      <selection sqref="A1:XFD1"/>
    </sheetView>
  </sheetViews>
  <sheetFormatPr baseColWidth="10" defaultRowHeight="15" x14ac:dyDescent="0"/>
  <cols>
    <col min="1" max="16384" width="10.83203125" style="84"/>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85" t="s">
        <v>7675</v>
      </c>
      <c r="B2" s="86" t="s">
        <v>7676</v>
      </c>
      <c r="C2" s="85" t="s">
        <v>95</v>
      </c>
      <c r="D2" s="86"/>
      <c r="E2" s="86"/>
      <c r="F2" s="86" t="s">
        <v>7677</v>
      </c>
      <c r="G2" s="87">
        <v>36.419002999999996</v>
      </c>
      <c r="H2" s="88">
        <v>-5.0046949999999999</v>
      </c>
      <c r="I2" s="88" t="s">
        <v>8606</v>
      </c>
      <c r="J2" s="86" t="s">
        <v>6693</v>
      </c>
      <c r="K2" s="86" t="s">
        <v>2423</v>
      </c>
      <c r="L2" s="86"/>
      <c r="M2" s="95">
        <v>18.446999999999999</v>
      </c>
      <c r="N2" s="95">
        <v>8.9999999999999993E-3</v>
      </c>
      <c r="O2" s="95">
        <v>15.723000000000001</v>
      </c>
      <c r="P2" s="95">
        <v>6.0000000000000001E-3</v>
      </c>
      <c r="Q2" s="95">
        <v>38.67</v>
      </c>
      <c r="R2" s="89">
        <v>1.7999999999999999E-2</v>
      </c>
      <c r="S2" s="89">
        <v>0.85240000000000005</v>
      </c>
      <c r="T2" s="90">
        <v>1E-4</v>
      </c>
      <c r="U2" s="89">
        <v>2.0962999999999998</v>
      </c>
      <c r="V2" s="90">
        <v>2.0000000000000001E-4</v>
      </c>
      <c r="W2" s="91">
        <v>450</v>
      </c>
      <c r="X2" s="92"/>
      <c r="Y2" s="93"/>
      <c r="Z2" s="94"/>
      <c r="AA2" s="94"/>
      <c r="AB2" s="86"/>
      <c r="AC2" s="86"/>
      <c r="AD2" s="86"/>
      <c r="AE2" s="86"/>
      <c r="AF2" s="86"/>
      <c r="AG2" s="86"/>
      <c r="AH2" s="86"/>
      <c r="AI2" s="86"/>
      <c r="AJ2" s="86" t="s">
        <v>5636</v>
      </c>
      <c r="AK2" s="94"/>
      <c r="AL2" s="141">
        <v>364</v>
      </c>
      <c r="AM2" s="142">
        <v>10.0061</v>
      </c>
      <c r="AN2" s="142">
        <v>4.0427999999999997</v>
      </c>
      <c r="AO2" s="86" t="s">
        <v>7678</v>
      </c>
      <c r="AP2" s="86" t="s">
        <v>7877</v>
      </c>
      <c r="AQ2" s="4" t="s">
        <v>8299</v>
      </c>
      <c r="AR2" s="4" t="s">
        <v>7868</v>
      </c>
      <c r="AS2" s="86"/>
    </row>
  </sheetData>
  <conditionalFormatting sqref="AQ2">
    <cfRule type="containsText" dxfId="11" priority="2" operator="containsText" text="NA">
      <formula>NOT(ISERROR(SEARCH("NA",AQ2)))</formula>
    </cfRule>
  </conditionalFormatting>
  <conditionalFormatting sqref="AR2">
    <cfRule type="containsText" dxfId="10" priority="1" operator="containsText" text="NA">
      <formula>NOT(ISERROR(SEARCH("NA",AR2)))</formula>
    </cfRule>
  </conditionalFormatting>
  <pageMargins left="0.75" right="0.75" top="1" bottom="1" header="0.5" footer="0.5"/>
  <extLst>
    <ext xmlns:mx="http://schemas.microsoft.com/office/mac/excel/2008/main" uri="{64002731-A6B0-56B0-2670-7721B7C09600}">
      <mx:PLV Mode="0" OnePage="0" WScale="0"/>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0"/>
  <sheetViews>
    <sheetView zoomScale="85" zoomScaleNormal="85" zoomScalePageLayoutView="85" workbookViewId="0">
      <selection sqref="A1:XFD1"/>
    </sheetView>
  </sheetViews>
  <sheetFormatPr baseColWidth="10" defaultRowHeight="15" x14ac:dyDescent="0"/>
  <cols>
    <col min="1" max="16384" width="10.83203125" style="3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5342</v>
      </c>
      <c r="B2" s="4" t="s">
        <v>6587</v>
      </c>
      <c r="C2" s="4" t="s">
        <v>399</v>
      </c>
      <c r="D2" s="4" t="s">
        <v>8486</v>
      </c>
      <c r="E2" s="4" t="s">
        <v>6588</v>
      </c>
      <c r="F2" s="4" t="s">
        <v>6589</v>
      </c>
      <c r="G2" s="14">
        <v>39.011969999999998</v>
      </c>
      <c r="H2" s="14">
        <v>-8.9742890000000006</v>
      </c>
      <c r="I2" s="4" t="s">
        <v>8606</v>
      </c>
      <c r="J2" s="4" t="s">
        <v>6663</v>
      </c>
      <c r="K2" s="4" t="s">
        <v>6590</v>
      </c>
      <c r="L2" s="4"/>
      <c r="M2" s="72">
        <v>18.228999999999999</v>
      </c>
      <c r="N2" s="72">
        <v>1.9E-2</v>
      </c>
      <c r="O2" s="72">
        <v>15.603999999999999</v>
      </c>
      <c r="P2" s="72"/>
      <c r="Q2" s="72">
        <v>38.353999999999999</v>
      </c>
      <c r="R2" s="72"/>
      <c r="S2" s="74">
        <v>0.85599999999999998</v>
      </c>
      <c r="T2" s="74">
        <v>1E-3</v>
      </c>
      <c r="U2" s="74">
        <v>2.1040000000000001</v>
      </c>
      <c r="V2" s="74">
        <v>4.0000000000000001E-3</v>
      </c>
      <c r="W2" s="5"/>
      <c r="X2" s="6"/>
      <c r="Y2" s="11"/>
      <c r="Z2" s="10"/>
      <c r="AA2" s="10"/>
      <c r="AB2" s="4"/>
      <c r="AC2" s="4"/>
      <c r="AD2" s="4"/>
      <c r="AE2" s="4"/>
      <c r="AF2" s="4"/>
      <c r="AG2" s="8"/>
      <c r="AH2" s="8"/>
      <c r="AI2" s="8" t="s">
        <v>6591</v>
      </c>
      <c r="AJ2" s="8" t="s">
        <v>5636</v>
      </c>
      <c r="AK2" s="8" t="s">
        <v>6592</v>
      </c>
      <c r="AL2" s="141">
        <v>302</v>
      </c>
      <c r="AM2" s="142">
        <v>9.5840999999999994</v>
      </c>
      <c r="AN2" s="142">
        <v>3.9807000000000001</v>
      </c>
      <c r="AO2" s="4" t="s">
        <v>6593</v>
      </c>
      <c r="AP2" s="4" t="s">
        <v>7876</v>
      </c>
      <c r="AQ2" s="4" t="s">
        <v>8312</v>
      </c>
      <c r="AR2" s="4" t="s">
        <v>6157</v>
      </c>
      <c r="AS2" s="4"/>
    </row>
    <row r="3" spans="1:45" customFormat="1">
      <c r="A3" s="4" t="s">
        <v>5343</v>
      </c>
      <c r="B3" s="4" t="s">
        <v>6595</v>
      </c>
      <c r="C3" s="4" t="s">
        <v>399</v>
      </c>
      <c r="D3" s="4" t="s">
        <v>8486</v>
      </c>
      <c r="E3" s="4" t="s">
        <v>6588</v>
      </c>
      <c r="F3" s="4" t="s">
        <v>6589</v>
      </c>
      <c r="G3" s="14">
        <v>39.011969999999998</v>
      </c>
      <c r="H3" s="14">
        <v>-8.9742890000000006</v>
      </c>
      <c r="I3" s="4" t="s">
        <v>8606</v>
      </c>
      <c r="J3" s="4" t="s">
        <v>6663</v>
      </c>
      <c r="K3" s="4" t="s">
        <v>6590</v>
      </c>
      <c r="L3" s="4"/>
      <c r="M3" s="72">
        <v>18.210999999999999</v>
      </c>
      <c r="N3" s="72">
        <v>7.1999999999999995E-2</v>
      </c>
      <c r="O3" s="72">
        <v>15.606999999999999</v>
      </c>
      <c r="P3" s="72"/>
      <c r="Q3" s="72">
        <v>38.28</v>
      </c>
      <c r="R3" s="72"/>
      <c r="S3" s="74">
        <v>0.85699999999999998</v>
      </c>
      <c r="T3" s="74">
        <v>2E-3</v>
      </c>
      <c r="U3" s="74">
        <v>2.1019999999999999</v>
      </c>
      <c r="V3" s="74">
        <v>4.0000000000000001E-3</v>
      </c>
      <c r="W3" s="5"/>
      <c r="X3" s="6"/>
      <c r="Y3" s="11"/>
      <c r="Z3" s="10"/>
      <c r="AA3" s="10"/>
      <c r="AB3" s="4"/>
      <c r="AC3" s="4"/>
      <c r="AD3" s="4"/>
      <c r="AE3" s="4"/>
      <c r="AF3" s="4"/>
      <c r="AG3" s="8"/>
      <c r="AH3" s="8"/>
      <c r="AI3" s="8" t="s">
        <v>6591</v>
      </c>
      <c r="AJ3" s="8" t="s">
        <v>5636</v>
      </c>
      <c r="AK3" s="8" t="s">
        <v>6592</v>
      </c>
      <c r="AL3" s="141">
        <v>322</v>
      </c>
      <c r="AM3" s="142">
        <v>9.6003000000000007</v>
      </c>
      <c r="AN3" s="142">
        <v>3.9538000000000002</v>
      </c>
      <c r="AO3" s="4" t="s">
        <v>6593</v>
      </c>
      <c r="AP3" s="4" t="s">
        <v>7876</v>
      </c>
      <c r="AQ3" s="4" t="s">
        <v>8312</v>
      </c>
      <c r="AR3" s="4" t="s">
        <v>6157</v>
      </c>
      <c r="AS3" s="4"/>
    </row>
    <row r="4" spans="1:45" customFormat="1">
      <c r="A4" s="4" t="s">
        <v>5344</v>
      </c>
      <c r="B4" s="4" t="s">
        <v>6597</v>
      </c>
      <c r="C4" s="4" t="s">
        <v>399</v>
      </c>
      <c r="D4" s="4" t="s">
        <v>8486</v>
      </c>
      <c r="E4" s="4" t="s">
        <v>6588</v>
      </c>
      <c r="F4" s="4" t="s">
        <v>6589</v>
      </c>
      <c r="G4" s="14">
        <v>39.011969999999998</v>
      </c>
      <c r="H4" s="14">
        <v>-8.9742890000000006</v>
      </c>
      <c r="I4" s="4" t="s">
        <v>8606</v>
      </c>
      <c r="J4" s="4" t="s">
        <v>6663</v>
      </c>
      <c r="K4" s="4" t="s">
        <v>6590</v>
      </c>
      <c r="L4" s="4"/>
      <c r="M4" s="72">
        <v>18.251999999999999</v>
      </c>
      <c r="N4" s="72">
        <v>2.5999999999999999E-2</v>
      </c>
      <c r="O4" s="72">
        <v>15.624000000000001</v>
      </c>
      <c r="P4" s="72"/>
      <c r="Q4" s="72">
        <v>38.384</v>
      </c>
      <c r="R4" s="72"/>
      <c r="S4" s="74">
        <v>0.85599999999999998</v>
      </c>
      <c r="T4" s="74">
        <v>1E-3</v>
      </c>
      <c r="U4" s="74">
        <v>2.1030000000000002</v>
      </c>
      <c r="V4" s="74">
        <v>6.0000000000000001E-3</v>
      </c>
      <c r="W4" s="5"/>
      <c r="X4" s="6"/>
      <c r="Y4" s="11"/>
      <c r="Z4" s="10"/>
      <c r="AA4" s="10"/>
      <c r="AB4" s="4"/>
      <c r="AC4" s="4"/>
      <c r="AD4" s="4"/>
      <c r="AE4" s="4"/>
      <c r="AF4" s="4"/>
      <c r="AG4" s="8"/>
      <c r="AH4" s="8"/>
      <c r="AI4" s="8" t="s">
        <v>6591</v>
      </c>
      <c r="AJ4" s="8" t="s">
        <v>5636</v>
      </c>
      <c r="AK4" s="8" t="s">
        <v>6592</v>
      </c>
      <c r="AL4" s="141">
        <v>323</v>
      </c>
      <c r="AM4" s="142">
        <v>9.6582000000000008</v>
      </c>
      <c r="AN4" s="142">
        <v>3.9883000000000002</v>
      </c>
      <c r="AO4" s="4" t="s">
        <v>6593</v>
      </c>
      <c r="AP4" s="4" t="s">
        <v>7876</v>
      </c>
      <c r="AQ4" s="4" t="s">
        <v>8312</v>
      </c>
      <c r="AR4" s="4" t="s">
        <v>6157</v>
      </c>
      <c r="AS4" s="4"/>
    </row>
    <row r="5" spans="1:45" customFormat="1">
      <c r="A5" s="4" t="s">
        <v>5345</v>
      </c>
      <c r="B5" s="4" t="s">
        <v>6599</v>
      </c>
      <c r="C5" s="4" t="s">
        <v>399</v>
      </c>
      <c r="D5" s="4" t="s">
        <v>8486</v>
      </c>
      <c r="E5" s="4" t="s">
        <v>6588</v>
      </c>
      <c r="F5" s="4" t="s">
        <v>6589</v>
      </c>
      <c r="G5" s="14">
        <v>39.011969999999998</v>
      </c>
      <c r="H5" s="14">
        <v>-8.9742890000000006</v>
      </c>
      <c r="I5" s="4" t="s">
        <v>8606</v>
      </c>
      <c r="J5" s="4" t="s">
        <v>6663</v>
      </c>
      <c r="K5" s="4" t="s">
        <v>6590</v>
      </c>
      <c r="L5" s="4"/>
      <c r="M5" s="72">
        <v>18.227</v>
      </c>
      <c r="N5" s="72">
        <v>0.04</v>
      </c>
      <c r="O5" s="72">
        <v>15.621</v>
      </c>
      <c r="P5" s="72"/>
      <c r="Q5" s="72">
        <v>38.386000000000003</v>
      </c>
      <c r="R5" s="72"/>
      <c r="S5" s="74">
        <v>0.85699999999999998</v>
      </c>
      <c r="T5" s="74">
        <v>3.0000000000000001E-3</v>
      </c>
      <c r="U5" s="74">
        <v>2.1059999999999999</v>
      </c>
      <c r="V5" s="74">
        <v>1E-3</v>
      </c>
      <c r="W5" s="5"/>
      <c r="X5" s="6"/>
      <c r="Y5" s="11"/>
      <c r="Z5" s="10"/>
      <c r="AA5" s="10"/>
      <c r="AB5" s="4"/>
      <c r="AC5" s="4"/>
      <c r="AD5" s="4"/>
      <c r="AE5" s="4"/>
      <c r="AF5" s="4"/>
      <c r="AG5" s="8"/>
      <c r="AH5" s="8"/>
      <c r="AI5" s="8" t="s">
        <v>6591</v>
      </c>
      <c r="AJ5" s="8" t="s">
        <v>5636</v>
      </c>
      <c r="AK5" s="8" t="s">
        <v>6592</v>
      </c>
      <c r="AL5" s="141">
        <v>336</v>
      </c>
      <c r="AM5" s="142">
        <v>9.6523000000000003</v>
      </c>
      <c r="AN5" s="142">
        <v>4.0056000000000003</v>
      </c>
      <c r="AO5" s="4" t="s">
        <v>6593</v>
      </c>
      <c r="AP5" s="4" t="s">
        <v>7876</v>
      </c>
      <c r="AQ5" s="4" t="s">
        <v>8312</v>
      </c>
      <c r="AR5" s="4" t="s">
        <v>6157</v>
      </c>
      <c r="AS5" s="4"/>
    </row>
    <row r="6" spans="1:45" customFormat="1">
      <c r="A6" s="4" t="s">
        <v>5346</v>
      </c>
      <c r="B6" s="4" t="s">
        <v>6601</v>
      </c>
      <c r="C6" s="4" t="s">
        <v>399</v>
      </c>
      <c r="D6" s="4" t="s">
        <v>8486</v>
      </c>
      <c r="E6" s="4" t="s">
        <v>6588</v>
      </c>
      <c r="F6" s="4" t="s">
        <v>6589</v>
      </c>
      <c r="G6" s="14">
        <v>39.011969999999998</v>
      </c>
      <c r="H6" s="14">
        <v>-8.9742890000000006</v>
      </c>
      <c r="I6" s="4" t="s">
        <v>8606</v>
      </c>
      <c r="J6" s="4" t="s">
        <v>6663</v>
      </c>
      <c r="K6" s="4" t="s">
        <v>6590</v>
      </c>
      <c r="L6" s="4"/>
      <c r="M6" s="72">
        <v>18.294</v>
      </c>
      <c r="N6" s="72">
        <v>2.5999999999999999E-2</v>
      </c>
      <c r="O6" s="72">
        <v>15.66</v>
      </c>
      <c r="P6" s="72"/>
      <c r="Q6" s="72">
        <v>38.564</v>
      </c>
      <c r="R6" s="72"/>
      <c r="S6" s="74">
        <v>0.85599999999999998</v>
      </c>
      <c r="T6" s="74">
        <v>1E-3</v>
      </c>
      <c r="U6" s="74">
        <v>2.1080000000000001</v>
      </c>
      <c r="V6" s="74">
        <v>4.0000000000000001E-3</v>
      </c>
      <c r="W6" s="5"/>
      <c r="X6" s="6"/>
      <c r="Y6" s="11"/>
      <c r="Z6" s="10"/>
      <c r="AA6" s="10"/>
      <c r="AB6" s="4"/>
      <c r="AC6" s="4"/>
      <c r="AD6" s="4"/>
      <c r="AE6" s="4"/>
      <c r="AF6" s="4"/>
      <c r="AG6" s="8"/>
      <c r="AH6" s="8"/>
      <c r="AI6" s="8" t="s">
        <v>6591</v>
      </c>
      <c r="AJ6" s="8" t="s">
        <v>5636</v>
      </c>
      <c r="AK6" s="8" t="s">
        <v>6592</v>
      </c>
      <c r="AL6" s="141">
        <v>360</v>
      </c>
      <c r="AM6" s="142">
        <v>9.7917000000000005</v>
      </c>
      <c r="AN6" s="142">
        <v>4.0693999999999999</v>
      </c>
      <c r="AO6" s="4" t="s">
        <v>6593</v>
      </c>
      <c r="AP6" s="4" t="s">
        <v>7876</v>
      </c>
      <c r="AQ6" s="4" t="s">
        <v>8312</v>
      </c>
      <c r="AR6" s="4" t="s">
        <v>6157</v>
      </c>
      <c r="AS6" s="4"/>
    </row>
    <row r="7" spans="1:45" customFormat="1">
      <c r="A7" s="4" t="s">
        <v>5347</v>
      </c>
      <c r="B7" s="4" t="s">
        <v>6603</v>
      </c>
      <c r="C7" s="4" t="s">
        <v>399</v>
      </c>
      <c r="D7" s="4" t="s">
        <v>8486</v>
      </c>
      <c r="E7" s="4" t="s">
        <v>6588</v>
      </c>
      <c r="F7" s="4" t="s">
        <v>6589</v>
      </c>
      <c r="G7" s="14">
        <v>39.011969999999998</v>
      </c>
      <c r="H7" s="14">
        <v>-8.9742890000000006</v>
      </c>
      <c r="I7" s="4" t="s">
        <v>8606</v>
      </c>
      <c r="J7" s="4" t="s">
        <v>6663</v>
      </c>
      <c r="K7" s="4" t="s">
        <v>6590</v>
      </c>
      <c r="L7" s="4"/>
      <c r="M7" s="72">
        <v>18.257000000000001</v>
      </c>
      <c r="N7" s="72">
        <v>1.7999999999999999E-2</v>
      </c>
      <c r="O7" s="72">
        <v>15.61</v>
      </c>
      <c r="P7" s="72"/>
      <c r="Q7" s="72">
        <v>38.393999999999998</v>
      </c>
      <c r="R7" s="72"/>
      <c r="S7" s="74">
        <v>0.85499999999999998</v>
      </c>
      <c r="T7" s="74">
        <v>2E-3</v>
      </c>
      <c r="U7" s="74">
        <v>2.1030000000000002</v>
      </c>
      <c r="V7" s="74">
        <v>0.01</v>
      </c>
      <c r="W7" s="5"/>
      <c r="X7" s="6"/>
      <c r="Y7" s="11"/>
      <c r="Z7" s="10"/>
      <c r="AA7" s="10"/>
      <c r="AB7" s="4"/>
      <c r="AC7" s="4"/>
      <c r="AD7" s="4"/>
      <c r="AE7" s="4"/>
      <c r="AF7" s="4"/>
      <c r="AG7" s="8"/>
      <c r="AH7" s="8"/>
      <c r="AI7" s="8" t="s">
        <v>6591</v>
      </c>
      <c r="AJ7" s="8" t="s">
        <v>5636</v>
      </c>
      <c r="AK7" s="8" t="s">
        <v>6592</v>
      </c>
      <c r="AL7" s="141">
        <v>293</v>
      </c>
      <c r="AM7" s="142">
        <v>9.6013999999999999</v>
      </c>
      <c r="AN7" s="142">
        <v>3.9853000000000001</v>
      </c>
      <c r="AO7" s="4" t="s">
        <v>6593</v>
      </c>
      <c r="AP7" s="4" t="s">
        <v>7876</v>
      </c>
      <c r="AQ7" s="4" t="s">
        <v>8312</v>
      </c>
      <c r="AR7" s="4" t="s">
        <v>6157</v>
      </c>
      <c r="AS7" s="4"/>
    </row>
    <row r="8" spans="1:45" customFormat="1">
      <c r="A8" s="4" t="s">
        <v>5348</v>
      </c>
      <c r="B8" s="4" t="s">
        <v>6605</v>
      </c>
      <c r="C8" s="4" t="s">
        <v>399</v>
      </c>
      <c r="D8" s="4" t="s">
        <v>8486</v>
      </c>
      <c r="E8" s="4" t="s">
        <v>6588</v>
      </c>
      <c r="F8" s="4" t="s">
        <v>6589</v>
      </c>
      <c r="G8" s="14">
        <v>39.011969999999998</v>
      </c>
      <c r="H8" s="14">
        <v>-8.9742890000000006</v>
      </c>
      <c r="I8" s="4" t="s">
        <v>8606</v>
      </c>
      <c r="J8" s="4" t="s">
        <v>6663</v>
      </c>
      <c r="K8" s="4" t="s">
        <v>6590</v>
      </c>
      <c r="L8" s="4"/>
      <c r="M8" s="72">
        <v>18.353000000000002</v>
      </c>
      <c r="N8" s="72">
        <v>5.8000000000000003E-2</v>
      </c>
      <c r="O8" s="72">
        <v>15.637</v>
      </c>
      <c r="P8" s="72"/>
      <c r="Q8" s="72">
        <v>38.595999999999997</v>
      </c>
      <c r="R8" s="72"/>
      <c r="S8" s="74">
        <v>0.85199999999999998</v>
      </c>
      <c r="T8" s="74">
        <v>3.0000000000000001E-3</v>
      </c>
      <c r="U8" s="74">
        <v>2.1030000000000002</v>
      </c>
      <c r="V8" s="74">
        <v>0.01</v>
      </c>
      <c r="W8" s="5"/>
      <c r="X8" s="6"/>
      <c r="Y8" s="11"/>
      <c r="Z8" s="10"/>
      <c r="AA8" s="10"/>
      <c r="AB8" s="4"/>
      <c r="AC8" s="4"/>
      <c r="AD8" s="4"/>
      <c r="AE8" s="4"/>
      <c r="AF8" s="4"/>
      <c r="AG8" s="8"/>
      <c r="AH8" s="8"/>
      <c r="AI8" s="8" t="s">
        <v>6591</v>
      </c>
      <c r="AJ8" s="8" t="s">
        <v>5636</v>
      </c>
      <c r="AK8" s="8" t="s">
        <v>6592</v>
      </c>
      <c r="AL8" s="141">
        <v>272</v>
      </c>
      <c r="AM8" s="142">
        <v>9.6860999999999997</v>
      </c>
      <c r="AN8" s="142">
        <v>4.0374999999999996</v>
      </c>
      <c r="AO8" s="4" t="s">
        <v>6593</v>
      </c>
      <c r="AP8" s="4" t="s">
        <v>7876</v>
      </c>
      <c r="AQ8" s="4" t="s">
        <v>8312</v>
      </c>
      <c r="AR8" s="4" t="s">
        <v>6157</v>
      </c>
      <c r="AS8" s="4"/>
    </row>
    <row r="9" spans="1:45" customFormat="1">
      <c r="A9" s="4" t="s">
        <v>5349</v>
      </c>
      <c r="B9" s="4" t="s">
        <v>6607</v>
      </c>
      <c r="C9" s="4" t="s">
        <v>399</v>
      </c>
      <c r="D9" s="4" t="s">
        <v>8486</v>
      </c>
      <c r="E9" s="4" t="s">
        <v>6588</v>
      </c>
      <c r="F9" s="4" t="s">
        <v>6589</v>
      </c>
      <c r="G9" s="14">
        <v>39.011969999999998</v>
      </c>
      <c r="H9" s="14">
        <v>-8.9742890000000006</v>
      </c>
      <c r="I9" s="4" t="s">
        <v>8606</v>
      </c>
      <c r="J9" s="4" t="s">
        <v>6663</v>
      </c>
      <c r="K9" s="4" t="s">
        <v>6590</v>
      </c>
      <c r="L9" s="4"/>
      <c r="M9" s="72">
        <v>18.335999999999999</v>
      </c>
      <c r="N9" s="72">
        <v>5.7000000000000002E-2</v>
      </c>
      <c r="O9" s="72">
        <v>15.659000000000001</v>
      </c>
      <c r="P9" s="72"/>
      <c r="Q9" s="72">
        <v>38.561</v>
      </c>
      <c r="R9" s="72"/>
      <c r="S9" s="74">
        <v>0.85399999999999998</v>
      </c>
      <c r="T9" s="74">
        <v>3.0000000000000001E-3</v>
      </c>
      <c r="U9" s="74">
        <v>2.1030000000000002</v>
      </c>
      <c r="V9" s="74">
        <v>7.0000000000000001E-3</v>
      </c>
      <c r="W9" s="5"/>
      <c r="X9" s="6"/>
      <c r="Y9" s="11"/>
      <c r="Z9" s="10"/>
      <c r="AA9" s="10"/>
      <c r="AB9" s="4"/>
      <c r="AC9" s="4"/>
      <c r="AD9" s="4"/>
      <c r="AE9" s="4"/>
      <c r="AF9" s="4"/>
      <c r="AG9" s="8"/>
      <c r="AH9" s="8"/>
      <c r="AI9" s="8" t="s">
        <v>6591</v>
      </c>
      <c r="AJ9" s="8" t="s">
        <v>5636</v>
      </c>
      <c r="AK9" s="8" t="s">
        <v>6592</v>
      </c>
      <c r="AL9" s="141">
        <v>327</v>
      </c>
      <c r="AM9" s="142">
        <v>9.7774999999999999</v>
      </c>
      <c r="AN9" s="142">
        <v>4.0382999999999996</v>
      </c>
      <c r="AO9" s="4" t="s">
        <v>6593</v>
      </c>
      <c r="AP9" s="4" t="s">
        <v>7876</v>
      </c>
      <c r="AQ9" s="4" t="s">
        <v>8312</v>
      </c>
      <c r="AR9" s="4" t="s">
        <v>6157</v>
      </c>
      <c r="AS9" s="4"/>
    </row>
    <row r="10" spans="1:45" customFormat="1">
      <c r="A10" s="4" t="s">
        <v>5350</v>
      </c>
      <c r="B10" s="4" t="s">
        <v>6609</v>
      </c>
      <c r="C10" s="4" t="s">
        <v>399</v>
      </c>
      <c r="D10" s="4" t="s">
        <v>8486</v>
      </c>
      <c r="E10" s="4" t="s">
        <v>6588</v>
      </c>
      <c r="F10" s="4" t="s">
        <v>6589</v>
      </c>
      <c r="G10" s="14">
        <v>39.011969999999998</v>
      </c>
      <c r="H10" s="14">
        <v>-8.9742890000000006</v>
      </c>
      <c r="I10" s="4" t="s">
        <v>8606</v>
      </c>
      <c r="J10" s="4" t="s">
        <v>6663</v>
      </c>
      <c r="K10" s="4" t="s">
        <v>6590</v>
      </c>
      <c r="L10" s="4"/>
      <c r="M10" s="72">
        <v>18.457000000000001</v>
      </c>
      <c r="N10" s="72">
        <v>6.8000000000000005E-2</v>
      </c>
      <c r="O10" s="72">
        <v>15.632999999999999</v>
      </c>
      <c r="P10" s="72"/>
      <c r="Q10" s="72">
        <v>38.631</v>
      </c>
      <c r="R10" s="72"/>
      <c r="S10" s="74">
        <v>0.84699999999999998</v>
      </c>
      <c r="T10" s="74">
        <v>3.0000000000000001E-3</v>
      </c>
      <c r="U10" s="74">
        <v>2.093</v>
      </c>
      <c r="V10" s="74">
        <v>1.0999999999999999E-2</v>
      </c>
      <c r="W10" s="5"/>
      <c r="X10" s="6"/>
      <c r="Y10" s="11"/>
      <c r="Z10" s="10"/>
      <c r="AA10" s="10"/>
      <c r="AB10" s="4"/>
      <c r="AC10" s="4"/>
      <c r="AD10" s="4"/>
      <c r="AE10" s="4"/>
      <c r="AF10" s="4"/>
      <c r="AG10" s="8"/>
      <c r="AH10" s="8"/>
      <c r="AI10" s="8" t="s">
        <v>6591</v>
      </c>
      <c r="AJ10" s="8" t="s">
        <v>5636</v>
      </c>
      <c r="AK10" s="8" t="s">
        <v>6592</v>
      </c>
      <c r="AL10" s="141">
        <v>186</v>
      </c>
      <c r="AM10" s="142">
        <v>9.6476000000000006</v>
      </c>
      <c r="AN10" s="142">
        <v>3.9836999999999998</v>
      </c>
      <c r="AO10" s="4" t="s">
        <v>6593</v>
      </c>
      <c r="AP10" s="4" t="s">
        <v>7876</v>
      </c>
      <c r="AQ10" s="4" t="s">
        <v>8312</v>
      </c>
      <c r="AR10" s="4" t="s">
        <v>6157</v>
      </c>
      <c r="AS10" s="4"/>
    </row>
    <row r="11" spans="1:45" customFormat="1">
      <c r="A11" s="4" t="s">
        <v>5351</v>
      </c>
      <c r="B11" s="4" t="s">
        <v>6611</v>
      </c>
      <c r="C11" s="4" t="s">
        <v>399</v>
      </c>
      <c r="D11" s="4" t="s">
        <v>8486</v>
      </c>
      <c r="E11" s="4" t="s">
        <v>6588</v>
      </c>
      <c r="F11" s="4" t="s">
        <v>6589</v>
      </c>
      <c r="G11" s="14">
        <v>39.011969999999998</v>
      </c>
      <c r="H11" s="14">
        <v>-8.9742890000000006</v>
      </c>
      <c r="I11" s="4" t="s">
        <v>8606</v>
      </c>
      <c r="J11" s="4" t="s">
        <v>6663</v>
      </c>
      <c r="K11" s="4" t="s">
        <v>6590</v>
      </c>
      <c r="L11" s="4"/>
      <c r="M11" s="72">
        <v>18.192</v>
      </c>
      <c r="N11" s="72">
        <v>6.8000000000000005E-2</v>
      </c>
      <c r="O11" s="72">
        <v>15.571999999999999</v>
      </c>
      <c r="P11" s="72"/>
      <c r="Q11" s="72">
        <v>38.293999999999997</v>
      </c>
      <c r="R11" s="72"/>
      <c r="S11" s="74">
        <v>0.85599999999999998</v>
      </c>
      <c r="T11" s="74">
        <v>2E-3</v>
      </c>
      <c r="U11" s="74">
        <v>2.105</v>
      </c>
      <c r="V11" s="74">
        <v>4.0000000000000001E-3</v>
      </c>
      <c r="W11" s="5"/>
      <c r="X11" s="6"/>
      <c r="Y11" s="11"/>
      <c r="Z11" s="10"/>
      <c r="AA11" s="10"/>
      <c r="AB11" s="4"/>
      <c r="AC11" s="4"/>
      <c r="AD11" s="4"/>
      <c r="AE11" s="4"/>
      <c r="AF11" s="4"/>
      <c r="AG11" s="8"/>
      <c r="AH11" s="8"/>
      <c r="AI11" s="8" t="s">
        <v>6591</v>
      </c>
      <c r="AJ11" s="8" t="s">
        <v>5636</v>
      </c>
      <c r="AK11" s="8" t="s">
        <v>6592</v>
      </c>
      <c r="AL11" s="141">
        <v>268</v>
      </c>
      <c r="AM11" s="142">
        <v>9.4658999999999995</v>
      </c>
      <c r="AN11" s="142">
        <v>3.9621</v>
      </c>
      <c r="AO11" s="4" t="s">
        <v>6593</v>
      </c>
      <c r="AP11" s="4" t="s">
        <v>7876</v>
      </c>
      <c r="AQ11" s="4" t="s">
        <v>8312</v>
      </c>
      <c r="AR11" s="4" t="s">
        <v>6157</v>
      </c>
      <c r="AS11" s="4"/>
    </row>
    <row r="12" spans="1:45" customFormat="1">
      <c r="A12" s="4" t="s">
        <v>5352</v>
      </c>
      <c r="B12" s="4" t="s">
        <v>6613</v>
      </c>
      <c r="C12" s="4" t="s">
        <v>399</v>
      </c>
      <c r="D12" s="4" t="s">
        <v>8486</v>
      </c>
      <c r="E12" s="4" t="s">
        <v>6588</v>
      </c>
      <c r="F12" s="4" t="s">
        <v>6589</v>
      </c>
      <c r="G12" s="14">
        <v>39.011969999999998</v>
      </c>
      <c r="H12" s="14">
        <v>-8.9742890000000006</v>
      </c>
      <c r="I12" s="4" t="s">
        <v>8606</v>
      </c>
      <c r="J12" s="4" t="s">
        <v>6663</v>
      </c>
      <c r="K12" s="4" t="s">
        <v>6590</v>
      </c>
      <c r="L12" s="4"/>
      <c r="M12" s="72">
        <v>18.244</v>
      </c>
      <c r="N12" s="72">
        <v>6.6000000000000003E-2</v>
      </c>
      <c r="O12" s="72">
        <v>15.635</v>
      </c>
      <c r="P12" s="72"/>
      <c r="Q12" s="72">
        <v>38.348999999999997</v>
      </c>
      <c r="R12" s="72"/>
      <c r="S12" s="74">
        <v>0.85699999999999998</v>
      </c>
      <c r="T12" s="74">
        <v>2E-3</v>
      </c>
      <c r="U12" s="74">
        <v>2.1019999999999999</v>
      </c>
      <c r="V12" s="74">
        <v>6.0000000000000001E-3</v>
      </c>
      <c r="W12" s="5"/>
      <c r="X12" s="6"/>
      <c r="Y12" s="11"/>
      <c r="Z12" s="10"/>
      <c r="AA12" s="10"/>
      <c r="AB12" s="4"/>
      <c r="AC12" s="4"/>
      <c r="AD12" s="4"/>
      <c r="AE12" s="4"/>
      <c r="AF12" s="4"/>
      <c r="AG12" s="8"/>
      <c r="AH12" s="8"/>
      <c r="AI12" s="8" t="s">
        <v>6591</v>
      </c>
      <c r="AJ12" s="8" t="s">
        <v>5636</v>
      </c>
      <c r="AK12" s="8" t="s">
        <v>6592</v>
      </c>
      <c r="AL12" s="141">
        <v>350</v>
      </c>
      <c r="AM12" s="142">
        <v>9.7040000000000006</v>
      </c>
      <c r="AN12" s="142">
        <v>3.9786000000000001</v>
      </c>
      <c r="AO12" s="4" t="s">
        <v>6593</v>
      </c>
      <c r="AP12" s="4" t="s">
        <v>7876</v>
      </c>
      <c r="AQ12" s="4" t="s">
        <v>8312</v>
      </c>
      <c r="AR12" s="4" t="s">
        <v>6157</v>
      </c>
      <c r="AS12" s="4"/>
    </row>
    <row r="13" spans="1:45" customFormat="1">
      <c r="A13" s="4" t="s">
        <v>5353</v>
      </c>
      <c r="B13" s="4" t="s">
        <v>6615</v>
      </c>
      <c r="C13" s="4" t="s">
        <v>399</v>
      </c>
      <c r="D13" s="4" t="s">
        <v>8486</v>
      </c>
      <c r="E13" s="4" t="s">
        <v>6588</v>
      </c>
      <c r="F13" s="4" t="s">
        <v>6589</v>
      </c>
      <c r="G13" s="14">
        <v>39.011969999999998</v>
      </c>
      <c r="H13" s="14">
        <v>-8.9742890000000006</v>
      </c>
      <c r="I13" s="4" t="s">
        <v>8606</v>
      </c>
      <c r="J13" s="4" t="s">
        <v>6663</v>
      </c>
      <c r="K13" s="4" t="s">
        <v>6590</v>
      </c>
      <c r="L13" s="4"/>
      <c r="M13" s="72">
        <v>18.204000000000001</v>
      </c>
      <c r="N13" s="72">
        <v>4.2000000000000003E-2</v>
      </c>
      <c r="O13" s="72">
        <v>15.619</v>
      </c>
      <c r="P13" s="72"/>
      <c r="Q13" s="72">
        <v>38.283000000000001</v>
      </c>
      <c r="R13" s="72"/>
      <c r="S13" s="74">
        <v>0.85799999999999998</v>
      </c>
      <c r="T13" s="74">
        <v>1E-3</v>
      </c>
      <c r="U13" s="74">
        <v>2.1030000000000002</v>
      </c>
      <c r="V13" s="74">
        <v>3.0000000000000001E-3</v>
      </c>
      <c r="W13" s="5"/>
      <c r="X13" s="6"/>
      <c r="Y13" s="11"/>
      <c r="Z13" s="10"/>
      <c r="AA13" s="10"/>
      <c r="AB13" s="4"/>
      <c r="AC13" s="4"/>
      <c r="AD13" s="4"/>
      <c r="AE13" s="4"/>
      <c r="AF13" s="4"/>
      <c r="AG13" s="8"/>
      <c r="AH13" s="8"/>
      <c r="AI13" s="8" t="s">
        <v>6591</v>
      </c>
      <c r="AJ13" s="8" t="s">
        <v>5636</v>
      </c>
      <c r="AK13" s="8" t="s">
        <v>6592</v>
      </c>
      <c r="AL13" s="141">
        <v>350</v>
      </c>
      <c r="AM13" s="142">
        <v>9.6499000000000006</v>
      </c>
      <c r="AN13" s="142">
        <v>3.9645000000000001</v>
      </c>
      <c r="AO13" s="4" t="s">
        <v>6593</v>
      </c>
      <c r="AP13" s="4" t="s">
        <v>7876</v>
      </c>
      <c r="AQ13" s="4" t="s">
        <v>8312</v>
      </c>
      <c r="AR13" s="4" t="s">
        <v>6157</v>
      </c>
      <c r="AS13" s="4"/>
    </row>
    <row r="14" spans="1:45" customFormat="1">
      <c r="A14" s="4" t="s">
        <v>5354</v>
      </c>
      <c r="B14" s="4" t="s">
        <v>6617</v>
      </c>
      <c r="C14" s="4" t="s">
        <v>399</v>
      </c>
      <c r="D14" s="4" t="s">
        <v>8486</v>
      </c>
      <c r="E14" s="4" t="s">
        <v>6588</v>
      </c>
      <c r="F14" s="4" t="s">
        <v>6589</v>
      </c>
      <c r="G14" s="14">
        <v>39.011969999999998</v>
      </c>
      <c r="H14" s="14">
        <v>-8.9742890000000006</v>
      </c>
      <c r="I14" s="4" t="s">
        <v>8606</v>
      </c>
      <c r="J14" s="4" t="s">
        <v>6663</v>
      </c>
      <c r="K14" s="4" t="s">
        <v>6590</v>
      </c>
      <c r="L14" s="4"/>
      <c r="M14" s="72">
        <v>18.268999999999998</v>
      </c>
      <c r="N14" s="72">
        <v>0.01</v>
      </c>
      <c r="O14" s="72">
        <v>15.62</v>
      </c>
      <c r="P14" s="72"/>
      <c r="Q14" s="72">
        <v>38.31</v>
      </c>
      <c r="R14" s="72"/>
      <c r="S14" s="74">
        <v>0.85499999999999998</v>
      </c>
      <c r="T14" s="74">
        <v>1E-3</v>
      </c>
      <c r="U14" s="74">
        <v>2.097</v>
      </c>
      <c r="V14" s="74">
        <v>7.0000000000000001E-3</v>
      </c>
      <c r="W14" s="5"/>
      <c r="X14" s="6"/>
      <c r="Y14" s="11"/>
      <c r="Z14" s="10"/>
      <c r="AA14" s="10"/>
      <c r="AB14" s="4"/>
      <c r="AC14" s="4"/>
      <c r="AD14" s="4"/>
      <c r="AE14" s="4"/>
      <c r="AF14" s="4"/>
      <c r="AG14" s="8"/>
      <c r="AH14" s="8"/>
      <c r="AI14" s="8" t="s">
        <v>6591</v>
      </c>
      <c r="AJ14" s="8" t="s">
        <v>5636</v>
      </c>
      <c r="AK14" s="8" t="s">
        <v>6592</v>
      </c>
      <c r="AL14" s="141">
        <v>303</v>
      </c>
      <c r="AM14" s="142">
        <v>9.6381999999999994</v>
      </c>
      <c r="AN14" s="142">
        <v>3.9350999999999998</v>
      </c>
      <c r="AO14" s="4" t="s">
        <v>6593</v>
      </c>
      <c r="AP14" s="4" t="s">
        <v>7876</v>
      </c>
      <c r="AQ14" s="4" t="s">
        <v>8312</v>
      </c>
      <c r="AR14" s="4" t="s">
        <v>6157</v>
      </c>
      <c r="AS14" s="4"/>
    </row>
    <row r="15" spans="1:45" customFormat="1">
      <c r="A15" s="4" t="s">
        <v>5355</v>
      </c>
      <c r="B15" s="4" t="s">
        <v>6619</v>
      </c>
      <c r="C15" s="4" t="s">
        <v>399</v>
      </c>
      <c r="D15" s="4" t="s">
        <v>8486</v>
      </c>
      <c r="E15" s="4" t="s">
        <v>6588</v>
      </c>
      <c r="F15" s="4" t="s">
        <v>6589</v>
      </c>
      <c r="G15" s="14">
        <v>39.011969999999998</v>
      </c>
      <c r="H15" s="14">
        <v>-8.9742890000000006</v>
      </c>
      <c r="I15" s="4" t="s">
        <v>8606</v>
      </c>
      <c r="J15" s="4" t="s">
        <v>6663</v>
      </c>
      <c r="K15" s="4" t="s">
        <v>6590</v>
      </c>
      <c r="L15" s="4"/>
      <c r="M15" s="72">
        <v>18.187000000000001</v>
      </c>
      <c r="N15" s="72">
        <v>5.3999999999999999E-2</v>
      </c>
      <c r="O15" s="72">
        <v>15.603999999999999</v>
      </c>
      <c r="P15" s="72"/>
      <c r="Q15" s="72">
        <v>38.338000000000001</v>
      </c>
      <c r="R15" s="72"/>
      <c r="S15" s="74">
        <v>0.85799999999999998</v>
      </c>
      <c r="T15" s="74">
        <v>1E-3</v>
      </c>
      <c r="U15" s="74">
        <v>2.1080000000000001</v>
      </c>
      <c r="V15" s="74">
        <v>2E-3</v>
      </c>
      <c r="W15" s="5"/>
      <c r="X15" s="6"/>
      <c r="Y15" s="11"/>
      <c r="Z15" s="10"/>
      <c r="AA15" s="10"/>
      <c r="AB15" s="4"/>
      <c r="AC15" s="4"/>
      <c r="AD15" s="4"/>
      <c r="AE15" s="4"/>
      <c r="AF15" s="4"/>
      <c r="AG15" s="8"/>
      <c r="AH15" s="8"/>
      <c r="AI15" s="8" t="s">
        <v>6591</v>
      </c>
      <c r="AJ15" s="8" t="s">
        <v>5636</v>
      </c>
      <c r="AK15" s="8" t="s">
        <v>6592</v>
      </c>
      <c r="AL15" s="141">
        <v>334</v>
      </c>
      <c r="AM15" s="142">
        <v>9.5940999999999992</v>
      </c>
      <c r="AN15" s="142">
        <v>4.0011000000000001</v>
      </c>
      <c r="AO15" s="4" t="s">
        <v>6593</v>
      </c>
      <c r="AP15" s="4" t="s">
        <v>7876</v>
      </c>
      <c r="AQ15" s="4" t="s">
        <v>8312</v>
      </c>
      <c r="AR15" s="4" t="s">
        <v>6157</v>
      </c>
      <c r="AS15" s="4"/>
    </row>
    <row r="16" spans="1:45" customFormat="1">
      <c r="A16" s="4" t="s">
        <v>5356</v>
      </c>
      <c r="B16" s="4" t="s">
        <v>6621</v>
      </c>
      <c r="C16" s="4" t="s">
        <v>399</v>
      </c>
      <c r="D16" s="4" t="s">
        <v>8486</v>
      </c>
      <c r="E16" s="4" t="s">
        <v>6588</v>
      </c>
      <c r="F16" s="4" t="s">
        <v>6589</v>
      </c>
      <c r="G16" s="14">
        <v>39.011969999999998</v>
      </c>
      <c r="H16" s="14">
        <v>-8.9742890000000006</v>
      </c>
      <c r="I16" s="4" t="s">
        <v>8606</v>
      </c>
      <c r="J16" s="4" t="s">
        <v>6663</v>
      </c>
      <c r="K16" s="4" t="s">
        <v>6590</v>
      </c>
      <c r="L16" s="4"/>
      <c r="M16" s="72">
        <v>18.446000000000002</v>
      </c>
      <c r="N16" s="72">
        <v>3.4000000000000002E-2</v>
      </c>
      <c r="O16" s="72">
        <v>15.624000000000001</v>
      </c>
      <c r="P16" s="72"/>
      <c r="Q16" s="72">
        <v>38.662999999999997</v>
      </c>
      <c r="R16" s="72"/>
      <c r="S16" s="74">
        <v>0.84699999999999998</v>
      </c>
      <c r="T16" s="74">
        <v>1E-3</v>
      </c>
      <c r="U16" s="74">
        <v>2.0960000000000001</v>
      </c>
      <c r="V16" s="74">
        <v>2E-3</v>
      </c>
      <c r="W16" s="5"/>
      <c r="X16" s="6"/>
      <c r="Y16" s="11"/>
      <c r="Z16" s="10"/>
      <c r="AA16" s="10"/>
      <c r="AB16" s="4"/>
      <c r="AC16" s="4"/>
      <c r="AD16" s="4"/>
      <c r="AE16" s="4"/>
      <c r="AF16" s="4"/>
      <c r="AG16" s="8"/>
      <c r="AH16" s="8"/>
      <c r="AI16" s="8" t="s">
        <v>6591</v>
      </c>
      <c r="AJ16" s="8" t="s">
        <v>5636</v>
      </c>
      <c r="AK16" s="8" t="s">
        <v>6592</v>
      </c>
      <c r="AL16" s="141">
        <v>177</v>
      </c>
      <c r="AM16" s="142">
        <v>9.6148000000000007</v>
      </c>
      <c r="AN16" s="142">
        <v>4.0046999999999997</v>
      </c>
      <c r="AO16" s="4" t="s">
        <v>6593</v>
      </c>
      <c r="AP16" s="4" t="s">
        <v>7876</v>
      </c>
      <c r="AQ16" s="4" t="s">
        <v>8312</v>
      </c>
      <c r="AR16" s="4" t="s">
        <v>6157</v>
      </c>
      <c r="AS16" s="4"/>
    </row>
    <row r="17" spans="1:45" customFormat="1">
      <c r="A17" s="4" t="s">
        <v>5357</v>
      </c>
      <c r="B17" s="4" t="s">
        <v>6623</v>
      </c>
      <c r="C17" s="4" t="s">
        <v>399</v>
      </c>
      <c r="D17" s="4" t="s">
        <v>8486</v>
      </c>
      <c r="E17" s="4" t="s">
        <v>6588</v>
      </c>
      <c r="F17" s="4" t="s">
        <v>6589</v>
      </c>
      <c r="G17" s="14">
        <v>39.011969999999998</v>
      </c>
      <c r="H17" s="14">
        <v>-8.9742890000000006</v>
      </c>
      <c r="I17" s="4" t="s">
        <v>8606</v>
      </c>
      <c r="J17" s="4" t="s">
        <v>6663</v>
      </c>
      <c r="K17" s="4" t="s">
        <v>6590</v>
      </c>
      <c r="L17" s="4"/>
      <c r="M17" s="72">
        <v>18.234999999999999</v>
      </c>
      <c r="N17" s="72">
        <v>5.6000000000000001E-2</v>
      </c>
      <c r="O17" s="72">
        <v>15.627000000000001</v>
      </c>
      <c r="P17" s="72"/>
      <c r="Q17" s="72">
        <v>38.402999999999999</v>
      </c>
      <c r="R17" s="72"/>
      <c r="S17" s="74">
        <v>0.85699999999999998</v>
      </c>
      <c r="T17" s="74">
        <v>2E-3</v>
      </c>
      <c r="U17" s="74">
        <v>2.1059999999999999</v>
      </c>
      <c r="V17" s="74">
        <v>5.0000000000000001E-3</v>
      </c>
      <c r="W17" s="5"/>
      <c r="X17" s="6"/>
      <c r="Y17" s="11"/>
      <c r="Z17" s="10"/>
      <c r="AA17" s="10"/>
      <c r="AB17" s="4"/>
      <c r="AC17" s="4"/>
      <c r="AD17" s="4"/>
      <c r="AE17" s="4"/>
      <c r="AF17" s="4"/>
      <c r="AG17" s="8"/>
      <c r="AH17" s="8"/>
      <c r="AI17" s="8" t="s">
        <v>6591</v>
      </c>
      <c r="AJ17" s="8" t="s">
        <v>5636</v>
      </c>
      <c r="AK17" s="8" t="s">
        <v>6592</v>
      </c>
      <c r="AL17" s="141">
        <v>342</v>
      </c>
      <c r="AM17" s="142">
        <v>9.6743000000000006</v>
      </c>
      <c r="AN17" s="142">
        <v>4.0114000000000001</v>
      </c>
      <c r="AO17" s="4" t="s">
        <v>6593</v>
      </c>
      <c r="AP17" s="4" t="s">
        <v>7876</v>
      </c>
      <c r="AQ17" s="4" t="s">
        <v>8312</v>
      </c>
      <c r="AR17" s="4" t="s">
        <v>6157</v>
      </c>
      <c r="AS17" s="4"/>
    </row>
    <row r="18" spans="1:45" customFormat="1">
      <c r="A18" s="4" t="s">
        <v>5358</v>
      </c>
      <c r="B18" s="4" t="s">
        <v>6625</v>
      </c>
      <c r="C18" s="4" t="s">
        <v>399</v>
      </c>
      <c r="D18" s="4" t="s">
        <v>8486</v>
      </c>
      <c r="E18" s="4" t="s">
        <v>6588</v>
      </c>
      <c r="F18" s="4" t="s">
        <v>6589</v>
      </c>
      <c r="G18" s="14">
        <v>39.011969999999998</v>
      </c>
      <c r="H18" s="14">
        <v>-8.9742890000000006</v>
      </c>
      <c r="I18" s="4" t="s">
        <v>8606</v>
      </c>
      <c r="J18" s="4" t="s">
        <v>6663</v>
      </c>
      <c r="K18" s="4" t="s">
        <v>6626</v>
      </c>
      <c r="L18" s="4"/>
      <c r="M18" s="72">
        <v>18.257000000000001</v>
      </c>
      <c r="N18" s="72">
        <v>4.1000000000000002E-2</v>
      </c>
      <c r="O18" s="72">
        <v>15.646000000000001</v>
      </c>
      <c r="P18" s="72"/>
      <c r="Q18" s="72">
        <v>38.393999999999998</v>
      </c>
      <c r="R18" s="72"/>
      <c r="S18" s="74">
        <v>0.85699999999999998</v>
      </c>
      <c r="T18" s="74">
        <v>1E-3</v>
      </c>
      <c r="U18" s="74">
        <v>2.1030000000000002</v>
      </c>
      <c r="V18" s="74">
        <v>5.0000000000000001E-3</v>
      </c>
      <c r="W18" s="5"/>
      <c r="X18" s="6"/>
      <c r="Y18" s="11"/>
      <c r="Z18" s="10"/>
      <c r="AA18" s="10"/>
      <c r="AB18" s="4"/>
      <c r="AC18" s="4"/>
      <c r="AD18" s="4"/>
      <c r="AE18" s="4"/>
      <c r="AF18" s="4"/>
      <c r="AG18" s="8"/>
      <c r="AH18" s="8"/>
      <c r="AI18" s="8" t="s">
        <v>6591</v>
      </c>
      <c r="AJ18" s="8" t="s">
        <v>5636</v>
      </c>
      <c r="AK18" s="8" t="s">
        <v>6592</v>
      </c>
      <c r="AL18" s="141">
        <v>361</v>
      </c>
      <c r="AM18" s="142">
        <v>9.7448999999999995</v>
      </c>
      <c r="AN18" s="142">
        <v>3.9980000000000002</v>
      </c>
      <c r="AO18" s="4" t="s">
        <v>6593</v>
      </c>
      <c r="AP18" s="4" t="s">
        <v>7876</v>
      </c>
      <c r="AQ18" s="4" t="s">
        <v>8312</v>
      </c>
      <c r="AR18" s="4" t="s">
        <v>6157</v>
      </c>
      <c r="AS18" s="4"/>
    </row>
    <row r="19" spans="1:45" customFormat="1">
      <c r="A19" s="4" t="s">
        <v>5359</v>
      </c>
      <c r="B19" s="4" t="s">
        <v>6628</v>
      </c>
      <c r="C19" s="4" t="s">
        <v>399</v>
      </c>
      <c r="D19" s="4" t="s">
        <v>8486</v>
      </c>
      <c r="E19" s="4" t="s">
        <v>6588</v>
      </c>
      <c r="F19" s="4" t="s">
        <v>6589</v>
      </c>
      <c r="G19" s="14">
        <v>39.011969999999998</v>
      </c>
      <c r="H19" s="14">
        <v>-8.9742890000000006</v>
      </c>
      <c r="I19" s="4" t="s">
        <v>8606</v>
      </c>
      <c r="J19" s="4" t="s">
        <v>6663</v>
      </c>
      <c r="K19" s="4" t="s">
        <v>6626</v>
      </c>
      <c r="L19" s="4"/>
      <c r="M19" s="72">
        <v>18.204999999999998</v>
      </c>
      <c r="N19" s="72">
        <v>5.8999999999999997E-2</v>
      </c>
      <c r="O19" s="72">
        <v>15.602</v>
      </c>
      <c r="P19" s="72"/>
      <c r="Q19" s="72">
        <v>38.357999999999997</v>
      </c>
      <c r="R19" s="72"/>
      <c r="S19" s="74">
        <v>0.85699999999999998</v>
      </c>
      <c r="T19" s="74">
        <v>3.0000000000000001E-3</v>
      </c>
      <c r="U19" s="74">
        <v>2.1070000000000002</v>
      </c>
      <c r="V19" s="74">
        <v>8.0000000000000002E-3</v>
      </c>
      <c r="W19" s="5"/>
      <c r="X19" s="6"/>
      <c r="Y19" s="11"/>
      <c r="Z19" s="10"/>
      <c r="AA19" s="10"/>
      <c r="AB19" s="4"/>
      <c r="AC19" s="4"/>
      <c r="AD19" s="4"/>
      <c r="AE19" s="4"/>
      <c r="AF19" s="4"/>
      <c r="AG19" s="8"/>
      <c r="AH19" s="8"/>
      <c r="AI19" s="8" t="s">
        <v>6591</v>
      </c>
      <c r="AJ19" s="8" t="s">
        <v>5636</v>
      </c>
      <c r="AK19" s="8" t="s">
        <v>6592</v>
      </c>
      <c r="AL19" s="141">
        <v>317</v>
      </c>
      <c r="AM19" s="142">
        <v>9.5817999999999994</v>
      </c>
      <c r="AN19" s="142">
        <v>3.9988000000000001</v>
      </c>
      <c r="AO19" s="4" t="s">
        <v>6593</v>
      </c>
      <c r="AP19" s="4" t="s">
        <v>7876</v>
      </c>
      <c r="AQ19" s="4" t="s">
        <v>8312</v>
      </c>
      <c r="AR19" s="4" t="s">
        <v>6157</v>
      </c>
      <c r="AS19" s="4"/>
    </row>
    <row r="20" spans="1:45" customFormat="1">
      <c r="A20" s="4" t="s">
        <v>5360</v>
      </c>
      <c r="B20" s="4" t="s">
        <v>6630</v>
      </c>
      <c r="C20" s="4" t="s">
        <v>399</v>
      </c>
      <c r="D20" s="4" t="s">
        <v>8486</v>
      </c>
      <c r="E20" s="4" t="s">
        <v>6588</v>
      </c>
      <c r="F20" s="4" t="s">
        <v>6589</v>
      </c>
      <c r="G20" s="14">
        <v>39.011969999999998</v>
      </c>
      <c r="H20" s="14">
        <v>-8.9742890000000006</v>
      </c>
      <c r="I20" s="4" t="s">
        <v>8606</v>
      </c>
      <c r="J20" s="4" t="s">
        <v>6663</v>
      </c>
      <c r="K20" s="4" t="s">
        <v>6626</v>
      </c>
      <c r="L20" s="4"/>
      <c r="M20" s="72">
        <v>18.239999999999998</v>
      </c>
      <c r="N20" s="72">
        <v>0.09</v>
      </c>
      <c r="O20" s="72">
        <v>15.65</v>
      </c>
      <c r="P20" s="72"/>
      <c r="Q20" s="72">
        <v>38.505000000000003</v>
      </c>
      <c r="R20" s="72"/>
      <c r="S20" s="74">
        <v>0.85799999999999998</v>
      </c>
      <c r="T20" s="74">
        <v>2E-3</v>
      </c>
      <c r="U20" s="74">
        <v>2.1110000000000002</v>
      </c>
      <c r="V20" s="74">
        <v>6.0000000000000001E-3</v>
      </c>
      <c r="W20" s="5"/>
      <c r="X20" s="6"/>
      <c r="Y20" s="11"/>
      <c r="Z20" s="10"/>
      <c r="AA20" s="10"/>
      <c r="AB20" s="4"/>
      <c r="AC20" s="4"/>
      <c r="AD20" s="4"/>
      <c r="AE20" s="4"/>
      <c r="AF20" s="4"/>
      <c r="AG20" s="8"/>
      <c r="AH20" s="8"/>
      <c r="AI20" s="8" t="s">
        <v>6591</v>
      </c>
      <c r="AJ20" s="8" t="s">
        <v>5636</v>
      </c>
      <c r="AK20" s="8" t="s">
        <v>6592</v>
      </c>
      <c r="AL20" s="141">
        <v>381</v>
      </c>
      <c r="AM20" s="142">
        <v>9.7652000000000001</v>
      </c>
      <c r="AN20" s="142">
        <v>4.0716000000000001</v>
      </c>
      <c r="AO20" s="4" t="s">
        <v>6593</v>
      </c>
      <c r="AP20" s="4" t="s">
        <v>7876</v>
      </c>
      <c r="AQ20" s="4" t="s">
        <v>8312</v>
      </c>
      <c r="AR20" s="4" t="s">
        <v>6157</v>
      </c>
      <c r="AS20" s="4"/>
    </row>
    <row r="21" spans="1:45" customFormat="1">
      <c r="A21" s="4" t="s">
        <v>5361</v>
      </c>
      <c r="B21" s="4" t="s">
        <v>6632</v>
      </c>
      <c r="C21" s="4" t="s">
        <v>399</v>
      </c>
      <c r="D21" s="4" t="s">
        <v>8486</v>
      </c>
      <c r="E21" s="4" t="s">
        <v>6588</v>
      </c>
      <c r="F21" s="4" t="s">
        <v>6589</v>
      </c>
      <c r="G21" s="14">
        <v>39.011969999999998</v>
      </c>
      <c r="H21" s="14">
        <v>-8.9742890000000006</v>
      </c>
      <c r="I21" s="4" t="s">
        <v>8606</v>
      </c>
      <c r="J21" s="4" t="s">
        <v>6663</v>
      </c>
      <c r="K21" s="4" t="s">
        <v>6626</v>
      </c>
      <c r="L21" s="4"/>
      <c r="M21" s="72">
        <v>18.224</v>
      </c>
      <c r="N21" s="72">
        <v>6.0999999999999999E-2</v>
      </c>
      <c r="O21" s="72">
        <v>15.635999999999999</v>
      </c>
      <c r="P21" s="72"/>
      <c r="Q21" s="72">
        <v>38.325000000000003</v>
      </c>
      <c r="R21" s="72"/>
      <c r="S21" s="74">
        <v>0.85799999999999998</v>
      </c>
      <c r="T21" s="74">
        <v>1E-3</v>
      </c>
      <c r="U21" s="74">
        <v>2.1030000000000002</v>
      </c>
      <c r="V21" s="74">
        <v>5.0000000000000001E-3</v>
      </c>
      <c r="W21" s="5"/>
      <c r="X21" s="6"/>
      <c r="Y21" s="11"/>
      <c r="Z21" s="10"/>
      <c r="AA21" s="10"/>
      <c r="AB21" s="4"/>
      <c r="AC21" s="4"/>
      <c r="AD21" s="4"/>
      <c r="AE21" s="4"/>
      <c r="AF21" s="4"/>
      <c r="AG21" s="8"/>
      <c r="AH21" s="8"/>
      <c r="AI21" s="8" t="s">
        <v>6591</v>
      </c>
      <c r="AJ21" s="8" t="s">
        <v>5636</v>
      </c>
      <c r="AK21" s="8" t="s">
        <v>6592</v>
      </c>
      <c r="AL21" s="141">
        <v>367</v>
      </c>
      <c r="AM21" s="142">
        <v>9.7129999999999992</v>
      </c>
      <c r="AN21" s="142">
        <v>3.9796</v>
      </c>
      <c r="AO21" s="4" t="s">
        <v>6593</v>
      </c>
      <c r="AP21" s="4" t="s">
        <v>7876</v>
      </c>
      <c r="AQ21" s="4" t="s">
        <v>8312</v>
      </c>
      <c r="AR21" s="4" t="s">
        <v>6157</v>
      </c>
      <c r="AS21" s="4"/>
    </row>
    <row r="22" spans="1:45" customFormat="1">
      <c r="A22" s="4" t="s">
        <v>5362</v>
      </c>
      <c r="B22" s="4" t="s">
        <v>6634</v>
      </c>
      <c r="C22" s="4" t="s">
        <v>399</v>
      </c>
      <c r="D22" s="4" t="s">
        <v>8486</v>
      </c>
      <c r="E22" s="4" t="s">
        <v>6588</v>
      </c>
      <c r="F22" s="4" t="s">
        <v>6589</v>
      </c>
      <c r="G22" s="14">
        <v>39.011969999999998</v>
      </c>
      <c r="H22" s="14">
        <v>-8.9742890000000006</v>
      </c>
      <c r="I22" s="4" t="s">
        <v>8606</v>
      </c>
      <c r="J22" s="4" t="s">
        <v>6663</v>
      </c>
      <c r="K22" s="4" t="s">
        <v>6626</v>
      </c>
      <c r="L22" s="4"/>
      <c r="M22" s="72">
        <v>18.276</v>
      </c>
      <c r="N22" s="72">
        <v>2.3E-2</v>
      </c>
      <c r="O22" s="72">
        <v>15.663</v>
      </c>
      <c r="P22" s="72"/>
      <c r="Q22" s="72">
        <v>38.453000000000003</v>
      </c>
      <c r="R22" s="72"/>
      <c r="S22" s="74">
        <v>0.85699999999999998</v>
      </c>
      <c r="T22" s="74">
        <v>1E-3</v>
      </c>
      <c r="U22" s="74">
        <v>2.1040000000000001</v>
      </c>
      <c r="V22" s="74">
        <v>1E-3</v>
      </c>
      <c r="W22" s="5"/>
      <c r="X22" s="6"/>
      <c r="Y22" s="11"/>
      <c r="Z22" s="10"/>
      <c r="AA22" s="10"/>
      <c r="AB22" s="4"/>
      <c r="AC22" s="4"/>
      <c r="AD22" s="4"/>
      <c r="AE22" s="4"/>
      <c r="AF22" s="4"/>
      <c r="AG22" s="8"/>
      <c r="AH22" s="8"/>
      <c r="AI22" s="8" t="s">
        <v>6591</v>
      </c>
      <c r="AJ22" s="8" t="s">
        <v>5636</v>
      </c>
      <c r="AK22" s="8" t="s">
        <v>6592</v>
      </c>
      <c r="AL22" s="141">
        <v>378</v>
      </c>
      <c r="AM22" s="142">
        <v>9.8082999999999991</v>
      </c>
      <c r="AN22" s="142">
        <v>4.0228000000000002</v>
      </c>
      <c r="AO22" s="4" t="s">
        <v>6593</v>
      </c>
      <c r="AP22" s="4" t="s">
        <v>7876</v>
      </c>
      <c r="AQ22" s="4" t="s">
        <v>8312</v>
      </c>
      <c r="AR22" s="4" t="s">
        <v>6157</v>
      </c>
      <c r="AS22" s="4"/>
    </row>
    <row r="23" spans="1:45" customFormat="1">
      <c r="A23" s="4" t="s">
        <v>5363</v>
      </c>
      <c r="B23" s="4" t="s">
        <v>6636</v>
      </c>
      <c r="C23" s="4" t="s">
        <v>399</v>
      </c>
      <c r="D23" s="4" t="s">
        <v>8486</v>
      </c>
      <c r="E23" s="4" t="s">
        <v>6588</v>
      </c>
      <c r="F23" s="4" t="s">
        <v>6589</v>
      </c>
      <c r="G23" s="14">
        <v>39.011969999999998</v>
      </c>
      <c r="H23" s="14">
        <v>-8.9742890000000006</v>
      </c>
      <c r="I23" s="4" t="s">
        <v>8606</v>
      </c>
      <c r="J23" s="4" t="s">
        <v>6663</v>
      </c>
      <c r="K23" s="4" t="s">
        <v>6626</v>
      </c>
      <c r="L23" s="4"/>
      <c r="M23" s="72">
        <v>18.245999999999999</v>
      </c>
      <c r="N23" s="72">
        <v>3.5000000000000003E-2</v>
      </c>
      <c r="O23" s="72">
        <v>15.619</v>
      </c>
      <c r="P23" s="72"/>
      <c r="Q23" s="72">
        <v>38.426000000000002</v>
      </c>
      <c r="R23" s="72"/>
      <c r="S23" s="74">
        <v>0.85599999999999998</v>
      </c>
      <c r="T23" s="74">
        <v>1E-3</v>
      </c>
      <c r="U23" s="74">
        <v>2.1059999999999999</v>
      </c>
      <c r="V23" s="74">
        <v>3.0000000000000001E-3</v>
      </c>
      <c r="W23" s="5"/>
      <c r="X23" s="6"/>
      <c r="Y23" s="11"/>
      <c r="Z23" s="10"/>
      <c r="AA23" s="10"/>
      <c r="AB23" s="4"/>
      <c r="AC23" s="4"/>
      <c r="AD23" s="4"/>
      <c r="AE23" s="4"/>
      <c r="AF23" s="4"/>
      <c r="AG23" s="8"/>
      <c r="AH23" s="8"/>
      <c r="AI23" s="8" t="s">
        <v>6591</v>
      </c>
      <c r="AJ23" s="8" t="s">
        <v>5636</v>
      </c>
      <c r="AK23" s="8" t="s">
        <v>6592</v>
      </c>
      <c r="AL23" s="141">
        <v>318</v>
      </c>
      <c r="AM23" s="142">
        <v>9.6396999999999995</v>
      </c>
      <c r="AN23" s="142">
        <v>4.0133999999999999</v>
      </c>
      <c r="AO23" s="4" t="s">
        <v>6593</v>
      </c>
      <c r="AP23" s="4" t="s">
        <v>7876</v>
      </c>
      <c r="AQ23" s="4" t="s">
        <v>8312</v>
      </c>
      <c r="AR23" s="4" t="s">
        <v>6157</v>
      </c>
      <c r="AS23" s="4"/>
    </row>
    <row r="24" spans="1:45" customFormat="1">
      <c r="A24" s="4" t="s">
        <v>5364</v>
      </c>
      <c r="B24" s="4" t="s">
        <v>6638</v>
      </c>
      <c r="C24" s="4" t="s">
        <v>399</v>
      </c>
      <c r="D24" s="4" t="s">
        <v>8486</v>
      </c>
      <c r="E24" s="4" t="s">
        <v>6588</v>
      </c>
      <c r="F24" s="4" t="s">
        <v>6589</v>
      </c>
      <c r="G24" s="14">
        <v>39.011969999999998</v>
      </c>
      <c r="H24" s="14">
        <v>-8.9742890000000006</v>
      </c>
      <c r="I24" s="4" t="s">
        <v>8606</v>
      </c>
      <c r="J24" s="4" t="s">
        <v>6663</v>
      </c>
      <c r="K24" s="4" t="s">
        <v>6639</v>
      </c>
      <c r="L24" s="4"/>
      <c r="M24" s="72">
        <v>18.207000000000001</v>
      </c>
      <c r="N24" s="72">
        <v>4.9000000000000002E-2</v>
      </c>
      <c r="O24" s="72">
        <v>15.603</v>
      </c>
      <c r="P24" s="72"/>
      <c r="Q24" s="72">
        <v>38.344000000000001</v>
      </c>
      <c r="R24" s="72"/>
      <c r="S24" s="74">
        <v>0.85699999999999998</v>
      </c>
      <c r="T24" s="74">
        <v>3.0000000000000001E-3</v>
      </c>
      <c r="U24" s="74">
        <v>2.1059999999999999</v>
      </c>
      <c r="V24" s="74">
        <v>5.0000000000000001E-3</v>
      </c>
      <c r="W24" s="5"/>
      <c r="X24" s="6"/>
      <c r="Y24" s="11"/>
      <c r="Z24" s="10"/>
      <c r="AA24" s="10"/>
      <c r="AB24" s="4"/>
      <c r="AC24" s="4"/>
      <c r="AD24" s="4"/>
      <c r="AE24" s="4"/>
      <c r="AF24" s="4"/>
      <c r="AG24" s="8"/>
      <c r="AH24" s="8"/>
      <c r="AI24" s="8" t="s">
        <v>6591</v>
      </c>
      <c r="AJ24" s="8" t="s">
        <v>5636</v>
      </c>
      <c r="AK24" s="8" t="s">
        <v>6592</v>
      </c>
      <c r="AL24" s="141">
        <v>317</v>
      </c>
      <c r="AM24" s="142">
        <v>9.5853000000000002</v>
      </c>
      <c r="AN24" s="142">
        <v>3.9901</v>
      </c>
      <c r="AO24" s="4" t="s">
        <v>6593</v>
      </c>
      <c r="AP24" s="4" t="s">
        <v>7876</v>
      </c>
      <c r="AQ24" s="4" t="s">
        <v>8312</v>
      </c>
      <c r="AR24" s="4" t="s">
        <v>6157</v>
      </c>
      <c r="AS24" s="4"/>
    </row>
    <row r="25" spans="1:45" customFormat="1">
      <c r="A25" s="4" t="s">
        <v>5365</v>
      </c>
      <c r="B25" s="4" t="s">
        <v>6641</v>
      </c>
      <c r="C25" s="4" t="s">
        <v>399</v>
      </c>
      <c r="D25" s="4" t="s">
        <v>8486</v>
      </c>
      <c r="E25" s="4" t="s">
        <v>6588</v>
      </c>
      <c r="F25" s="4" t="s">
        <v>6589</v>
      </c>
      <c r="G25" s="14">
        <v>39.011969999999998</v>
      </c>
      <c r="H25" s="14">
        <v>-8.9742890000000006</v>
      </c>
      <c r="I25" s="4" t="s">
        <v>8606</v>
      </c>
      <c r="J25" s="4" t="s">
        <v>6663</v>
      </c>
      <c r="K25" s="4" t="s">
        <v>6639</v>
      </c>
      <c r="L25" s="4"/>
      <c r="M25" s="72">
        <v>18.242999999999999</v>
      </c>
      <c r="N25" s="72">
        <v>2.1999999999999999E-2</v>
      </c>
      <c r="O25" s="72">
        <v>15.616</v>
      </c>
      <c r="P25" s="72"/>
      <c r="Q25" s="72">
        <v>38.383000000000003</v>
      </c>
      <c r="R25" s="72"/>
      <c r="S25" s="74">
        <v>0.85599999999999998</v>
      </c>
      <c r="T25" s="74">
        <v>2E-3</v>
      </c>
      <c r="U25" s="74">
        <v>2.1040000000000001</v>
      </c>
      <c r="V25" s="74">
        <v>3.0000000000000001E-3</v>
      </c>
      <c r="W25" s="5"/>
      <c r="X25" s="6"/>
      <c r="Y25" s="11"/>
      <c r="Z25" s="10"/>
      <c r="AA25" s="10"/>
      <c r="AB25" s="4"/>
      <c r="AC25" s="4"/>
      <c r="AD25" s="4"/>
      <c r="AE25" s="4"/>
      <c r="AF25" s="4"/>
      <c r="AG25" s="8"/>
      <c r="AH25" s="8"/>
      <c r="AI25" s="8" t="s">
        <v>6591</v>
      </c>
      <c r="AJ25" s="8" t="s">
        <v>5636</v>
      </c>
      <c r="AK25" s="8" t="s">
        <v>6592</v>
      </c>
      <c r="AL25" s="141">
        <v>315</v>
      </c>
      <c r="AM25" s="142">
        <v>9.6285000000000007</v>
      </c>
      <c r="AN25" s="142">
        <v>3.9910999999999999</v>
      </c>
      <c r="AO25" s="4" t="s">
        <v>6593</v>
      </c>
      <c r="AP25" s="4" t="s">
        <v>7876</v>
      </c>
      <c r="AQ25" s="4" t="s">
        <v>8312</v>
      </c>
      <c r="AR25" s="4" t="s">
        <v>6157</v>
      </c>
      <c r="AS25" s="4"/>
    </row>
    <row r="26" spans="1:45" customFormat="1">
      <c r="A26" s="4" t="s">
        <v>5366</v>
      </c>
      <c r="B26" s="4" t="s">
        <v>6643</v>
      </c>
      <c r="C26" s="4" t="s">
        <v>399</v>
      </c>
      <c r="D26" s="4" t="s">
        <v>8486</v>
      </c>
      <c r="E26" s="4" t="s">
        <v>6588</v>
      </c>
      <c r="F26" s="4" t="s">
        <v>6589</v>
      </c>
      <c r="G26" s="14">
        <v>39.011969999999998</v>
      </c>
      <c r="H26" s="14">
        <v>-8.9742890000000006</v>
      </c>
      <c r="I26" s="4" t="s">
        <v>8606</v>
      </c>
      <c r="J26" s="4" t="s">
        <v>6663</v>
      </c>
      <c r="K26" s="4" t="s">
        <v>6639</v>
      </c>
      <c r="L26" s="4"/>
      <c r="M26" s="72">
        <v>18.271000000000001</v>
      </c>
      <c r="N26" s="72">
        <v>4.1000000000000002E-2</v>
      </c>
      <c r="O26" s="72">
        <v>15.603</v>
      </c>
      <c r="P26" s="72"/>
      <c r="Q26" s="72">
        <v>38.405999999999999</v>
      </c>
      <c r="R26" s="72"/>
      <c r="S26" s="74">
        <v>0.85399999999999998</v>
      </c>
      <c r="T26" s="74">
        <v>1E-3</v>
      </c>
      <c r="U26" s="74">
        <v>2.1019999999999999</v>
      </c>
      <c r="V26" s="74">
        <v>5.0000000000000001E-3</v>
      </c>
      <c r="W26" s="5"/>
      <c r="X26" s="6"/>
      <c r="Y26" s="11"/>
      <c r="Z26" s="10"/>
      <c r="AA26" s="10"/>
      <c r="AB26" s="4"/>
      <c r="AC26" s="4"/>
      <c r="AD26" s="4"/>
      <c r="AE26" s="4"/>
      <c r="AF26" s="4"/>
      <c r="AG26" s="8"/>
      <c r="AH26" s="8"/>
      <c r="AI26" s="8" t="s">
        <v>6591</v>
      </c>
      <c r="AJ26" s="8" t="s">
        <v>5636</v>
      </c>
      <c r="AK26" s="8" t="s">
        <v>6592</v>
      </c>
      <c r="AL26" s="141">
        <v>269</v>
      </c>
      <c r="AM26" s="142">
        <v>9.5703999999999994</v>
      </c>
      <c r="AN26" s="142">
        <v>3.9796</v>
      </c>
      <c r="AO26" s="4" t="s">
        <v>6593</v>
      </c>
      <c r="AP26" s="4" t="s">
        <v>7876</v>
      </c>
      <c r="AQ26" s="4" t="s">
        <v>8312</v>
      </c>
      <c r="AR26" s="4" t="s">
        <v>6157</v>
      </c>
      <c r="AS26" s="4"/>
    </row>
    <row r="27" spans="1:45" customFormat="1">
      <c r="A27" s="4" t="s">
        <v>5367</v>
      </c>
      <c r="B27" s="4" t="s">
        <v>6645</v>
      </c>
      <c r="C27" s="4" t="s">
        <v>399</v>
      </c>
      <c r="D27" s="4" t="s">
        <v>8486</v>
      </c>
      <c r="E27" s="4" t="s">
        <v>6588</v>
      </c>
      <c r="F27" s="4" t="s">
        <v>6589</v>
      </c>
      <c r="G27" s="14">
        <v>39.011969999999998</v>
      </c>
      <c r="H27" s="14">
        <v>-8.9742890000000006</v>
      </c>
      <c r="I27" s="4" t="s">
        <v>8606</v>
      </c>
      <c r="J27" s="4" t="s">
        <v>6663</v>
      </c>
      <c r="K27" s="4" t="s">
        <v>6639</v>
      </c>
      <c r="L27" s="4"/>
      <c r="M27" s="72">
        <v>18.204999999999998</v>
      </c>
      <c r="N27" s="72">
        <v>4.2999999999999997E-2</v>
      </c>
      <c r="O27" s="72">
        <v>15.602</v>
      </c>
      <c r="P27" s="72"/>
      <c r="Q27" s="72">
        <v>38.322000000000003</v>
      </c>
      <c r="R27" s="72"/>
      <c r="S27" s="74">
        <v>0.85699999999999998</v>
      </c>
      <c r="T27" s="74">
        <v>2E-3</v>
      </c>
      <c r="U27" s="74">
        <v>2.105</v>
      </c>
      <c r="V27" s="74">
        <v>8.9999999999999993E-3</v>
      </c>
      <c r="W27" s="5"/>
      <c r="X27" s="6"/>
      <c r="Y27" s="11"/>
      <c r="Z27" s="10"/>
      <c r="AA27" s="10"/>
      <c r="AB27" s="4"/>
      <c r="AC27" s="4"/>
      <c r="AD27" s="4"/>
      <c r="AE27" s="4"/>
      <c r="AF27" s="4"/>
      <c r="AG27" s="8"/>
      <c r="AH27" s="8"/>
      <c r="AI27" s="8" t="s">
        <v>6591</v>
      </c>
      <c r="AJ27" s="8" t="s">
        <v>5636</v>
      </c>
      <c r="AK27" s="8" t="s">
        <v>6592</v>
      </c>
      <c r="AL27" s="141">
        <v>317</v>
      </c>
      <c r="AM27" s="142">
        <v>9.5817999999999994</v>
      </c>
      <c r="AN27" s="142">
        <v>3.9790999999999999</v>
      </c>
      <c r="AO27" s="4" t="s">
        <v>6593</v>
      </c>
      <c r="AP27" s="4" t="s">
        <v>7876</v>
      </c>
      <c r="AQ27" s="4" t="s">
        <v>8312</v>
      </c>
      <c r="AR27" s="4" t="s">
        <v>6157</v>
      </c>
      <c r="AS27" s="4"/>
    </row>
    <row r="28" spans="1:45" customFormat="1">
      <c r="A28" s="4" t="s">
        <v>5368</v>
      </c>
      <c r="B28" s="4" t="s">
        <v>6647</v>
      </c>
      <c r="C28" s="4" t="s">
        <v>399</v>
      </c>
      <c r="D28" s="4" t="s">
        <v>8486</v>
      </c>
      <c r="E28" s="4" t="s">
        <v>6588</v>
      </c>
      <c r="F28" s="4" t="s">
        <v>6589</v>
      </c>
      <c r="G28" s="14">
        <v>39.011969999999998</v>
      </c>
      <c r="H28" s="14">
        <v>-8.9742890000000006</v>
      </c>
      <c r="I28" s="4" t="s">
        <v>8606</v>
      </c>
      <c r="J28" s="4" t="s">
        <v>6663</v>
      </c>
      <c r="K28" s="4" t="s">
        <v>6639</v>
      </c>
      <c r="L28" s="4"/>
      <c r="M28" s="72">
        <v>18.36</v>
      </c>
      <c r="N28" s="72">
        <v>3.2000000000000001E-2</v>
      </c>
      <c r="O28" s="72">
        <v>15.643000000000001</v>
      </c>
      <c r="P28" s="72"/>
      <c r="Q28" s="72">
        <v>38.573999999999998</v>
      </c>
      <c r="R28" s="72"/>
      <c r="S28" s="74">
        <v>0.85199999999999998</v>
      </c>
      <c r="T28" s="74">
        <v>2E-3</v>
      </c>
      <c r="U28" s="74">
        <v>2.101</v>
      </c>
      <c r="V28" s="74">
        <v>4.0000000000000001E-3</v>
      </c>
      <c r="W28" s="5"/>
      <c r="X28" s="6"/>
      <c r="Y28" s="11"/>
      <c r="Z28" s="10"/>
      <c r="AA28" s="10"/>
      <c r="AB28" s="4"/>
      <c r="AC28" s="4"/>
      <c r="AD28" s="4"/>
      <c r="AE28" s="4"/>
      <c r="AF28" s="4"/>
      <c r="AG28" s="8"/>
      <c r="AH28" s="8"/>
      <c r="AI28" s="8" t="s">
        <v>6591</v>
      </c>
      <c r="AJ28" s="8" t="s">
        <v>5636</v>
      </c>
      <c r="AK28" s="8" t="s">
        <v>6592</v>
      </c>
      <c r="AL28" s="141">
        <v>279</v>
      </c>
      <c r="AM28" s="142">
        <v>9.7082999999999995</v>
      </c>
      <c r="AN28" s="142">
        <v>4.0231000000000003</v>
      </c>
      <c r="AO28" s="4" t="s">
        <v>6593</v>
      </c>
      <c r="AP28" s="4" t="s">
        <v>7876</v>
      </c>
      <c r="AQ28" s="4" t="s">
        <v>8312</v>
      </c>
      <c r="AR28" s="4" t="s">
        <v>6157</v>
      </c>
      <c r="AS28" s="4"/>
    </row>
    <row r="29" spans="1:45" customFormat="1">
      <c r="A29" s="4" t="s">
        <v>5369</v>
      </c>
      <c r="B29" s="4" t="s">
        <v>6649</v>
      </c>
      <c r="C29" s="4" t="s">
        <v>399</v>
      </c>
      <c r="D29" s="4" t="s">
        <v>8486</v>
      </c>
      <c r="E29" s="4" t="s">
        <v>6588</v>
      </c>
      <c r="F29" s="4" t="s">
        <v>6589</v>
      </c>
      <c r="G29" s="14">
        <v>39.011969999999998</v>
      </c>
      <c r="H29" s="14">
        <v>-8.9742890000000006</v>
      </c>
      <c r="I29" s="4" t="s">
        <v>8606</v>
      </c>
      <c r="J29" s="4" t="s">
        <v>6663</v>
      </c>
      <c r="K29" s="4" t="s">
        <v>6639</v>
      </c>
      <c r="L29" s="4"/>
      <c r="M29" s="72">
        <v>18.263999999999999</v>
      </c>
      <c r="N29" s="72">
        <v>3.1E-2</v>
      </c>
      <c r="O29" s="72">
        <v>15.634</v>
      </c>
      <c r="P29" s="72"/>
      <c r="Q29" s="72">
        <v>38.445999999999998</v>
      </c>
      <c r="R29" s="72"/>
      <c r="S29" s="74">
        <v>0.85599999999999998</v>
      </c>
      <c r="T29" s="74">
        <v>2E-3</v>
      </c>
      <c r="U29" s="74">
        <v>2.105</v>
      </c>
      <c r="V29" s="74">
        <v>6.0000000000000001E-3</v>
      </c>
      <c r="W29" s="5"/>
      <c r="X29" s="6"/>
      <c r="Y29" s="11"/>
      <c r="Z29" s="10"/>
      <c r="AA29" s="10"/>
      <c r="AB29" s="4"/>
      <c r="AC29" s="4"/>
      <c r="AD29" s="4"/>
      <c r="AE29" s="4"/>
      <c r="AF29" s="4"/>
      <c r="AG29" s="8"/>
      <c r="AH29" s="8"/>
      <c r="AI29" s="8" t="s">
        <v>6591</v>
      </c>
      <c r="AJ29" s="8" t="s">
        <v>5636</v>
      </c>
      <c r="AK29" s="8" t="s">
        <v>6592</v>
      </c>
      <c r="AL29" s="141">
        <v>333</v>
      </c>
      <c r="AM29" s="142">
        <v>9.6951999999999998</v>
      </c>
      <c r="AN29" s="142">
        <v>4.0171000000000001</v>
      </c>
      <c r="AO29" s="4" t="s">
        <v>6593</v>
      </c>
      <c r="AP29" s="4" t="s">
        <v>7876</v>
      </c>
      <c r="AQ29" s="4" t="s">
        <v>8312</v>
      </c>
      <c r="AR29" s="4" t="s">
        <v>6157</v>
      </c>
      <c r="AS29" s="4"/>
    </row>
    <row r="30" spans="1:45" customFormat="1">
      <c r="A30" s="4" t="s">
        <v>5370</v>
      </c>
      <c r="B30" s="4" t="s">
        <v>6651</v>
      </c>
      <c r="C30" s="4" t="s">
        <v>399</v>
      </c>
      <c r="D30" s="4" t="s">
        <v>8486</v>
      </c>
      <c r="E30" s="4" t="s">
        <v>6588</v>
      </c>
      <c r="F30" s="4" t="s">
        <v>6589</v>
      </c>
      <c r="G30" s="14">
        <v>39.011969999999998</v>
      </c>
      <c r="H30" s="14">
        <v>-8.9742890000000006</v>
      </c>
      <c r="I30" s="4" t="s">
        <v>8606</v>
      </c>
      <c r="J30" s="4" t="s">
        <v>6663</v>
      </c>
      <c r="K30" s="4" t="s">
        <v>6639</v>
      </c>
      <c r="L30" s="4"/>
      <c r="M30" s="72">
        <v>18.469000000000001</v>
      </c>
      <c r="N30" s="72">
        <v>4.7E-2</v>
      </c>
      <c r="O30" s="72">
        <v>15.643000000000001</v>
      </c>
      <c r="P30" s="72"/>
      <c r="Q30" s="72">
        <v>38.692999999999998</v>
      </c>
      <c r="R30" s="72"/>
      <c r="S30" s="74">
        <v>0.84699999999999998</v>
      </c>
      <c r="T30" s="74">
        <v>2E-3</v>
      </c>
      <c r="U30" s="74">
        <v>2.0950000000000002</v>
      </c>
      <c r="V30" s="74">
        <v>8.0000000000000002E-3</v>
      </c>
      <c r="W30" s="5"/>
      <c r="X30" s="6"/>
      <c r="Y30" s="11"/>
      <c r="Z30" s="10"/>
      <c r="AA30" s="10"/>
      <c r="AB30" s="4"/>
      <c r="AC30" s="4"/>
      <c r="AD30" s="4"/>
      <c r="AE30" s="4"/>
      <c r="AF30" s="4"/>
      <c r="AG30" s="8"/>
      <c r="AH30" s="8"/>
      <c r="AI30" s="8" t="s">
        <v>6591</v>
      </c>
      <c r="AJ30" s="8" t="s">
        <v>5636</v>
      </c>
      <c r="AK30" s="8" t="s">
        <v>6592</v>
      </c>
      <c r="AL30" s="141">
        <v>197</v>
      </c>
      <c r="AM30" s="142">
        <v>9.6842000000000006</v>
      </c>
      <c r="AN30" s="142">
        <v>4.0118</v>
      </c>
      <c r="AO30" s="4" t="s">
        <v>6593</v>
      </c>
      <c r="AP30" s="4" t="s">
        <v>7876</v>
      </c>
      <c r="AQ30" s="4" t="s">
        <v>8312</v>
      </c>
      <c r="AR30" s="4" t="s">
        <v>6157</v>
      </c>
      <c r="AS30" s="4"/>
    </row>
  </sheetData>
  <pageMargins left="0.75" right="0.75" top="1" bottom="1" header="0.5" footer="0.5"/>
  <extLst>
    <ext xmlns:mx="http://schemas.microsoft.com/office/mac/excel/2008/main" uri="{64002731-A6B0-56B0-2670-7721B7C09600}">
      <mx:PLV Mode="0" OnePage="0" WScale="0"/>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
  <sheetViews>
    <sheetView workbookViewId="0">
      <selection sqref="A1:XFD1"/>
    </sheetView>
  </sheetViews>
  <sheetFormatPr baseColWidth="10" defaultRowHeight="15" x14ac:dyDescent="0"/>
  <cols>
    <col min="1" max="16384" width="10.83203125" style="120"/>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121" t="s">
        <v>7885</v>
      </c>
      <c r="B2" s="4" t="s">
        <v>7886</v>
      </c>
      <c r="C2" s="4" t="s">
        <v>95</v>
      </c>
      <c r="D2" s="4" t="s">
        <v>364</v>
      </c>
      <c r="E2" s="4" t="s">
        <v>1717</v>
      </c>
      <c r="F2" s="4" t="s">
        <v>1755</v>
      </c>
      <c r="G2" s="14">
        <v>41.296107999999997</v>
      </c>
      <c r="H2" s="14">
        <v>0.79284399999999999</v>
      </c>
      <c r="I2" s="4" t="s">
        <v>100</v>
      </c>
      <c r="J2" s="4" t="s">
        <v>5616</v>
      </c>
      <c r="K2" s="4"/>
      <c r="L2" s="4" t="s">
        <v>134</v>
      </c>
      <c r="M2" s="71">
        <v>20.945</v>
      </c>
      <c r="N2" s="71"/>
      <c r="O2" s="71">
        <v>15.8088</v>
      </c>
      <c r="P2" s="71"/>
      <c r="Q2" s="71">
        <v>38.842399999999998</v>
      </c>
      <c r="R2" s="71"/>
      <c r="S2" s="7">
        <v>0.75478000000000001</v>
      </c>
      <c r="T2" s="7"/>
      <c r="U2" s="7">
        <v>1.85449</v>
      </c>
      <c r="V2" s="74"/>
      <c r="W2" s="5"/>
      <c r="X2" s="6"/>
      <c r="Y2" s="11"/>
      <c r="Z2" s="10"/>
      <c r="AA2" s="10"/>
      <c r="AB2" s="4" t="s">
        <v>6746</v>
      </c>
      <c r="AC2" s="4"/>
      <c r="AD2" s="4"/>
      <c r="AE2" s="4"/>
      <c r="AF2" s="4"/>
      <c r="AG2" s="8"/>
      <c r="AH2" s="8"/>
      <c r="AI2" s="8"/>
      <c r="AJ2" s="8"/>
      <c r="AK2" s="8"/>
      <c r="AL2" s="141">
        <v>-1369</v>
      </c>
      <c r="AM2" s="142">
        <v>10.0085</v>
      </c>
      <c r="AN2" s="142">
        <v>2.8635000000000002</v>
      </c>
      <c r="AO2" s="4" t="s">
        <v>7887</v>
      </c>
      <c r="AP2" s="4" t="s">
        <v>7875</v>
      </c>
      <c r="AQ2" s="4" t="s">
        <v>8293</v>
      </c>
      <c r="AR2" s="4" t="s">
        <v>7868</v>
      </c>
      <c r="AS2" s="4"/>
    </row>
    <row r="3" spans="1:45">
      <c r="A3" s="121" t="s">
        <v>7888</v>
      </c>
      <c r="B3" s="4" t="s">
        <v>7889</v>
      </c>
      <c r="C3" s="4" t="s">
        <v>95</v>
      </c>
      <c r="D3" s="4" t="s">
        <v>364</v>
      </c>
      <c r="E3" s="4" t="s">
        <v>1717</v>
      </c>
      <c r="F3" s="4" t="s">
        <v>1755</v>
      </c>
      <c r="G3" s="14">
        <v>41.296107999999997</v>
      </c>
      <c r="H3" s="14">
        <v>0.79284399999999999</v>
      </c>
      <c r="I3" s="4" t="s">
        <v>100</v>
      </c>
      <c r="J3" s="4" t="s">
        <v>5616</v>
      </c>
      <c r="K3" s="4"/>
      <c r="L3" s="4" t="s">
        <v>134</v>
      </c>
      <c r="M3" s="71">
        <v>20.4099</v>
      </c>
      <c r="N3" s="71"/>
      <c r="O3" s="71">
        <v>15.7796</v>
      </c>
      <c r="P3" s="71"/>
      <c r="Q3" s="71">
        <v>38.858699999999999</v>
      </c>
      <c r="R3" s="71"/>
      <c r="S3" s="7">
        <v>0.77312999999999998</v>
      </c>
      <c r="T3" s="7"/>
      <c r="U3" s="7">
        <v>1.90391</v>
      </c>
      <c r="V3" s="74"/>
      <c r="W3" s="5"/>
      <c r="X3" s="6"/>
      <c r="Y3" s="11"/>
      <c r="Z3" s="10"/>
      <c r="AA3" s="10"/>
      <c r="AB3" s="4" t="s">
        <v>6746</v>
      </c>
      <c r="AC3" s="4"/>
      <c r="AD3" s="4"/>
      <c r="AE3" s="4"/>
      <c r="AF3" s="4"/>
      <c r="AG3" s="8"/>
      <c r="AH3" s="8"/>
      <c r="AI3" s="8"/>
      <c r="AJ3" s="8"/>
      <c r="AK3" s="8"/>
      <c r="AL3" s="141">
        <v>-1006</v>
      </c>
      <c r="AM3" s="142">
        <v>9.9390999999999998</v>
      </c>
      <c r="AN3" s="142">
        <v>3.0813000000000001</v>
      </c>
      <c r="AO3" s="4" t="s">
        <v>7887</v>
      </c>
      <c r="AP3" s="4" t="s">
        <v>7875</v>
      </c>
      <c r="AQ3" s="4" t="s">
        <v>8293</v>
      </c>
      <c r="AR3" s="4" t="s">
        <v>7868</v>
      </c>
      <c r="AS3" s="4"/>
    </row>
    <row r="4" spans="1:45">
      <c r="A4" s="121" t="s">
        <v>7890</v>
      </c>
      <c r="B4" s="4" t="s">
        <v>7891</v>
      </c>
      <c r="C4" s="4" t="s">
        <v>95</v>
      </c>
      <c r="D4" s="4" t="s">
        <v>364</v>
      </c>
      <c r="E4" s="4" t="s">
        <v>1717</v>
      </c>
      <c r="F4" s="4" t="s">
        <v>1755</v>
      </c>
      <c r="G4" s="14">
        <v>41.296107999999997</v>
      </c>
      <c r="H4" s="14">
        <v>0.79284399999999999</v>
      </c>
      <c r="I4" s="4" t="s">
        <v>100</v>
      </c>
      <c r="J4" s="4" t="s">
        <v>5616</v>
      </c>
      <c r="K4" s="4"/>
      <c r="L4" s="4" t="s">
        <v>134</v>
      </c>
      <c r="M4" s="71">
        <v>20.396999999999998</v>
      </c>
      <c r="N4" s="71"/>
      <c r="O4" s="71">
        <v>15.7728</v>
      </c>
      <c r="P4" s="71"/>
      <c r="Q4" s="71">
        <v>38.682499999999997</v>
      </c>
      <c r="R4" s="71"/>
      <c r="S4" s="7">
        <v>0.77329000000000003</v>
      </c>
      <c r="T4" s="7"/>
      <c r="U4" s="7">
        <v>1.8964799999999999</v>
      </c>
      <c r="V4" s="74"/>
      <c r="W4" s="5"/>
      <c r="X4" s="6"/>
      <c r="Y4" s="11"/>
      <c r="Z4" s="10"/>
      <c r="AA4" s="10"/>
      <c r="AB4" s="4" t="s">
        <v>6746</v>
      </c>
      <c r="AC4" s="4"/>
      <c r="AD4" s="4"/>
      <c r="AE4" s="4"/>
      <c r="AF4" s="4"/>
      <c r="AG4" s="8"/>
      <c r="AH4" s="8"/>
      <c r="AI4" s="8"/>
      <c r="AJ4" s="8"/>
      <c r="AK4" s="8"/>
      <c r="AL4" s="141">
        <v>-1013</v>
      </c>
      <c r="AM4" s="142">
        <v>9.9161000000000001</v>
      </c>
      <c r="AN4" s="142">
        <v>3.0150999999999999</v>
      </c>
      <c r="AO4" s="4" t="s">
        <v>7887</v>
      </c>
      <c r="AP4" s="4" t="s">
        <v>7875</v>
      </c>
      <c r="AQ4" s="4" t="s">
        <v>8293</v>
      </c>
      <c r="AR4" s="4" t="s">
        <v>7868</v>
      </c>
      <c r="AS4" s="4"/>
    </row>
    <row r="5" spans="1:45">
      <c r="A5" s="121" t="s">
        <v>7892</v>
      </c>
      <c r="B5" s="4" t="s">
        <v>7893</v>
      </c>
      <c r="C5" s="4" t="s">
        <v>95</v>
      </c>
      <c r="D5" s="4" t="s">
        <v>364</v>
      </c>
      <c r="E5" s="4" t="s">
        <v>1717</v>
      </c>
      <c r="F5" s="4" t="s">
        <v>1755</v>
      </c>
      <c r="G5" s="14">
        <v>41.296107999999997</v>
      </c>
      <c r="H5" s="14">
        <v>0.79284399999999999</v>
      </c>
      <c r="I5" s="4" t="s">
        <v>100</v>
      </c>
      <c r="J5" s="4" t="s">
        <v>5616</v>
      </c>
      <c r="K5" s="4"/>
      <c r="L5" s="4" t="s">
        <v>134</v>
      </c>
      <c r="M5" s="71">
        <v>21.750499999999999</v>
      </c>
      <c r="N5" s="71"/>
      <c r="O5" s="71">
        <v>15.8576</v>
      </c>
      <c r="P5" s="71"/>
      <c r="Q5" s="71">
        <v>38.898299999999999</v>
      </c>
      <c r="R5" s="71"/>
      <c r="S5" s="7">
        <v>0.72907</v>
      </c>
      <c r="T5" s="7"/>
      <c r="U5" s="7">
        <v>1.7883899999999999</v>
      </c>
      <c r="V5" s="74"/>
      <c r="W5" s="5"/>
      <c r="X5" s="6"/>
      <c r="Y5" s="11"/>
      <c r="Z5" s="10"/>
      <c r="AA5" s="10"/>
      <c r="AB5" s="4" t="s">
        <v>6746</v>
      </c>
      <c r="AC5" s="4"/>
      <c r="AD5" s="4"/>
      <c r="AE5" s="4"/>
      <c r="AF5" s="4"/>
      <c r="AG5" s="8"/>
      <c r="AH5" s="8"/>
      <c r="AI5" s="8"/>
      <c r="AJ5" s="8"/>
      <c r="AK5" s="8"/>
      <c r="AL5" s="141">
        <v>-1920</v>
      </c>
      <c r="AM5" s="142">
        <v>10.1425</v>
      </c>
      <c r="AN5" s="142">
        <v>2.6053000000000002</v>
      </c>
      <c r="AO5" s="4" t="s">
        <v>7887</v>
      </c>
      <c r="AP5" s="4" t="s">
        <v>7875</v>
      </c>
      <c r="AQ5" s="4" t="s">
        <v>8293</v>
      </c>
      <c r="AR5" s="4" t="s">
        <v>7868</v>
      </c>
      <c r="AS5" s="4"/>
    </row>
  </sheetData>
  <conditionalFormatting sqref="AQ2:AQ5">
    <cfRule type="containsText" dxfId="9"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7"/>
  <sheetViews>
    <sheetView zoomScale="70" zoomScaleNormal="70" zoomScalePageLayoutView="70" workbookViewId="0">
      <selection sqref="A1:XFD1"/>
    </sheetView>
  </sheetViews>
  <sheetFormatPr baseColWidth="10" defaultColWidth="13" defaultRowHeight="16" x14ac:dyDescent="0"/>
  <cols>
    <col min="1" max="9" width="13" style="21"/>
    <col min="10" max="11" width="20.83203125" style="21" customWidth="1"/>
    <col min="12" max="16384" width="13" style="21"/>
  </cols>
  <sheetData>
    <row r="1" spans="1:45" customFormat="1"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ht="15">
      <c r="A2" s="4" t="s">
        <v>5371</v>
      </c>
      <c r="B2" s="4" t="s">
        <v>1912</v>
      </c>
      <c r="C2" s="4" t="s">
        <v>95</v>
      </c>
      <c r="D2" s="4" t="s">
        <v>417</v>
      </c>
      <c r="E2" s="4" t="s">
        <v>1913</v>
      </c>
      <c r="F2" s="4" t="s">
        <v>1914</v>
      </c>
      <c r="G2" s="14">
        <v>37.392485000000001</v>
      </c>
      <c r="H2" s="14">
        <v>-6.0364509999999996</v>
      </c>
      <c r="I2" s="4" t="s">
        <v>8606</v>
      </c>
      <c r="J2" s="4" t="s">
        <v>5637</v>
      </c>
      <c r="K2" s="4" t="s">
        <v>1915</v>
      </c>
      <c r="L2" s="4"/>
      <c r="M2" s="72">
        <v>18.318999999999999</v>
      </c>
      <c r="N2" s="72">
        <v>1E-3</v>
      </c>
      <c r="O2" s="72">
        <v>15.645</v>
      </c>
      <c r="P2" s="72">
        <v>1E-3</v>
      </c>
      <c r="Q2" s="72">
        <v>38.429000000000002</v>
      </c>
      <c r="R2" s="72">
        <v>1E-3</v>
      </c>
      <c r="S2" s="73">
        <v>0.85399999999999998</v>
      </c>
      <c r="T2" s="73">
        <v>1E-4</v>
      </c>
      <c r="U2" s="73">
        <v>2.0977000000000001</v>
      </c>
      <c r="V2" s="73">
        <v>1E-4</v>
      </c>
      <c r="W2" s="5"/>
      <c r="X2" s="6"/>
      <c r="Y2" s="11"/>
      <c r="Z2" s="10"/>
      <c r="AA2" s="10"/>
      <c r="AB2" s="4"/>
      <c r="AC2" s="4"/>
      <c r="AD2" s="4"/>
      <c r="AE2" s="4"/>
      <c r="AF2" s="4"/>
      <c r="AG2" s="8"/>
      <c r="AH2" s="8" t="s">
        <v>1916</v>
      </c>
      <c r="AI2" s="8"/>
      <c r="AJ2" s="8" t="s">
        <v>5624</v>
      </c>
      <c r="AK2" s="8" t="s">
        <v>1917</v>
      </c>
      <c r="AL2" s="141">
        <v>313</v>
      </c>
      <c r="AM2" s="142">
        <v>9.7257999999999996</v>
      </c>
      <c r="AN2" s="142">
        <v>3.9741</v>
      </c>
      <c r="AO2" s="4" t="s">
        <v>81</v>
      </c>
      <c r="AP2" s="4" t="s">
        <v>7874</v>
      </c>
      <c r="AQ2" s="4" t="s">
        <v>8293</v>
      </c>
      <c r="AR2" s="4" t="s">
        <v>7868</v>
      </c>
      <c r="AS2" s="4"/>
    </row>
    <row r="3" spans="1:45" customFormat="1" ht="15">
      <c r="A3" s="4" t="s">
        <v>5372</v>
      </c>
      <c r="B3" s="4" t="s">
        <v>1918</v>
      </c>
      <c r="C3" s="4" t="s">
        <v>95</v>
      </c>
      <c r="D3" s="4" t="s">
        <v>417</v>
      </c>
      <c r="E3" s="4" t="s">
        <v>1913</v>
      </c>
      <c r="F3" s="4" t="s">
        <v>1914</v>
      </c>
      <c r="G3" s="14">
        <v>37.392485000000001</v>
      </c>
      <c r="H3" s="14">
        <v>-6.0364509999999996</v>
      </c>
      <c r="I3" s="4" t="s">
        <v>8606</v>
      </c>
      <c r="J3" s="4" t="s">
        <v>5637</v>
      </c>
      <c r="K3" s="4" t="s">
        <v>1919</v>
      </c>
      <c r="L3" s="4"/>
      <c r="M3" s="72">
        <v>18.309000000000001</v>
      </c>
      <c r="N3" s="72">
        <v>1E-3</v>
      </c>
      <c r="O3" s="72">
        <v>15.635999999999999</v>
      </c>
      <c r="P3" s="72">
        <v>1E-3</v>
      </c>
      <c r="Q3" s="72">
        <v>38.424999999999997</v>
      </c>
      <c r="R3" s="72">
        <v>2E-3</v>
      </c>
      <c r="S3" s="73">
        <v>0.85389999999999999</v>
      </c>
      <c r="T3" s="73">
        <v>1E-4</v>
      </c>
      <c r="U3" s="73">
        <v>2.0985999999999998</v>
      </c>
      <c r="V3" s="73">
        <v>1E-4</v>
      </c>
      <c r="W3" s="5"/>
      <c r="X3" s="6"/>
      <c r="Y3" s="11"/>
      <c r="Z3" s="10"/>
      <c r="AA3" s="10"/>
      <c r="AB3" s="4"/>
      <c r="AC3" s="4"/>
      <c r="AD3" s="4"/>
      <c r="AE3" s="4"/>
      <c r="AF3" s="4"/>
      <c r="AG3" s="8"/>
      <c r="AH3" s="8" t="s">
        <v>1920</v>
      </c>
      <c r="AI3" s="8"/>
      <c r="AJ3" s="8" t="s">
        <v>5624</v>
      </c>
      <c r="AK3" s="8" t="s">
        <v>1917</v>
      </c>
      <c r="AL3" s="141">
        <v>303</v>
      </c>
      <c r="AM3" s="142">
        <v>9.6923999999999992</v>
      </c>
      <c r="AN3" s="142">
        <v>3.9756</v>
      </c>
      <c r="AO3" s="4" t="s">
        <v>81</v>
      </c>
      <c r="AP3" s="4" t="s">
        <v>7874</v>
      </c>
      <c r="AQ3" s="4" t="s">
        <v>8293</v>
      </c>
      <c r="AR3" s="4" t="s">
        <v>7868</v>
      </c>
      <c r="AS3" s="4"/>
    </row>
    <row r="4" spans="1:45" customFormat="1" ht="15">
      <c r="A4" s="4" t="s">
        <v>5373</v>
      </c>
      <c r="B4" s="4" t="s">
        <v>1921</v>
      </c>
      <c r="C4" s="4" t="s">
        <v>95</v>
      </c>
      <c r="D4" s="4" t="s">
        <v>417</v>
      </c>
      <c r="E4" s="4" t="s">
        <v>1913</v>
      </c>
      <c r="F4" s="4" t="s">
        <v>1914</v>
      </c>
      <c r="G4" s="14">
        <v>37.392485000000001</v>
      </c>
      <c r="H4" s="14">
        <v>-6.0364509999999996</v>
      </c>
      <c r="I4" s="4" t="s">
        <v>8606</v>
      </c>
      <c r="J4" s="4" t="s">
        <v>5637</v>
      </c>
      <c r="K4" s="4" t="s">
        <v>1922</v>
      </c>
      <c r="L4" s="4"/>
      <c r="M4" s="72">
        <v>18.327999999999999</v>
      </c>
      <c r="N4" s="72">
        <v>0.13300000000000001</v>
      </c>
      <c r="O4" s="72">
        <v>15.606</v>
      </c>
      <c r="P4" s="72">
        <v>0.115</v>
      </c>
      <c r="Q4" s="72">
        <v>38.377000000000002</v>
      </c>
      <c r="R4" s="72">
        <v>0.27900000000000003</v>
      </c>
      <c r="S4" s="73">
        <v>0.8518</v>
      </c>
      <c r="T4" s="73">
        <v>2.0000000000000001E-4</v>
      </c>
      <c r="U4" s="73">
        <v>2.0949</v>
      </c>
      <c r="V4" s="73">
        <v>6.9999999999999999E-4</v>
      </c>
      <c r="W4" s="5"/>
      <c r="X4" s="6"/>
      <c r="Y4" s="11"/>
      <c r="Z4" s="10"/>
      <c r="AA4" s="10"/>
      <c r="AB4" s="4"/>
      <c r="AC4" s="4"/>
      <c r="AD4" s="4"/>
      <c r="AE4" s="4"/>
      <c r="AF4" s="4"/>
      <c r="AG4" s="8"/>
      <c r="AH4" s="8" t="s">
        <v>1923</v>
      </c>
      <c r="AI4" s="8"/>
      <c r="AJ4" s="8" t="s">
        <v>5624</v>
      </c>
      <c r="AK4" s="8" t="s">
        <v>1917</v>
      </c>
      <c r="AL4" s="141">
        <v>231</v>
      </c>
      <c r="AM4" s="142">
        <v>9.5694999999999997</v>
      </c>
      <c r="AN4" s="142">
        <v>3.9262999999999999</v>
      </c>
      <c r="AO4" s="4" t="s">
        <v>81</v>
      </c>
      <c r="AP4" s="4" t="s">
        <v>7874</v>
      </c>
      <c r="AQ4" s="4" t="s">
        <v>8293</v>
      </c>
      <c r="AR4" s="4" t="s">
        <v>7868</v>
      </c>
      <c r="AS4" s="4"/>
    </row>
    <row r="5" spans="1:45" customFormat="1" ht="15">
      <c r="A5" s="4" t="s">
        <v>5374</v>
      </c>
      <c r="B5" s="4" t="s">
        <v>1924</v>
      </c>
      <c r="C5" s="4" t="s">
        <v>95</v>
      </c>
      <c r="D5" s="4" t="s">
        <v>417</v>
      </c>
      <c r="E5" s="4" t="s">
        <v>1913</v>
      </c>
      <c r="F5" s="4" t="s">
        <v>1914</v>
      </c>
      <c r="G5" s="14">
        <v>37.392485000000001</v>
      </c>
      <c r="H5" s="14">
        <v>-6.0364509999999996</v>
      </c>
      <c r="I5" s="4" t="s">
        <v>8606</v>
      </c>
      <c r="J5" s="4" t="s">
        <v>5637</v>
      </c>
      <c r="K5" s="4" t="s">
        <v>1925</v>
      </c>
      <c r="L5" s="4"/>
      <c r="M5" s="72">
        <v>18.149999999999999</v>
      </c>
      <c r="N5" s="72">
        <v>0.18</v>
      </c>
      <c r="O5" s="72">
        <v>15.58</v>
      </c>
      <c r="P5" s="72">
        <v>0.15</v>
      </c>
      <c r="Q5" s="72">
        <v>38.15</v>
      </c>
      <c r="R5" s="72">
        <v>0.36</v>
      </c>
      <c r="S5" s="73">
        <v>0.85809999999999997</v>
      </c>
      <c r="T5" s="73">
        <v>5.0000000000000001E-4</v>
      </c>
      <c r="U5" s="73">
        <v>2.1011000000000002</v>
      </c>
      <c r="V5" s="73">
        <v>2.0000000000000001E-4</v>
      </c>
      <c r="W5" s="5"/>
      <c r="X5" s="6"/>
      <c r="Y5" s="11"/>
      <c r="Z5" s="10"/>
      <c r="AA5" s="10"/>
      <c r="AB5" s="4"/>
      <c r="AC5" s="4"/>
      <c r="AD5" s="4"/>
      <c r="AE5" s="4"/>
      <c r="AF5" s="4"/>
      <c r="AG5" s="8"/>
      <c r="AH5" s="8" t="s">
        <v>1923</v>
      </c>
      <c r="AI5" s="8"/>
      <c r="AJ5" s="8" t="s">
        <v>5624</v>
      </c>
      <c r="AK5" s="8" t="s">
        <v>1917</v>
      </c>
      <c r="AL5" s="141">
        <v>316</v>
      </c>
      <c r="AM5" s="142">
        <v>9.5074000000000005</v>
      </c>
      <c r="AN5" s="142">
        <v>3.9148999999999998</v>
      </c>
      <c r="AO5" s="4" t="s">
        <v>81</v>
      </c>
      <c r="AP5" s="4" t="s">
        <v>7874</v>
      </c>
      <c r="AQ5" s="4" t="s">
        <v>8293</v>
      </c>
      <c r="AR5" s="4" t="s">
        <v>7868</v>
      </c>
      <c r="AS5" s="4"/>
    </row>
    <row r="6" spans="1:45" customFormat="1" ht="15">
      <c r="A6" s="4" t="s">
        <v>5375</v>
      </c>
      <c r="B6" s="4" t="s">
        <v>1926</v>
      </c>
      <c r="C6" s="4" t="s">
        <v>95</v>
      </c>
      <c r="D6" s="4" t="s">
        <v>417</v>
      </c>
      <c r="E6" s="4" t="s">
        <v>417</v>
      </c>
      <c r="F6" s="4" t="s">
        <v>417</v>
      </c>
      <c r="G6" s="14">
        <v>37.356596000000003</v>
      </c>
      <c r="H6" s="14">
        <v>-6.0116259999999997</v>
      </c>
      <c r="I6" s="4" t="s">
        <v>8606</v>
      </c>
      <c r="J6" s="4" t="s">
        <v>5637</v>
      </c>
      <c r="K6" s="4" t="s">
        <v>1148</v>
      </c>
      <c r="L6" s="4"/>
      <c r="M6" s="72">
        <v>18.449000000000002</v>
      </c>
      <c r="N6" s="72">
        <v>1E-3</v>
      </c>
      <c r="O6" s="72">
        <v>15.667999999999999</v>
      </c>
      <c r="P6" s="72">
        <v>1E-3</v>
      </c>
      <c r="Q6" s="72">
        <v>38.622999999999998</v>
      </c>
      <c r="R6" s="72">
        <v>2E-3</v>
      </c>
      <c r="S6" s="73">
        <v>0.84919999999999995</v>
      </c>
      <c r="T6" s="73">
        <v>1E-4</v>
      </c>
      <c r="U6" s="73">
        <v>2.0935000000000001</v>
      </c>
      <c r="V6" s="73">
        <v>1E-4</v>
      </c>
      <c r="W6" s="5"/>
      <c r="X6" s="6"/>
      <c r="Y6" s="11"/>
      <c r="Z6" s="10"/>
      <c r="AA6" s="10"/>
      <c r="AB6" s="4"/>
      <c r="AC6" s="4"/>
      <c r="AD6" s="4"/>
      <c r="AE6" s="4"/>
      <c r="AF6" s="4"/>
      <c r="AG6" s="8"/>
      <c r="AH6" s="8" t="s">
        <v>1920</v>
      </c>
      <c r="AI6" s="8"/>
      <c r="AJ6" s="8" t="s">
        <v>5624</v>
      </c>
      <c r="AK6" s="8" t="s">
        <v>1917</v>
      </c>
      <c r="AL6" s="141">
        <v>260</v>
      </c>
      <c r="AM6" s="142">
        <v>9.7867999999999995</v>
      </c>
      <c r="AN6" s="142">
        <v>3.9973999999999998</v>
      </c>
      <c r="AO6" s="4" t="s">
        <v>81</v>
      </c>
      <c r="AP6" s="4" t="s">
        <v>7874</v>
      </c>
      <c r="AQ6" s="4" t="s">
        <v>8293</v>
      </c>
      <c r="AR6" s="4" t="s">
        <v>7868</v>
      </c>
      <c r="AS6" s="4"/>
    </row>
    <row r="7" spans="1:45" customFormat="1" ht="15">
      <c r="A7" s="4" t="s">
        <v>5376</v>
      </c>
      <c r="B7" s="4" t="s">
        <v>1927</v>
      </c>
      <c r="C7" s="4" t="s">
        <v>95</v>
      </c>
      <c r="D7" s="4" t="s">
        <v>1929</v>
      </c>
      <c r="E7" s="4" t="s">
        <v>1928</v>
      </c>
      <c r="F7" s="4" t="s">
        <v>1930</v>
      </c>
      <c r="G7" s="14">
        <v>36.789951000000002</v>
      </c>
      <c r="H7" s="14">
        <v>-6.289307</v>
      </c>
      <c r="I7" s="4" t="s">
        <v>8606</v>
      </c>
      <c r="J7" s="4" t="s">
        <v>5637</v>
      </c>
      <c r="K7" s="4" t="s">
        <v>1931</v>
      </c>
      <c r="L7" s="4"/>
      <c r="M7" s="72">
        <v>18.62</v>
      </c>
      <c r="N7" s="72">
        <v>1E-3</v>
      </c>
      <c r="O7" s="72">
        <v>15.683999999999999</v>
      </c>
      <c r="P7" s="72">
        <v>1E-3</v>
      </c>
      <c r="Q7" s="72">
        <v>38.875999999999998</v>
      </c>
      <c r="R7" s="72">
        <v>2E-3</v>
      </c>
      <c r="S7" s="73">
        <v>0.84230000000000005</v>
      </c>
      <c r="T7" s="73">
        <v>1E-4</v>
      </c>
      <c r="U7" s="73">
        <v>2.0878000000000001</v>
      </c>
      <c r="V7" s="73">
        <v>1E-4</v>
      </c>
      <c r="W7" s="5"/>
      <c r="X7" s="6"/>
      <c r="Y7" s="11"/>
      <c r="Z7" s="10"/>
      <c r="AA7" s="10"/>
      <c r="AB7" s="4"/>
      <c r="AC7" s="4"/>
      <c r="AD7" s="4"/>
      <c r="AE7" s="4"/>
      <c r="AF7" s="4"/>
      <c r="AG7" s="8"/>
      <c r="AH7" s="8" t="s">
        <v>1920</v>
      </c>
      <c r="AI7" s="8"/>
      <c r="AJ7" s="8" t="s">
        <v>5624</v>
      </c>
      <c r="AK7" s="8" t="s">
        <v>1917</v>
      </c>
      <c r="AL7" s="141">
        <v>164</v>
      </c>
      <c r="AM7" s="142">
        <v>9.8126999999999995</v>
      </c>
      <c r="AN7" s="142">
        <v>4.0202</v>
      </c>
      <c r="AO7" s="4" t="s">
        <v>81</v>
      </c>
      <c r="AP7" s="4" t="s">
        <v>7874</v>
      </c>
      <c r="AQ7" s="4" t="s">
        <v>8293</v>
      </c>
      <c r="AR7" s="4" t="s">
        <v>7868</v>
      </c>
      <c r="AS7" s="4"/>
    </row>
    <row r="8" spans="1:45" customFormat="1" ht="15">
      <c r="A8" s="4" t="s">
        <v>5377</v>
      </c>
      <c r="B8" s="4" t="s">
        <v>1932</v>
      </c>
      <c r="C8" s="4" t="s">
        <v>95</v>
      </c>
      <c r="D8" s="4" t="s">
        <v>417</v>
      </c>
      <c r="E8" s="4" t="s">
        <v>1933</v>
      </c>
      <c r="F8" s="4" t="s">
        <v>1934</v>
      </c>
      <c r="G8" s="14">
        <v>37.462398999999998</v>
      </c>
      <c r="H8" s="14">
        <v>-5.6358699999999997</v>
      </c>
      <c r="I8" s="4" t="s">
        <v>8606</v>
      </c>
      <c r="J8" s="4" t="s">
        <v>5637</v>
      </c>
      <c r="K8" s="4" t="s">
        <v>1935</v>
      </c>
      <c r="L8" s="4"/>
      <c r="M8" s="72">
        <v>18.32</v>
      </c>
      <c r="N8" s="72">
        <v>1E-3</v>
      </c>
      <c r="O8" s="72">
        <v>15.663</v>
      </c>
      <c r="P8" s="72">
        <v>1E-3</v>
      </c>
      <c r="Q8" s="72">
        <v>38.5</v>
      </c>
      <c r="R8" s="72">
        <v>4.0000000000000001E-3</v>
      </c>
      <c r="S8" s="73">
        <v>0.85489999999999999</v>
      </c>
      <c r="T8" s="73">
        <v>1E-4</v>
      </c>
      <c r="U8" s="73">
        <v>2.1015000000000001</v>
      </c>
      <c r="V8" s="73">
        <v>1E-4</v>
      </c>
      <c r="W8" s="5"/>
      <c r="X8" s="6"/>
      <c r="Y8" s="11"/>
      <c r="Z8" s="10"/>
      <c r="AA8" s="10"/>
      <c r="AB8" s="4"/>
      <c r="AC8" s="4"/>
      <c r="AD8" s="4"/>
      <c r="AE8" s="4"/>
      <c r="AF8" s="4"/>
      <c r="AG8" s="8"/>
      <c r="AH8" s="8" t="s">
        <v>1936</v>
      </c>
      <c r="AI8" s="8"/>
      <c r="AJ8" s="8" t="s">
        <v>5624</v>
      </c>
      <c r="AK8" s="8" t="s">
        <v>1917</v>
      </c>
      <c r="AL8" s="141">
        <v>346</v>
      </c>
      <c r="AM8" s="142">
        <v>9.7972999999999999</v>
      </c>
      <c r="AN8" s="142">
        <v>4.0179</v>
      </c>
      <c r="AO8" s="4" t="s">
        <v>81</v>
      </c>
      <c r="AP8" s="4" t="s">
        <v>7874</v>
      </c>
      <c r="AQ8" s="4" t="s">
        <v>8293</v>
      </c>
      <c r="AR8" s="4" t="s">
        <v>7868</v>
      </c>
      <c r="AS8" s="4"/>
    </row>
    <row r="9" spans="1:45" customFormat="1" ht="15">
      <c r="A9" s="4" t="s">
        <v>5378</v>
      </c>
      <c r="B9" s="4" t="s">
        <v>1937</v>
      </c>
      <c r="C9" s="4" t="s">
        <v>95</v>
      </c>
      <c r="D9" s="4" t="s">
        <v>417</v>
      </c>
      <c r="E9" s="4" t="s">
        <v>1938</v>
      </c>
      <c r="F9" s="4" t="s">
        <v>1939</v>
      </c>
      <c r="G9" s="14">
        <v>37.648130000000002</v>
      </c>
      <c r="H9" s="14">
        <v>-5.4490189999999998</v>
      </c>
      <c r="I9" s="4" t="s">
        <v>8606</v>
      </c>
      <c r="J9" s="4" t="s">
        <v>5637</v>
      </c>
      <c r="K9" s="4" t="s">
        <v>1940</v>
      </c>
      <c r="L9" s="4"/>
      <c r="M9" s="72">
        <v>18.361000000000001</v>
      </c>
      <c r="N9" s="72">
        <v>4.2000000000000003E-2</v>
      </c>
      <c r="O9" s="72">
        <v>15.635999999999999</v>
      </c>
      <c r="P9" s="72">
        <v>2.9000000000000001E-2</v>
      </c>
      <c r="Q9" s="72">
        <v>38.384</v>
      </c>
      <c r="R9" s="72">
        <v>6.6000000000000003E-2</v>
      </c>
      <c r="S9" s="73">
        <v>0.85099999999999998</v>
      </c>
      <c r="T9" s="73">
        <v>2.9999999999999997E-4</v>
      </c>
      <c r="U9" s="73">
        <v>2.0891999999999999</v>
      </c>
      <c r="V9" s="73">
        <v>1E-3</v>
      </c>
      <c r="W9" s="5"/>
      <c r="X9" s="6"/>
      <c r="Y9" s="11"/>
      <c r="Z9" s="10"/>
      <c r="AA9" s="10"/>
      <c r="AB9" s="4"/>
      <c r="AC9" s="4"/>
      <c r="AD9" s="4"/>
      <c r="AE9" s="4"/>
      <c r="AF9" s="4"/>
      <c r="AG9" s="8"/>
      <c r="AH9" s="8" t="s">
        <v>1936</v>
      </c>
      <c r="AI9" s="8"/>
      <c r="AJ9" s="8" t="s">
        <v>5624</v>
      </c>
      <c r="AK9" s="8" t="s">
        <v>1917</v>
      </c>
      <c r="AL9" s="141">
        <v>264</v>
      </c>
      <c r="AM9" s="142">
        <v>9.6804000000000006</v>
      </c>
      <c r="AN9" s="142">
        <v>3.9184999999999999</v>
      </c>
      <c r="AO9" s="4" t="s">
        <v>81</v>
      </c>
      <c r="AP9" s="4" t="s">
        <v>7874</v>
      </c>
      <c r="AQ9" s="4" t="s">
        <v>8293</v>
      </c>
      <c r="AR9" s="4" t="s">
        <v>7868</v>
      </c>
      <c r="AS9" s="4"/>
    </row>
    <row r="10" spans="1:45" customFormat="1" ht="15">
      <c r="A10" s="4" t="s">
        <v>5379</v>
      </c>
      <c r="B10" s="4" t="s">
        <v>1941</v>
      </c>
      <c r="C10" s="4" t="s">
        <v>95</v>
      </c>
      <c r="D10" s="4" t="s">
        <v>417</v>
      </c>
      <c r="E10" s="4" t="s">
        <v>1942</v>
      </c>
      <c r="F10" s="4" t="s">
        <v>1942</v>
      </c>
      <c r="G10" s="14">
        <v>37.413096000000003</v>
      </c>
      <c r="H10" s="14">
        <v>-6.0656749999999997</v>
      </c>
      <c r="I10" s="4" t="s">
        <v>8606</v>
      </c>
      <c r="J10" s="4" t="s">
        <v>5637</v>
      </c>
      <c r="K10" s="4" t="s">
        <v>1943</v>
      </c>
      <c r="L10" s="4"/>
      <c r="M10" s="72">
        <v>18.32</v>
      </c>
      <c r="N10" s="72">
        <v>1E-3</v>
      </c>
      <c r="O10" s="72">
        <v>15.637</v>
      </c>
      <c r="P10" s="72">
        <v>1E-3</v>
      </c>
      <c r="Q10" s="72">
        <v>38.314999999999998</v>
      </c>
      <c r="R10" s="72">
        <v>3.0000000000000001E-3</v>
      </c>
      <c r="S10" s="73">
        <v>0.85350000000000004</v>
      </c>
      <c r="T10" s="73">
        <v>1E-4</v>
      </c>
      <c r="U10" s="73">
        <v>2.0912999999999999</v>
      </c>
      <c r="V10" s="73">
        <v>1E-4</v>
      </c>
      <c r="W10" s="5"/>
      <c r="X10" s="6"/>
      <c r="Y10" s="11"/>
      <c r="Z10" s="10"/>
      <c r="AA10" s="10"/>
      <c r="AB10" s="4"/>
      <c r="AC10" s="4"/>
      <c r="AD10" s="4"/>
      <c r="AE10" s="4"/>
      <c r="AF10" s="4"/>
      <c r="AG10" s="8"/>
      <c r="AH10" s="8" t="s">
        <v>1936</v>
      </c>
      <c r="AI10" s="8"/>
      <c r="AJ10" s="8" t="s">
        <v>5624</v>
      </c>
      <c r="AK10" s="8" t="s">
        <v>1944</v>
      </c>
      <c r="AL10" s="141">
        <v>297</v>
      </c>
      <c r="AM10" s="142">
        <v>9.6937999999999995</v>
      </c>
      <c r="AN10" s="142">
        <v>3.9094000000000002</v>
      </c>
      <c r="AO10" s="4" t="s">
        <v>81</v>
      </c>
      <c r="AP10" s="4" t="s">
        <v>7874</v>
      </c>
      <c r="AQ10" s="4" t="s">
        <v>8293</v>
      </c>
      <c r="AR10" s="4" t="s">
        <v>7868</v>
      </c>
      <c r="AS10" s="4"/>
    </row>
    <row r="11" spans="1:45" customFormat="1" ht="15">
      <c r="A11" s="4" t="s">
        <v>5380</v>
      </c>
      <c r="B11" s="4" t="s">
        <v>1945</v>
      </c>
      <c r="C11" s="4" t="s">
        <v>95</v>
      </c>
      <c r="D11" s="4" t="s">
        <v>417</v>
      </c>
      <c r="E11" s="4" t="s">
        <v>1942</v>
      </c>
      <c r="F11" s="4" t="s">
        <v>1942</v>
      </c>
      <c r="G11" s="14">
        <v>37.413096000000003</v>
      </c>
      <c r="H11" s="14">
        <v>-6.0656749999999997</v>
      </c>
      <c r="I11" s="4" t="s">
        <v>8606</v>
      </c>
      <c r="J11" s="4" t="s">
        <v>5637</v>
      </c>
      <c r="K11" s="4" t="s">
        <v>1943</v>
      </c>
      <c r="L11" s="4"/>
      <c r="M11" s="72">
        <v>18.327999999999999</v>
      </c>
      <c r="N11" s="72">
        <v>1E-3</v>
      </c>
      <c r="O11" s="72">
        <v>15.638</v>
      </c>
      <c r="P11" s="72">
        <v>1E-3</v>
      </c>
      <c r="Q11" s="72">
        <v>38.433</v>
      </c>
      <c r="R11" s="72">
        <v>3.0000000000000001E-3</v>
      </c>
      <c r="S11" s="73">
        <v>0.85319999999999996</v>
      </c>
      <c r="T11" s="73">
        <v>1E-4</v>
      </c>
      <c r="U11" s="73">
        <v>2.0969000000000002</v>
      </c>
      <c r="V11" s="73">
        <v>1E-4</v>
      </c>
      <c r="W11" s="5"/>
      <c r="X11" s="6"/>
      <c r="Y11" s="11"/>
      <c r="Z11" s="10"/>
      <c r="AA11" s="10"/>
      <c r="AB11" s="4"/>
      <c r="AC11" s="4"/>
      <c r="AD11" s="4"/>
      <c r="AE11" s="4"/>
      <c r="AF11" s="4"/>
      <c r="AG11" s="8"/>
      <c r="AH11" s="8" t="s">
        <v>1936</v>
      </c>
      <c r="AI11" s="8"/>
      <c r="AJ11" s="8" t="s">
        <v>5624</v>
      </c>
      <c r="AK11" s="8" t="s">
        <v>1944</v>
      </c>
      <c r="AL11" s="141">
        <v>293</v>
      </c>
      <c r="AM11" s="142">
        <v>9.6959</v>
      </c>
      <c r="AN11" s="142">
        <v>3.9676999999999998</v>
      </c>
      <c r="AO11" s="4" t="s">
        <v>81</v>
      </c>
      <c r="AP11" s="4" t="s">
        <v>7874</v>
      </c>
      <c r="AQ11" s="4" t="s">
        <v>8293</v>
      </c>
      <c r="AR11" s="4" t="s">
        <v>7868</v>
      </c>
      <c r="AS11" s="4"/>
    </row>
    <row r="12" spans="1:45" customFormat="1" ht="15">
      <c r="A12" s="4" t="s">
        <v>5381</v>
      </c>
      <c r="B12" s="4" t="s">
        <v>1946</v>
      </c>
      <c r="C12" s="4" t="s">
        <v>95</v>
      </c>
      <c r="D12" s="4" t="s">
        <v>417</v>
      </c>
      <c r="E12" s="4" t="s">
        <v>1942</v>
      </c>
      <c r="F12" s="4" t="s">
        <v>1942</v>
      </c>
      <c r="G12" s="14">
        <v>37.413096000000003</v>
      </c>
      <c r="H12" s="14">
        <v>-6.0656749999999997</v>
      </c>
      <c r="I12" s="4" t="s">
        <v>8606</v>
      </c>
      <c r="J12" s="4" t="s">
        <v>5637</v>
      </c>
      <c r="K12" s="4" t="s">
        <v>1947</v>
      </c>
      <c r="L12" s="4"/>
      <c r="M12" s="72">
        <v>18.199000000000002</v>
      </c>
      <c r="N12" s="72">
        <v>5.0000000000000001E-3</v>
      </c>
      <c r="O12" s="72">
        <v>15.619</v>
      </c>
      <c r="P12" s="72">
        <v>5.0000000000000001E-3</v>
      </c>
      <c r="Q12" s="72">
        <v>38.112000000000002</v>
      </c>
      <c r="R12" s="72">
        <v>1.2999999999999999E-2</v>
      </c>
      <c r="S12" s="73">
        <v>0.85819999999999996</v>
      </c>
      <c r="T12" s="73">
        <v>1E-4</v>
      </c>
      <c r="U12" s="73">
        <v>2.0939999999999999</v>
      </c>
      <c r="V12" s="73">
        <v>2.0000000000000001E-4</v>
      </c>
      <c r="W12" s="5"/>
      <c r="X12" s="6"/>
      <c r="Y12" s="11"/>
      <c r="Z12" s="10"/>
      <c r="AA12" s="10"/>
      <c r="AB12" s="4"/>
      <c r="AC12" s="4"/>
      <c r="AD12" s="4"/>
      <c r="AE12" s="4"/>
      <c r="AF12" s="4"/>
      <c r="AG12" s="8"/>
      <c r="AH12" s="8" t="s">
        <v>1936</v>
      </c>
      <c r="AI12" s="8"/>
      <c r="AJ12" s="8" t="s">
        <v>5624</v>
      </c>
      <c r="AK12" s="8" t="s">
        <v>1944</v>
      </c>
      <c r="AL12" s="141">
        <v>353</v>
      </c>
      <c r="AM12" s="142">
        <v>9.6510999999999996</v>
      </c>
      <c r="AN12" s="142">
        <v>3.8742999999999999</v>
      </c>
      <c r="AO12" s="4" t="s">
        <v>81</v>
      </c>
      <c r="AP12" s="4" t="s">
        <v>7874</v>
      </c>
      <c r="AQ12" s="4" t="s">
        <v>8293</v>
      </c>
      <c r="AR12" s="4" t="s">
        <v>7868</v>
      </c>
      <c r="AS12" s="4"/>
    </row>
    <row r="13" spans="1:45" customFormat="1" ht="15">
      <c r="A13" s="4" t="s">
        <v>5382</v>
      </c>
      <c r="B13" s="4" t="s">
        <v>1948</v>
      </c>
      <c r="C13" s="4" t="s">
        <v>95</v>
      </c>
      <c r="D13" s="4" t="s">
        <v>417</v>
      </c>
      <c r="E13" s="4" t="s">
        <v>1942</v>
      </c>
      <c r="F13" s="4" t="s">
        <v>1942</v>
      </c>
      <c r="G13" s="14">
        <v>37.413096000000003</v>
      </c>
      <c r="H13" s="14">
        <v>-6.0656749999999997</v>
      </c>
      <c r="I13" s="4" t="s">
        <v>8606</v>
      </c>
      <c r="J13" s="4" t="s">
        <v>5637</v>
      </c>
      <c r="K13" s="4" t="s">
        <v>1947</v>
      </c>
      <c r="L13" s="4"/>
      <c r="M13" s="72">
        <v>18.439</v>
      </c>
      <c r="N13" s="72">
        <v>2.8000000000000001E-2</v>
      </c>
      <c r="O13" s="72">
        <v>15.625999999999999</v>
      </c>
      <c r="P13" s="72">
        <v>2.4E-2</v>
      </c>
      <c r="Q13" s="72">
        <v>38.478000000000002</v>
      </c>
      <c r="R13" s="72">
        <v>6.3E-2</v>
      </c>
      <c r="S13" s="73">
        <v>0.84740000000000004</v>
      </c>
      <c r="T13" s="73">
        <v>2.0000000000000001E-4</v>
      </c>
      <c r="U13" s="73">
        <v>2.0859999999999999</v>
      </c>
      <c r="V13" s="73">
        <v>5.9999999999999995E-4</v>
      </c>
      <c r="W13" s="5"/>
      <c r="X13" s="6"/>
      <c r="Y13" s="11"/>
      <c r="Z13" s="10"/>
      <c r="AA13" s="10"/>
      <c r="AB13" s="4"/>
      <c r="AC13" s="4"/>
      <c r="AD13" s="4"/>
      <c r="AE13" s="4"/>
      <c r="AF13" s="4"/>
      <c r="AG13" s="8"/>
      <c r="AH13" s="8" t="s">
        <v>1936</v>
      </c>
      <c r="AI13" s="8"/>
      <c r="AJ13" s="8" t="s">
        <v>5624</v>
      </c>
      <c r="AK13" s="8" t="s">
        <v>1944</v>
      </c>
      <c r="AL13" s="141">
        <v>186</v>
      </c>
      <c r="AM13" s="142">
        <v>9.6241000000000003</v>
      </c>
      <c r="AN13" s="142">
        <v>3.9129</v>
      </c>
      <c r="AO13" s="4" t="s">
        <v>81</v>
      </c>
      <c r="AP13" s="4" t="s">
        <v>7874</v>
      </c>
      <c r="AQ13" s="4" t="s">
        <v>8293</v>
      </c>
      <c r="AR13" s="4" t="s">
        <v>7868</v>
      </c>
      <c r="AS13" s="4"/>
    </row>
    <row r="14" spans="1:45" customFormat="1" ht="15">
      <c r="A14" s="4" t="s">
        <v>5383</v>
      </c>
      <c r="B14" s="4" t="s">
        <v>1949</v>
      </c>
      <c r="C14" s="4" t="s">
        <v>95</v>
      </c>
      <c r="D14" s="4" t="s">
        <v>417</v>
      </c>
      <c r="E14" s="4" t="s">
        <v>1942</v>
      </c>
      <c r="F14" s="4" t="s">
        <v>1942</v>
      </c>
      <c r="G14" s="14">
        <v>37.413096000000003</v>
      </c>
      <c r="H14" s="14">
        <v>-6.0656749999999997</v>
      </c>
      <c r="I14" s="4" t="s">
        <v>8606</v>
      </c>
      <c r="J14" s="4" t="s">
        <v>5637</v>
      </c>
      <c r="K14" s="4" t="s">
        <v>1947</v>
      </c>
      <c r="L14" s="4"/>
      <c r="M14" s="72">
        <v>17.991</v>
      </c>
      <c r="N14" s="72">
        <v>1E-3</v>
      </c>
      <c r="O14" s="72">
        <v>15.605</v>
      </c>
      <c r="P14" s="72">
        <v>1E-3</v>
      </c>
      <c r="Q14" s="72">
        <v>38.177999999999997</v>
      </c>
      <c r="R14" s="72">
        <v>2E-3</v>
      </c>
      <c r="S14" s="73">
        <v>0.86729999999999996</v>
      </c>
      <c r="T14" s="73">
        <v>1E-4</v>
      </c>
      <c r="U14" s="73">
        <v>2.1219999999999999</v>
      </c>
      <c r="V14" s="73">
        <v>1E-4</v>
      </c>
      <c r="W14" s="5"/>
      <c r="X14" s="6"/>
      <c r="Y14" s="11"/>
      <c r="Z14" s="10"/>
      <c r="AA14" s="10"/>
      <c r="AB14" s="4"/>
      <c r="AC14" s="4"/>
      <c r="AD14" s="4"/>
      <c r="AE14" s="4"/>
      <c r="AF14" s="4"/>
      <c r="AG14" s="8"/>
      <c r="AH14" s="8" t="s">
        <v>1936</v>
      </c>
      <c r="AI14" s="8"/>
      <c r="AJ14" s="8" t="s">
        <v>5624</v>
      </c>
      <c r="AK14" s="8" t="s">
        <v>1944</v>
      </c>
      <c r="AL14" s="141">
        <v>483</v>
      </c>
      <c r="AM14" s="142">
        <v>9.6494</v>
      </c>
      <c r="AN14" s="142">
        <v>4.0510999999999999</v>
      </c>
      <c r="AO14" s="4" t="s">
        <v>81</v>
      </c>
      <c r="AP14" s="4" t="s">
        <v>7874</v>
      </c>
      <c r="AQ14" s="4" t="s">
        <v>8293</v>
      </c>
      <c r="AR14" s="4" t="s">
        <v>7868</v>
      </c>
      <c r="AS14" s="4"/>
    </row>
    <row r="15" spans="1:45" customFormat="1" ht="15">
      <c r="A15" s="4" t="s">
        <v>5384</v>
      </c>
      <c r="B15" s="4" t="s">
        <v>1950</v>
      </c>
      <c r="C15" s="4" t="s">
        <v>95</v>
      </c>
      <c r="D15" s="4" t="s">
        <v>417</v>
      </c>
      <c r="E15" s="4" t="s">
        <v>1951</v>
      </c>
      <c r="F15" s="4" t="s">
        <v>1952</v>
      </c>
      <c r="G15" s="14">
        <v>37.353090000000002</v>
      </c>
      <c r="H15" s="14">
        <v>-5.8531740000000001</v>
      </c>
      <c r="I15" s="4" t="s">
        <v>8606</v>
      </c>
      <c r="J15" s="4" t="s">
        <v>5637</v>
      </c>
      <c r="K15" s="4" t="s">
        <v>1953</v>
      </c>
      <c r="L15" s="4"/>
      <c r="M15" s="72">
        <v>17.988</v>
      </c>
      <c r="N15" s="72">
        <v>1.7000000000000001E-2</v>
      </c>
      <c r="O15" s="72">
        <v>15.613</v>
      </c>
      <c r="P15" s="72">
        <v>1.4999999999999999E-2</v>
      </c>
      <c r="Q15" s="72">
        <v>37.996000000000002</v>
      </c>
      <c r="R15" s="72">
        <v>3.7999999999999999E-2</v>
      </c>
      <c r="S15" s="73">
        <v>0.86799999999999999</v>
      </c>
      <c r="T15" s="73">
        <v>1E-4</v>
      </c>
      <c r="U15" s="73">
        <v>2.1120000000000001</v>
      </c>
      <c r="V15" s="73">
        <v>5.0000000000000001E-4</v>
      </c>
      <c r="W15" s="5"/>
      <c r="X15" s="6"/>
      <c r="Y15" s="11"/>
      <c r="Z15" s="10"/>
      <c r="AA15" s="10"/>
      <c r="AB15" s="4"/>
      <c r="AC15" s="4"/>
      <c r="AD15" s="4"/>
      <c r="AE15" s="4"/>
      <c r="AF15" s="4"/>
      <c r="AG15" s="8"/>
      <c r="AH15" s="8" t="s">
        <v>1936</v>
      </c>
      <c r="AI15" s="8"/>
      <c r="AJ15" s="8" t="s">
        <v>5624</v>
      </c>
      <c r="AK15" s="8" t="s">
        <v>1944</v>
      </c>
      <c r="AL15" s="141">
        <v>500</v>
      </c>
      <c r="AM15" s="142">
        <v>9.6829999999999998</v>
      </c>
      <c r="AN15" s="142">
        <v>3.9527000000000001</v>
      </c>
      <c r="AO15" s="4" t="s">
        <v>81</v>
      </c>
      <c r="AP15" s="4" t="s">
        <v>7874</v>
      </c>
      <c r="AQ15" s="4" t="s">
        <v>8293</v>
      </c>
      <c r="AR15" s="4" t="s">
        <v>7868</v>
      </c>
      <c r="AS15" s="4"/>
    </row>
    <row r="16" spans="1:45" customFormat="1" ht="15">
      <c r="A16" s="4" t="s">
        <v>5385</v>
      </c>
      <c r="B16" s="4" t="s">
        <v>1954</v>
      </c>
      <c r="C16" s="4" t="s">
        <v>95</v>
      </c>
      <c r="D16" s="4" t="s">
        <v>1929</v>
      </c>
      <c r="E16" s="4" t="s">
        <v>1955</v>
      </c>
      <c r="F16" s="4" t="s">
        <v>1956</v>
      </c>
      <c r="G16" s="14">
        <v>36.075457999999998</v>
      </c>
      <c r="H16" s="14">
        <v>-5.6990249999999998</v>
      </c>
      <c r="I16" s="4" t="s">
        <v>8606</v>
      </c>
      <c r="J16" s="4" t="s">
        <v>5637</v>
      </c>
      <c r="K16" s="4" t="s">
        <v>1957</v>
      </c>
      <c r="L16" s="4"/>
      <c r="M16" s="72">
        <v>18.439</v>
      </c>
      <c r="N16" s="72">
        <v>1E-3</v>
      </c>
      <c r="O16" s="72">
        <v>15.647</v>
      </c>
      <c r="P16" s="72">
        <v>1E-3</v>
      </c>
      <c r="Q16" s="72">
        <v>38.561999999999998</v>
      </c>
      <c r="R16" s="72">
        <v>4.0000000000000001E-3</v>
      </c>
      <c r="S16" s="73">
        <v>0.84850000000000003</v>
      </c>
      <c r="T16" s="73">
        <v>1E-4</v>
      </c>
      <c r="U16" s="73">
        <v>2.0912000000000002</v>
      </c>
      <c r="V16" s="73">
        <v>1E-4</v>
      </c>
      <c r="W16" s="5"/>
      <c r="X16" s="6"/>
      <c r="Y16" s="11"/>
      <c r="Z16" s="10"/>
      <c r="AA16" s="10"/>
      <c r="AB16" s="4"/>
      <c r="AC16" s="4"/>
      <c r="AD16" s="4"/>
      <c r="AE16" s="4"/>
      <c r="AF16" s="4"/>
      <c r="AG16" s="8"/>
      <c r="AH16" s="8" t="s">
        <v>1936</v>
      </c>
      <c r="AI16" s="8"/>
      <c r="AJ16" s="8" t="s">
        <v>5624</v>
      </c>
      <c r="AK16" s="8" t="s">
        <v>1944</v>
      </c>
      <c r="AL16" s="141">
        <v>227</v>
      </c>
      <c r="AM16" s="142">
        <v>9.7063000000000006</v>
      </c>
      <c r="AN16" s="142">
        <v>3.9645999999999999</v>
      </c>
      <c r="AO16" s="4" t="s">
        <v>81</v>
      </c>
      <c r="AP16" s="4" t="s">
        <v>7874</v>
      </c>
      <c r="AQ16" s="4" t="s">
        <v>8293</v>
      </c>
      <c r="AR16" s="4" t="s">
        <v>7868</v>
      </c>
      <c r="AS16" s="4"/>
    </row>
    <row r="17" spans="1:45" customFormat="1" ht="15">
      <c r="A17" s="4" t="s">
        <v>5386</v>
      </c>
      <c r="B17" s="4" t="s">
        <v>1462</v>
      </c>
      <c r="C17" s="4" t="s">
        <v>95</v>
      </c>
      <c r="D17" s="4" t="s">
        <v>116</v>
      </c>
      <c r="E17" s="4" t="s">
        <v>1958</v>
      </c>
      <c r="F17" s="4" t="s">
        <v>1959</v>
      </c>
      <c r="G17" s="14">
        <v>37.954649000000003</v>
      </c>
      <c r="H17" s="14">
        <v>-6.3528149999999997</v>
      </c>
      <c r="I17" s="4" t="s">
        <v>100</v>
      </c>
      <c r="J17" s="4" t="s">
        <v>6665</v>
      </c>
      <c r="K17" s="4" t="s">
        <v>1960</v>
      </c>
      <c r="L17" s="4"/>
      <c r="M17" s="72">
        <v>18.518999999999998</v>
      </c>
      <c r="N17" s="72">
        <v>1E-3</v>
      </c>
      <c r="O17" s="72">
        <v>15.65</v>
      </c>
      <c r="P17" s="72">
        <v>1E-3</v>
      </c>
      <c r="Q17" s="72">
        <v>38.500999999999998</v>
      </c>
      <c r="R17" s="72">
        <v>3.0000000000000001E-3</v>
      </c>
      <c r="S17" s="73">
        <v>0.84509999999999996</v>
      </c>
      <c r="T17" s="73">
        <v>1E-4</v>
      </c>
      <c r="U17" s="73">
        <v>2.0789</v>
      </c>
      <c r="V17" s="73">
        <v>1E-4</v>
      </c>
      <c r="W17" s="5"/>
      <c r="X17" s="6"/>
      <c r="Y17" s="11"/>
      <c r="Z17" s="10"/>
      <c r="AA17" s="10"/>
      <c r="AB17" s="4" t="s">
        <v>6743</v>
      </c>
      <c r="AC17" s="4"/>
      <c r="AD17" s="4"/>
      <c r="AE17" s="4"/>
      <c r="AF17" s="4"/>
      <c r="AG17" s="8"/>
      <c r="AH17" s="8" t="s">
        <v>1961</v>
      </c>
      <c r="AI17" s="8"/>
      <c r="AJ17" s="8"/>
      <c r="AK17" s="8"/>
      <c r="AL17" s="141">
        <v>173</v>
      </c>
      <c r="AM17" s="142">
        <v>9.7010000000000005</v>
      </c>
      <c r="AN17" s="142">
        <v>3.8809</v>
      </c>
      <c r="AO17" s="4" t="s">
        <v>81</v>
      </c>
      <c r="AP17" s="4" t="s">
        <v>7874</v>
      </c>
      <c r="AQ17" s="4" t="s">
        <v>8293</v>
      </c>
      <c r="AR17" s="4" t="s">
        <v>7868</v>
      </c>
      <c r="AS17" s="4"/>
    </row>
  </sheetData>
  <sheetProtection selectLockedCells="1" selectUnlockedCells="1"/>
  <conditionalFormatting sqref="AQ2:AQ17">
    <cfRule type="containsText" dxfId="8"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7"/>
  <sheetViews>
    <sheetView zoomScale="70" zoomScaleNormal="70" zoomScalePageLayoutView="70" workbookViewId="0">
      <selection sqref="A1:XFD1"/>
    </sheetView>
  </sheetViews>
  <sheetFormatPr baseColWidth="10" defaultColWidth="12.6640625" defaultRowHeight="15" x14ac:dyDescent="0"/>
  <cols>
    <col min="1" max="9" width="12.6640625" style="1"/>
    <col min="10" max="11" width="20.83203125" style="1" customWidth="1"/>
    <col min="12"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5387</v>
      </c>
      <c r="B2" s="4" t="s">
        <v>1962</v>
      </c>
      <c r="C2" s="4" t="s">
        <v>95</v>
      </c>
      <c r="D2" s="4" t="s">
        <v>1567</v>
      </c>
      <c r="E2" s="4" t="s">
        <v>1963</v>
      </c>
      <c r="F2" s="4" t="s">
        <v>1964</v>
      </c>
      <c r="G2" s="14">
        <v>36.818218000000002</v>
      </c>
      <c r="H2" s="14">
        <v>-4.3803190000000001</v>
      </c>
      <c r="I2" s="4" t="s">
        <v>100</v>
      </c>
      <c r="J2" s="4" t="s">
        <v>401</v>
      </c>
      <c r="K2" s="4"/>
      <c r="L2" s="4" t="s">
        <v>117</v>
      </c>
      <c r="M2" s="72">
        <v>18.724</v>
      </c>
      <c r="N2" s="72"/>
      <c r="O2" s="72">
        <v>15.664999999999999</v>
      </c>
      <c r="P2" s="72"/>
      <c r="Q2" s="72">
        <v>39.029000000000003</v>
      </c>
      <c r="R2" s="72"/>
      <c r="S2" s="7">
        <v>0.83662000000000003</v>
      </c>
      <c r="T2" s="7"/>
      <c r="U2" s="7">
        <v>2.0844100000000001</v>
      </c>
      <c r="V2" s="73"/>
      <c r="W2" s="5"/>
      <c r="X2" s="6"/>
      <c r="Y2" s="11"/>
      <c r="Z2" s="10"/>
      <c r="AA2" s="10"/>
      <c r="AB2" s="4" t="s">
        <v>6741</v>
      </c>
      <c r="AC2" s="4"/>
      <c r="AD2" s="4"/>
      <c r="AE2" s="4"/>
      <c r="AF2" s="4"/>
      <c r="AG2" s="8"/>
      <c r="AH2" s="8"/>
      <c r="AI2" s="8"/>
      <c r="AJ2" s="8"/>
      <c r="AK2" s="8"/>
      <c r="AL2" s="141">
        <v>48</v>
      </c>
      <c r="AM2" s="142">
        <v>9.7189999999999994</v>
      </c>
      <c r="AN2" s="142">
        <v>4.0220000000000002</v>
      </c>
      <c r="AO2" s="4" t="s">
        <v>1965</v>
      </c>
      <c r="AP2" s="4" t="s">
        <v>7873</v>
      </c>
      <c r="AQ2" s="4" t="s">
        <v>8293</v>
      </c>
      <c r="AR2" s="4" t="s">
        <v>7868</v>
      </c>
      <c r="AS2" s="4"/>
    </row>
    <row r="3" spans="1:45" customFormat="1">
      <c r="A3" s="4" t="s">
        <v>5388</v>
      </c>
      <c r="B3" s="4" t="s">
        <v>1966</v>
      </c>
      <c r="C3" s="4" t="s">
        <v>95</v>
      </c>
      <c r="D3" s="4" t="s">
        <v>1567</v>
      </c>
      <c r="E3" s="4" t="s">
        <v>1967</v>
      </c>
      <c r="F3" s="4" t="s">
        <v>1968</v>
      </c>
      <c r="G3" s="14">
        <v>36.818218000000002</v>
      </c>
      <c r="H3" s="14">
        <v>-4.3803190000000001</v>
      </c>
      <c r="I3" s="4" t="s">
        <v>100</v>
      </c>
      <c r="J3" s="4" t="s">
        <v>401</v>
      </c>
      <c r="K3" s="4"/>
      <c r="L3" s="4" t="s">
        <v>117</v>
      </c>
      <c r="M3" s="72">
        <v>18.545999999999999</v>
      </c>
      <c r="N3" s="72"/>
      <c r="O3" s="72">
        <v>15.646000000000001</v>
      </c>
      <c r="P3" s="72"/>
      <c r="Q3" s="72">
        <v>38.64</v>
      </c>
      <c r="R3" s="72"/>
      <c r="S3" s="7">
        <v>0.84365000000000001</v>
      </c>
      <c r="T3" s="7"/>
      <c r="U3" s="7">
        <v>2.0834299999999999</v>
      </c>
      <c r="V3" s="73"/>
      <c r="W3" s="5"/>
      <c r="X3" s="6"/>
      <c r="Y3" s="11"/>
      <c r="Z3" s="10"/>
      <c r="AA3" s="10"/>
      <c r="AB3" s="4" t="s">
        <v>6741</v>
      </c>
      <c r="AC3" s="4"/>
      <c r="AD3" s="4"/>
      <c r="AE3" s="4"/>
      <c r="AF3" s="4"/>
      <c r="AG3" s="8"/>
      <c r="AH3" s="8"/>
      <c r="AI3" s="8"/>
      <c r="AJ3" s="8"/>
      <c r="AK3" s="8"/>
      <c r="AL3" s="141">
        <v>145</v>
      </c>
      <c r="AM3" s="142">
        <v>9.6798999999999999</v>
      </c>
      <c r="AN3" s="142">
        <v>3.9339</v>
      </c>
      <c r="AO3" s="4" t="s">
        <v>1965</v>
      </c>
      <c r="AP3" s="4" t="s">
        <v>7873</v>
      </c>
      <c r="AQ3" s="4" t="s">
        <v>8293</v>
      </c>
      <c r="AR3" s="4" t="s">
        <v>7868</v>
      </c>
      <c r="AS3" s="4"/>
    </row>
    <row r="4" spans="1:45" customFormat="1">
      <c r="A4" s="4" t="s">
        <v>5389</v>
      </c>
      <c r="B4" s="4" t="s">
        <v>1969</v>
      </c>
      <c r="C4" s="4" t="s">
        <v>95</v>
      </c>
      <c r="D4" s="4" t="s">
        <v>1567</v>
      </c>
      <c r="E4" s="4" t="s">
        <v>1963</v>
      </c>
      <c r="F4" s="4" t="s">
        <v>1970</v>
      </c>
      <c r="G4" s="14">
        <v>36.818218000000002</v>
      </c>
      <c r="H4" s="14">
        <v>-4.3803190000000001</v>
      </c>
      <c r="I4" s="4" t="s">
        <v>100</v>
      </c>
      <c r="J4" s="4" t="s">
        <v>401</v>
      </c>
      <c r="K4" s="4"/>
      <c r="L4" s="4" t="s">
        <v>117</v>
      </c>
      <c r="M4" s="72">
        <v>19.234000000000002</v>
      </c>
      <c r="N4" s="72"/>
      <c r="O4" s="72">
        <v>15.69</v>
      </c>
      <c r="P4" s="72"/>
      <c r="Q4" s="72">
        <v>38.69</v>
      </c>
      <c r="R4" s="72"/>
      <c r="S4" s="7">
        <v>0.81613000000000002</v>
      </c>
      <c r="T4" s="7"/>
      <c r="U4" s="7">
        <v>2.0125099999999998</v>
      </c>
      <c r="V4" s="73"/>
      <c r="W4" s="5"/>
      <c r="X4" s="6"/>
      <c r="Y4" s="11"/>
      <c r="Z4" s="10"/>
      <c r="AA4" s="10"/>
      <c r="AB4" s="4" t="s">
        <v>6741</v>
      </c>
      <c r="AC4" s="4"/>
      <c r="AD4" s="4"/>
      <c r="AE4" s="4"/>
      <c r="AF4" s="4"/>
      <c r="AG4" s="8"/>
      <c r="AH4" s="8"/>
      <c r="AI4" s="8"/>
      <c r="AJ4" s="8"/>
      <c r="AK4" s="8"/>
      <c r="AL4" s="141">
        <v>-288</v>
      </c>
      <c r="AM4" s="142">
        <v>9.7326999999999995</v>
      </c>
      <c r="AN4" s="142">
        <v>3.5577999999999999</v>
      </c>
      <c r="AO4" s="4" t="s">
        <v>1965</v>
      </c>
      <c r="AP4" s="4" t="s">
        <v>7873</v>
      </c>
      <c r="AQ4" s="4" t="s">
        <v>8293</v>
      </c>
      <c r="AR4" s="4" t="s">
        <v>7868</v>
      </c>
      <c r="AS4" s="4"/>
    </row>
    <row r="5" spans="1:45" customFormat="1">
      <c r="A5" s="4" t="s">
        <v>5390</v>
      </c>
      <c r="B5" s="4" t="s">
        <v>1971</v>
      </c>
      <c r="C5" s="4" t="s">
        <v>95</v>
      </c>
      <c r="D5" s="4" t="s">
        <v>1567</v>
      </c>
      <c r="E5" s="4" t="s">
        <v>1963</v>
      </c>
      <c r="F5" s="4" t="s">
        <v>1970</v>
      </c>
      <c r="G5" s="14">
        <v>36.818218000000002</v>
      </c>
      <c r="H5" s="14">
        <v>-4.3803190000000001</v>
      </c>
      <c r="I5" s="4" t="s">
        <v>100</v>
      </c>
      <c r="J5" s="4" t="s">
        <v>401</v>
      </c>
      <c r="K5" s="4"/>
      <c r="L5" s="4" t="s">
        <v>117</v>
      </c>
      <c r="M5" s="72">
        <v>19.117000000000001</v>
      </c>
      <c r="N5" s="72"/>
      <c r="O5" s="72">
        <v>15.714</v>
      </c>
      <c r="P5" s="72"/>
      <c r="Q5" s="72">
        <v>38.811999999999998</v>
      </c>
      <c r="R5" s="72"/>
      <c r="S5" s="7">
        <v>0.82199999999999995</v>
      </c>
      <c r="T5" s="7"/>
      <c r="U5" s="7">
        <v>2.03023</v>
      </c>
      <c r="V5" s="73"/>
      <c r="W5" s="5"/>
      <c r="X5" s="6"/>
      <c r="Y5" s="11"/>
      <c r="Z5" s="10"/>
      <c r="AA5" s="10"/>
      <c r="AB5" s="4" t="s">
        <v>6741</v>
      </c>
      <c r="AC5" s="4"/>
      <c r="AD5" s="4"/>
      <c r="AE5" s="4"/>
      <c r="AF5" s="4"/>
      <c r="AG5" s="8"/>
      <c r="AH5" s="8"/>
      <c r="AI5" s="8"/>
      <c r="AJ5" s="8"/>
      <c r="AK5" s="8"/>
      <c r="AL5" s="141">
        <v>-148</v>
      </c>
      <c r="AM5" s="142">
        <v>9.8389000000000006</v>
      </c>
      <c r="AN5" s="142">
        <v>3.6901000000000002</v>
      </c>
      <c r="AO5" s="4" t="s">
        <v>1965</v>
      </c>
      <c r="AP5" s="4" t="s">
        <v>7873</v>
      </c>
      <c r="AQ5" s="4" t="s">
        <v>8293</v>
      </c>
      <c r="AR5" s="4" t="s">
        <v>7868</v>
      </c>
      <c r="AS5" s="4"/>
    </row>
    <row r="6" spans="1:45" customFormat="1">
      <c r="A6" s="4" t="s">
        <v>5391</v>
      </c>
      <c r="B6" s="4" t="s">
        <v>1972</v>
      </c>
      <c r="C6" s="4" t="s">
        <v>95</v>
      </c>
      <c r="D6" s="4" t="s">
        <v>1567</v>
      </c>
      <c r="E6" s="4" t="s">
        <v>1963</v>
      </c>
      <c r="F6" s="4" t="s">
        <v>1973</v>
      </c>
      <c r="G6" s="14">
        <v>36.818218000000002</v>
      </c>
      <c r="H6" s="14">
        <v>-4.3803190000000001</v>
      </c>
      <c r="I6" s="4" t="s">
        <v>100</v>
      </c>
      <c r="J6" s="4" t="s">
        <v>401</v>
      </c>
      <c r="K6" s="4"/>
      <c r="L6" s="4" t="s">
        <v>117</v>
      </c>
      <c r="M6" s="72">
        <v>18.611999999999998</v>
      </c>
      <c r="N6" s="72"/>
      <c r="O6" s="72">
        <v>15.8</v>
      </c>
      <c r="P6" s="72"/>
      <c r="Q6" s="72">
        <v>39.027999999999999</v>
      </c>
      <c r="R6" s="72"/>
      <c r="S6" s="7">
        <v>0.84891000000000005</v>
      </c>
      <c r="T6" s="7"/>
      <c r="U6" s="7">
        <v>2.09693</v>
      </c>
      <c r="V6" s="73"/>
      <c r="W6" s="5"/>
      <c r="X6" s="6"/>
      <c r="Y6" s="11"/>
      <c r="Z6" s="10"/>
      <c r="AA6" s="10"/>
      <c r="AB6" s="4" t="s">
        <v>6741</v>
      </c>
      <c r="AC6" s="4"/>
      <c r="AD6" s="4"/>
      <c r="AE6" s="4"/>
      <c r="AF6" s="4"/>
      <c r="AG6" s="8"/>
      <c r="AH6" s="8"/>
      <c r="AI6" s="8"/>
      <c r="AJ6" s="8"/>
      <c r="AK6" s="8"/>
      <c r="AL6" s="141">
        <v>384</v>
      </c>
      <c r="AM6" s="142">
        <v>10.2736</v>
      </c>
      <c r="AN6" s="142">
        <v>4.1447000000000003</v>
      </c>
      <c r="AO6" s="4" t="s">
        <v>1965</v>
      </c>
      <c r="AP6" s="4" t="s">
        <v>7873</v>
      </c>
      <c r="AQ6" s="4" t="s">
        <v>8293</v>
      </c>
      <c r="AR6" s="4" t="s">
        <v>7868</v>
      </c>
      <c r="AS6" s="4"/>
    </row>
    <row r="7" spans="1:45" customFormat="1">
      <c r="A7" s="4" t="s">
        <v>5392</v>
      </c>
      <c r="B7" s="4" t="s">
        <v>1974</v>
      </c>
      <c r="C7" s="4" t="s">
        <v>95</v>
      </c>
      <c r="D7" s="4" t="s">
        <v>1567</v>
      </c>
      <c r="E7" s="4"/>
      <c r="F7" s="4" t="s">
        <v>1975</v>
      </c>
      <c r="G7" s="14">
        <v>36.818218000000002</v>
      </c>
      <c r="H7" s="14">
        <v>-4.3803190000000001</v>
      </c>
      <c r="I7" s="4" t="s">
        <v>8605</v>
      </c>
      <c r="J7" s="4" t="s">
        <v>5616</v>
      </c>
      <c r="K7" s="4" t="s">
        <v>907</v>
      </c>
      <c r="L7" s="4"/>
      <c r="M7" s="72">
        <v>18.484000000000002</v>
      </c>
      <c r="N7" s="72"/>
      <c r="O7" s="72">
        <v>15.657</v>
      </c>
      <c r="P7" s="72"/>
      <c r="Q7" s="72">
        <v>38.652000000000001</v>
      </c>
      <c r="R7" s="72"/>
      <c r="S7" s="7">
        <v>0.84704999999999997</v>
      </c>
      <c r="T7" s="7"/>
      <c r="U7" s="7">
        <v>2.0911300000000002</v>
      </c>
      <c r="V7" s="73"/>
      <c r="W7" s="5"/>
      <c r="X7" s="6"/>
      <c r="Y7" s="11"/>
      <c r="Z7" s="10"/>
      <c r="AA7" s="10"/>
      <c r="AB7" s="4"/>
      <c r="AC7" s="4"/>
      <c r="AD7" s="4"/>
      <c r="AE7" s="4"/>
      <c r="AF7" s="4"/>
      <c r="AG7" s="8"/>
      <c r="AH7" s="8"/>
      <c r="AI7" s="8"/>
      <c r="AJ7" s="8" t="s">
        <v>5624</v>
      </c>
      <c r="AK7" s="8"/>
      <c r="AL7" s="141">
        <v>213</v>
      </c>
      <c r="AM7" s="142">
        <v>9.7357999999999993</v>
      </c>
      <c r="AN7" s="142">
        <v>3.9851999999999999</v>
      </c>
      <c r="AO7" s="4" t="s">
        <v>1965</v>
      </c>
      <c r="AP7" s="4" t="s">
        <v>7873</v>
      </c>
      <c r="AQ7" s="4" t="s">
        <v>8293</v>
      </c>
      <c r="AR7" s="4" t="s">
        <v>7868</v>
      </c>
      <c r="AS7" s="4"/>
    </row>
    <row r="8" spans="1:45" customFormat="1">
      <c r="A8" s="4" t="s">
        <v>5393</v>
      </c>
      <c r="B8" s="4" t="s">
        <v>1976</v>
      </c>
      <c r="C8" s="4" t="s">
        <v>95</v>
      </c>
      <c r="D8" s="4" t="s">
        <v>1567</v>
      </c>
      <c r="E8" s="4"/>
      <c r="F8" s="4" t="s">
        <v>1975</v>
      </c>
      <c r="G8" s="14">
        <v>36.818218000000002</v>
      </c>
      <c r="H8" s="14">
        <v>-4.3803190000000001</v>
      </c>
      <c r="I8" s="4" t="s">
        <v>8605</v>
      </c>
      <c r="J8" s="4" t="s">
        <v>5616</v>
      </c>
      <c r="K8" s="4" t="s">
        <v>907</v>
      </c>
      <c r="L8" s="4"/>
      <c r="M8" s="72">
        <v>20.132000000000001</v>
      </c>
      <c r="N8" s="72"/>
      <c r="O8" s="72">
        <v>15.763999999999999</v>
      </c>
      <c r="P8" s="72"/>
      <c r="Q8" s="72">
        <v>38.744999999999997</v>
      </c>
      <c r="R8" s="72"/>
      <c r="S8" s="7">
        <v>0.78305999999999998</v>
      </c>
      <c r="T8" s="7"/>
      <c r="U8" s="7">
        <v>1.9246000000000001</v>
      </c>
      <c r="V8" s="73"/>
      <c r="W8" s="5"/>
      <c r="X8" s="6"/>
      <c r="Y8" s="11"/>
      <c r="Z8" s="10"/>
      <c r="AA8" s="10"/>
      <c r="AB8" s="4"/>
      <c r="AC8" s="4"/>
      <c r="AD8" s="4"/>
      <c r="AE8" s="4"/>
      <c r="AF8" s="4"/>
      <c r="AG8" s="8"/>
      <c r="AH8" s="8"/>
      <c r="AI8" s="8"/>
      <c r="AJ8" s="8" t="s">
        <v>5624</v>
      </c>
      <c r="AK8" s="8"/>
      <c r="AL8" s="141">
        <v>-821</v>
      </c>
      <c r="AM8" s="142">
        <v>9.9052000000000007</v>
      </c>
      <c r="AN8" s="142">
        <v>3.1545999999999998</v>
      </c>
      <c r="AO8" s="4" t="s">
        <v>1965</v>
      </c>
      <c r="AP8" s="4" t="s">
        <v>7873</v>
      </c>
      <c r="AQ8" s="4" t="s">
        <v>8293</v>
      </c>
      <c r="AR8" s="4" t="s">
        <v>7868</v>
      </c>
      <c r="AS8" s="4"/>
    </row>
    <row r="9" spans="1:45" customFormat="1">
      <c r="A9" s="4" t="s">
        <v>5394</v>
      </c>
      <c r="B9" s="4" t="s">
        <v>1977</v>
      </c>
      <c r="C9" s="4" t="s">
        <v>95</v>
      </c>
      <c r="D9" s="4" t="s">
        <v>1567</v>
      </c>
      <c r="E9" s="4"/>
      <c r="F9" s="4" t="s">
        <v>1975</v>
      </c>
      <c r="G9" s="14">
        <v>36.818218000000002</v>
      </c>
      <c r="H9" s="14">
        <v>-4.3803190000000001</v>
      </c>
      <c r="I9" s="4" t="s">
        <v>8605</v>
      </c>
      <c r="J9" s="4" t="s">
        <v>5616</v>
      </c>
      <c r="K9" s="4" t="s">
        <v>907</v>
      </c>
      <c r="L9" s="4"/>
      <c r="M9" s="72">
        <v>18.645</v>
      </c>
      <c r="N9" s="72"/>
      <c r="O9" s="72">
        <v>15.656000000000001</v>
      </c>
      <c r="P9" s="72"/>
      <c r="Q9" s="72">
        <v>38.637999999999998</v>
      </c>
      <c r="R9" s="72"/>
      <c r="S9" s="7">
        <v>0.83967999999999998</v>
      </c>
      <c r="T9" s="7"/>
      <c r="U9" s="7">
        <v>2.0722800000000001</v>
      </c>
      <c r="V9" s="73"/>
      <c r="W9" s="5"/>
      <c r="X9" s="6"/>
      <c r="Y9" s="11"/>
      <c r="Z9" s="10"/>
      <c r="AA9" s="10"/>
      <c r="AB9" s="4"/>
      <c r="AC9" s="4"/>
      <c r="AD9" s="4"/>
      <c r="AE9" s="4"/>
      <c r="AF9" s="4"/>
      <c r="AG9" s="8"/>
      <c r="AH9" s="8"/>
      <c r="AI9" s="8"/>
      <c r="AJ9" s="8" t="s">
        <v>5624</v>
      </c>
      <c r="AK9" s="8"/>
      <c r="AL9" s="141">
        <v>90</v>
      </c>
      <c r="AM9" s="142">
        <v>9.6991999999999994</v>
      </c>
      <c r="AN9" s="142">
        <v>3.8721000000000001</v>
      </c>
      <c r="AO9" s="4" t="s">
        <v>1965</v>
      </c>
      <c r="AP9" s="4" t="s">
        <v>7873</v>
      </c>
      <c r="AQ9" s="4" t="s">
        <v>8293</v>
      </c>
      <c r="AR9" s="4" t="s">
        <v>7868</v>
      </c>
      <c r="AS9" s="4"/>
    </row>
    <row r="10" spans="1:45" customFormat="1">
      <c r="A10" s="4" t="s">
        <v>5395</v>
      </c>
      <c r="B10" s="4" t="s">
        <v>1978</v>
      </c>
      <c r="C10" s="4" t="s">
        <v>95</v>
      </c>
      <c r="D10" s="4" t="s">
        <v>1567</v>
      </c>
      <c r="E10" s="4"/>
      <c r="F10" s="4" t="s">
        <v>1975</v>
      </c>
      <c r="G10" s="14">
        <v>36.818218000000002</v>
      </c>
      <c r="H10" s="14">
        <v>-4.3803190000000001</v>
      </c>
      <c r="I10" s="4" t="s">
        <v>8605</v>
      </c>
      <c r="J10" s="4" t="s">
        <v>5616</v>
      </c>
      <c r="K10" s="4" t="s">
        <v>907</v>
      </c>
      <c r="L10" s="4"/>
      <c r="M10" s="72">
        <v>20.099</v>
      </c>
      <c r="N10" s="72"/>
      <c r="O10" s="72">
        <v>15.769</v>
      </c>
      <c r="P10" s="72"/>
      <c r="Q10" s="72">
        <v>38.856999999999999</v>
      </c>
      <c r="R10" s="72"/>
      <c r="S10" s="7">
        <v>0.78452999999999995</v>
      </c>
      <c r="T10" s="7"/>
      <c r="U10" s="7">
        <v>1.93323</v>
      </c>
      <c r="V10" s="73"/>
      <c r="W10" s="5"/>
      <c r="X10" s="6"/>
      <c r="Y10" s="11"/>
      <c r="Z10" s="10"/>
      <c r="AA10" s="10"/>
      <c r="AB10" s="4"/>
      <c r="AC10" s="4"/>
      <c r="AD10" s="4"/>
      <c r="AE10" s="4"/>
      <c r="AF10" s="4"/>
      <c r="AG10" s="8"/>
      <c r="AH10" s="8"/>
      <c r="AI10" s="8"/>
      <c r="AJ10" s="8" t="s">
        <v>5624</v>
      </c>
      <c r="AK10" s="8"/>
      <c r="AL10" s="141">
        <v>-783</v>
      </c>
      <c r="AM10" s="142">
        <v>9.9257000000000009</v>
      </c>
      <c r="AN10" s="142">
        <v>3.2174999999999998</v>
      </c>
      <c r="AO10" s="4" t="s">
        <v>1965</v>
      </c>
      <c r="AP10" s="4" t="s">
        <v>7873</v>
      </c>
      <c r="AQ10" s="4" t="s">
        <v>8293</v>
      </c>
      <c r="AR10" s="4" t="s">
        <v>7868</v>
      </c>
      <c r="AS10" s="4"/>
    </row>
    <row r="11" spans="1:45" customFormat="1">
      <c r="A11" s="4" t="s">
        <v>5396</v>
      </c>
      <c r="B11" s="4" t="s">
        <v>1979</v>
      </c>
      <c r="C11" s="4" t="s">
        <v>95</v>
      </c>
      <c r="D11" s="4" t="s">
        <v>1567</v>
      </c>
      <c r="E11" s="4"/>
      <c r="F11" s="4" t="s">
        <v>1980</v>
      </c>
      <c r="G11" s="14">
        <v>36.818218000000002</v>
      </c>
      <c r="H11" s="14">
        <v>-4.3803190000000001</v>
      </c>
      <c r="I11" s="4" t="s">
        <v>8605</v>
      </c>
      <c r="J11" s="4" t="s">
        <v>5616</v>
      </c>
      <c r="K11" s="4" t="s">
        <v>907</v>
      </c>
      <c r="L11" s="4"/>
      <c r="M11" s="72">
        <v>18.478000000000002</v>
      </c>
      <c r="N11" s="72"/>
      <c r="O11" s="72">
        <v>15.641</v>
      </c>
      <c r="P11" s="72"/>
      <c r="Q11" s="72">
        <v>38.512999999999998</v>
      </c>
      <c r="R11" s="72"/>
      <c r="S11" s="7">
        <v>0.84645000000000004</v>
      </c>
      <c r="T11" s="7"/>
      <c r="U11" s="7">
        <v>2.08426</v>
      </c>
      <c r="V11" s="73"/>
      <c r="W11" s="5"/>
      <c r="X11" s="6"/>
      <c r="Y11" s="11"/>
      <c r="Z11" s="10"/>
      <c r="AA11" s="10"/>
      <c r="AB11" s="4"/>
      <c r="AC11" s="4"/>
      <c r="AD11" s="4"/>
      <c r="AE11" s="4"/>
      <c r="AF11" s="4"/>
      <c r="AG11" s="8"/>
      <c r="AH11" s="8"/>
      <c r="AI11" s="8"/>
      <c r="AJ11" s="8" t="s">
        <v>5624</v>
      </c>
      <c r="AK11" s="8"/>
      <c r="AL11" s="141">
        <v>186</v>
      </c>
      <c r="AM11" s="142">
        <v>9.6745000000000001</v>
      </c>
      <c r="AN11" s="142">
        <v>3.9108000000000001</v>
      </c>
      <c r="AO11" s="4" t="s">
        <v>1965</v>
      </c>
      <c r="AP11" s="4" t="s">
        <v>7873</v>
      </c>
      <c r="AQ11" s="4" t="s">
        <v>8293</v>
      </c>
      <c r="AR11" s="4" t="s">
        <v>7868</v>
      </c>
      <c r="AS11" s="4"/>
    </row>
    <row r="12" spans="1:45" customFormat="1">
      <c r="A12" s="4" t="s">
        <v>5397</v>
      </c>
      <c r="B12" s="4" t="s">
        <v>1981</v>
      </c>
      <c r="C12" s="4" t="s">
        <v>95</v>
      </c>
      <c r="D12" s="4" t="s">
        <v>1567</v>
      </c>
      <c r="E12" s="4"/>
      <c r="F12" s="4" t="s">
        <v>1982</v>
      </c>
      <c r="G12" s="14">
        <v>36.818218000000002</v>
      </c>
      <c r="H12" s="14">
        <v>-4.3803190000000001</v>
      </c>
      <c r="I12" s="4" t="s">
        <v>8605</v>
      </c>
      <c r="J12" s="4" t="s">
        <v>5616</v>
      </c>
      <c r="K12" s="4" t="s">
        <v>907</v>
      </c>
      <c r="L12" s="4"/>
      <c r="M12" s="72">
        <v>18.654</v>
      </c>
      <c r="N12" s="72"/>
      <c r="O12" s="72">
        <v>15.676</v>
      </c>
      <c r="P12" s="72"/>
      <c r="Q12" s="72">
        <v>38.923999999999999</v>
      </c>
      <c r="R12" s="72"/>
      <c r="S12" s="7">
        <v>0.84035000000000004</v>
      </c>
      <c r="T12" s="7"/>
      <c r="U12" s="7">
        <v>2.08656</v>
      </c>
      <c r="V12" s="73"/>
      <c r="W12" s="5"/>
      <c r="X12" s="6"/>
      <c r="Y12" s="11"/>
      <c r="Z12" s="10"/>
      <c r="AA12" s="10"/>
      <c r="AB12" s="4"/>
      <c r="AC12" s="4"/>
      <c r="AD12" s="4"/>
      <c r="AE12" s="4"/>
      <c r="AF12" s="4"/>
      <c r="AG12" s="8"/>
      <c r="AH12" s="8"/>
      <c r="AI12" s="8"/>
      <c r="AJ12" s="8" t="s">
        <v>5624</v>
      </c>
      <c r="AK12" s="8"/>
      <c r="AL12" s="141">
        <v>123</v>
      </c>
      <c r="AM12" s="142">
        <v>9.7748000000000008</v>
      </c>
      <c r="AN12" s="142">
        <v>4.0191999999999997</v>
      </c>
      <c r="AO12" s="4" t="s">
        <v>1965</v>
      </c>
      <c r="AP12" s="4" t="s">
        <v>7873</v>
      </c>
      <c r="AQ12" s="4" t="s">
        <v>8293</v>
      </c>
      <c r="AR12" s="4" t="s">
        <v>7868</v>
      </c>
      <c r="AS12" s="4"/>
    </row>
    <row r="13" spans="1:45" customFormat="1">
      <c r="A13" s="4" t="s">
        <v>5398</v>
      </c>
      <c r="B13" s="4" t="s">
        <v>1983</v>
      </c>
      <c r="C13" s="4" t="s">
        <v>95</v>
      </c>
      <c r="D13" s="4" t="s">
        <v>1567</v>
      </c>
      <c r="E13" s="4"/>
      <c r="F13" s="4" t="s">
        <v>1984</v>
      </c>
      <c r="G13" s="14">
        <v>36.818218000000002</v>
      </c>
      <c r="H13" s="14">
        <v>-4.3803190000000001</v>
      </c>
      <c r="I13" s="4" t="s">
        <v>8605</v>
      </c>
      <c r="J13" s="4" t="s">
        <v>5616</v>
      </c>
      <c r="K13" s="4" t="s">
        <v>907</v>
      </c>
      <c r="L13" s="4"/>
      <c r="M13" s="72">
        <v>18.454999999999998</v>
      </c>
      <c r="N13" s="72"/>
      <c r="O13" s="72">
        <v>15.627000000000001</v>
      </c>
      <c r="P13" s="72"/>
      <c r="Q13" s="72">
        <v>38.377000000000002</v>
      </c>
      <c r="R13" s="72"/>
      <c r="S13" s="7">
        <v>0.84679000000000004</v>
      </c>
      <c r="T13" s="7"/>
      <c r="U13" s="7">
        <v>2.0795699999999999</v>
      </c>
      <c r="V13" s="73"/>
      <c r="W13" s="5"/>
      <c r="X13" s="6"/>
      <c r="Y13" s="11"/>
      <c r="Z13" s="10"/>
      <c r="AA13" s="10"/>
      <c r="AB13" s="4"/>
      <c r="AC13" s="4"/>
      <c r="AD13" s="4"/>
      <c r="AE13" s="4"/>
      <c r="AF13" s="4"/>
      <c r="AG13" s="8"/>
      <c r="AH13" s="8"/>
      <c r="AI13" s="8"/>
      <c r="AJ13" s="8" t="s">
        <v>5624</v>
      </c>
      <c r="AK13" s="8"/>
      <c r="AL13" s="141">
        <v>176</v>
      </c>
      <c r="AM13" s="142">
        <v>9.6245999999999992</v>
      </c>
      <c r="AN13" s="142">
        <v>3.8496999999999999</v>
      </c>
      <c r="AO13" s="4" t="s">
        <v>1965</v>
      </c>
      <c r="AP13" s="4" t="s">
        <v>7873</v>
      </c>
      <c r="AQ13" s="4" t="s">
        <v>8293</v>
      </c>
      <c r="AR13" s="4" t="s">
        <v>7868</v>
      </c>
      <c r="AS13" s="4"/>
    </row>
    <row r="14" spans="1:45" customFormat="1">
      <c r="A14" s="4" t="s">
        <v>5399</v>
      </c>
      <c r="B14" s="4" t="s">
        <v>1985</v>
      </c>
      <c r="C14" s="4" t="s">
        <v>95</v>
      </c>
      <c r="D14" s="4" t="s">
        <v>1567</v>
      </c>
      <c r="E14" s="4"/>
      <c r="F14" s="4" t="s">
        <v>1984</v>
      </c>
      <c r="G14" s="14">
        <v>36.818218000000002</v>
      </c>
      <c r="H14" s="14">
        <v>-4.3803190000000001</v>
      </c>
      <c r="I14" s="4" t="s">
        <v>8605</v>
      </c>
      <c r="J14" s="4" t="s">
        <v>5616</v>
      </c>
      <c r="K14" s="4" t="s">
        <v>907</v>
      </c>
      <c r="L14" s="4"/>
      <c r="M14" s="72">
        <v>18.899999999999999</v>
      </c>
      <c r="N14" s="72"/>
      <c r="O14" s="72">
        <v>15.679</v>
      </c>
      <c r="P14" s="72"/>
      <c r="Q14" s="72">
        <v>38.832000000000001</v>
      </c>
      <c r="R14" s="72"/>
      <c r="S14" s="7">
        <v>0.82957999999999998</v>
      </c>
      <c r="T14" s="7"/>
      <c r="U14" s="7">
        <v>2.0545499999999999</v>
      </c>
      <c r="V14" s="73"/>
      <c r="W14" s="5"/>
      <c r="X14" s="6"/>
      <c r="Y14" s="11"/>
      <c r="Z14" s="10"/>
      <c r="AA14" s="10"/>
      <c r="AB14" s="4"/>
      <c r="AC14" s="4"/>
      <c r="AD14" s="4"/>
      <c r="AE14" s="4"/>
      <c r="AF14" s="4"/>
      <c r="AG14" s="8"/>
      <c r="AH14" s="8"/>
      <c r="AI14" s="8"/>
      <c r="AJ14" s="8" t="s">
        <v>5624</v>
      </c>
      <c r="AK14" s="8"/>
      <c r="AL14" s="141">
        <v>-56</v>
      </c>
      <c r="AM14" s="142">
        <v>9.7415000000000003</v>
      </c>
      <c r="AN14" s="142">
        <v>3.8170999999999999</v>
      </c>
      <c r="AO14" s="4" t="s">
        <v>1965</v>
      </c>
      <c r="AP14" s="4" t="s">
        <v>7873</v>
      </c>
      <c r="AQ14" s="4" t="s">
        <v>8293</v>
      </c>
      <c r="AR14" s="4" t="s">
        <v>7868</v>
      </c>
      <c r="AS14" s="4"/>
    </row>
    <row r="15" spans="1:45" customFormat="1">
      <c r="A15" s="4" t="s">
        <v>5400</v>
      </c>
      <c r="B15" s="4" t="s">
        <v>1986</v>
      </c>
      <c r="C15" s="4" t="s">
        <v>95</v>
      </c>
      <c r="D15" s="4" t="s">
        <v>1567</v>
      </c>
      <c r="E15" s="4"/>
      <c r="F15" s="4" t="s">
        <v>1984</v>
      </c>
      <c r="G15" s="14">
        <v>36.818218000000002</v>
      </c>
      <c r="H15" s="14">
        <v>-4.3803190000000001</v>
      </c>
      <c r="I15" s="4" t="s">
        <v>8605</v>
      </c>
      <c r="J15" s="4" t="s">
        <v>5616</v>
      </c>
      <c r="K15" s="4" t="s">
        <v>907</v>
      </c>
      <c r="L15" s="4"/>
      <c r="M15" s="72">
        <v>18.789000000000001</v>
      </c>
      <c r="N15" s="72"/>
      <c r="O15" s="72">
        <v>15.669</v>
      </c>
      <c r="P15" s="72"/>
      <c r="Q15" s="72">
        <v>38.713999999999999</v>
      </c>
      <c r="R15" s="72"/>
      <c r="S15" s="7">
        <v>0.83396000000000003</v>
      </c>
      <c r="T15" s="7"/>
      <c r="U15" s="7">
        <v>2.0605000000000002</v>
      </c>
      <c r="V15" s="73"/>
      <c r="W15" s="5"/>
      <c r="X15" s="6"/>
      <c r="Y15" s="11"/>
      <c r="Z15" s="10"/>
      <c r="AA15" s="10"/>
      <c r="AB15" s="4"/>
      <c r="AC15" s="4"/>
      <c r="AD15" s="4"/>
      <c r="AE15" s="4"/>
      <c r="AF15" s="4"/>
      <c r="AG15" s="8"/>
      <c r="AH15" s="8"/>
      <c r="AI15" s="8"/>
      <c r="AJ15" s="8" t="s">
        <v>5624</v>
      </c>
      <c r="AK15" s="8"/>
      <c r="AL15" s="141">
        <v>7</v>
      </c>
      <c r="AM15" s="142">
        <v>9.7225999999999999</v>
      </c>
      <c r="AN15" s="142">
        <v>3.8239999999999998</v>
      </c>
      <c r="AO15" s="4" t="s">
        <v>1965</v>
      </c>
      <c r="AP15" s="4" t="s">
        <v>7873</v>
      </c>
      <c r="AQ15" s="4" t="s">
        <v>8293</v>
      </c>
      <c r="AR15" s="4" t="s">
        <v>7868</v>
      </c>
      <c r="AS15" s="4"/>
    </row>
    <row r="16" spans="1:45" customFormat="1">
      <c r="A16" s="4" t="s">
        <v>5401</v>
      </c>
      <c r="B16" s="4" t="s">
        <v>1987</v>
      </c>
      <c r="C16" s="4" t="s">
        <v>95</v>
      </c>
      <c r="D16" s="4" t="s">
        <v>1567</v>
      </c>
      <c r="E16" s="4" t="s">
        <v>1988</v>
      </c>
      <c r="F16" s="4" t="s">
        <v>1975</v>
      </c>
      <c r="G16" s="14">
        <v>36.818218000000002</v>
      </c>
      <c r="H16" s="14">
        <v>-4.3803190000000001</v>
      </c>
      <c r="I16" s="4" t="s">
        <v>8606</v>
      </c>
      <c r="J16" s="4" t="s">
        <v>6693</v>
      </c>
      <c r="K16" s="4" t="s">
        <v>1989</v>
      </c>
      <c r="L16" s="4"/>
      <c r="M16" s="72">
        <v>22.209</v>
      </c>
      <c r="N16" s="72"/>
      <c r="O16" s="72">
        <v>15.88</v>
      </c>
      <c r="P16" s="72"/>
      <c r="Q16" s="72">
        <v>39.008000000000003</v>
      </c>
      <c r="R16" s="72"/>
      <c r="S16" s="7">
        <v>0.71503000000000005</v>
      </c>
      <c r="T16" s="7"/>
      <c r="U16" s="7">
        <v>1.7564</v>
      </c>
      <c r="V16" s="73"/>
      <c r="W16" s="5"/>
      <c r="X16" s="6"/>
      <c r="Y16" s="11"/>
      <c r="Z16" s="10"/>
      <c r="AA16" s="10"/>
      <c r="AB16" s="4"/>
      <c r="AC16" s="4"/>
      <c r="AD16" s="4"/>
      <c r="AE16" s="4"/>
      <c r="AF16" s="4"/>
      <c r="AG16" s="8"/>
      <c r="AH16" s="8"/>
      <c r="AI16" s="8"/>
      <c r="AJ16" s="8" t="s">
        <v>5624</v>
      </c>
      <c r="AK16" s="8"/>
      <c r="AL16" s="141">
        <v>-2263</v>
      </c>
      <c r="AM16" s="142">
        <v>10.205500000000001</v>
      </c>
      <c r="AN16" s="142">
        <v>2.4971999999999999</v>
      </c>
      <c r="AO16" s="4" t="s">
        <v>1965</v>
      </c>
      <c r="AP16" s="4" t="s">
        <v>7873</v>
      </c>
      <c r="AQ16" s="4" t="s">
        <v>8293</v>
      </c>
      <c r="AR16" s="4" t="s">
        <v>7868</v>
      </c>
      <c r="AS16" s="4"/>
    </row>
    <row r="17" spans="1:45" customFormat="1">
      <c r="A17" s="4" t="s">
        <v>5402</v>
      </c>
      <c r="B17" s="4" t="s">
        <v>1990</v>
      </c>
      <c r="C17" s="4" t="s">
        <v>95</v>
      </c>
      <c r="D17" s="4" t="s">
        <v>1567</v>
      </c>
      <c r="E17" s="4" t="s">
        <v>1988</v>
      </c>
      <c r="F17" s="4" t="s">
        <v>1975</v>
      </c>
      <c r="G17" s="14">
        <v>36.818218000000002</v>
      </c>
      <c r="H17" s="14">
        <v>-4.3803190000000001</v>
      </c>
      <c r="I17" s="4" t="s">
        <v>8606</v>
      </c>
      <c r="J17" s="4" t="s">
        <v>6693</v>
      </c>
      <c r="K17" s="4" t="s">
        <v>1991</v>
      </c>
      <c r="L17" s="4"/>
      <c r="M17" s="72">
        <v>18.603999999999999</v>
      </c>
      <c r="N17" s="72"/>
      <c r="O17" s="72">
        <v>15.656000000000001</v>
      </c>
      <c r="P17" s="72"/>
      <c r="Q17" s="72">
        <v>38.658999999999999</v>
      </c>
      <c r="R17" s="72"/>
      <c r="S17" s="7">
        <v>0.84153999999999995</v>
      </c>
      <c r="T17" s="7"/>
      <c r="U17" s="7">
        <v>2.0779800000000002</v>
      </c>
      <c r="V17" s="73"/>
      <c r="W17" s="5"/>
      <c r="X17" s="6"/>
      <c r="Y17" s="11"/>
      <c r="Z17" s="10"/>
      <c r="AA17" s="10"/>
      <c r="AB17" s="4"/>
      <c r="AC17" s="4"/>
      <c r="AD17" s="4"/>
      <c r="AE17" s="4"/>
      <c r="AF17" s="4"/>
      <c r="AG17" s="8"/>
      <c r="AH17" s="8"/>
      <c r="AI17" s="8"/>
      <c r="AJ17" s="8" t="s">
        <v>5624</v>
      </c>
      <c r="AK17" s="8"/>
      <c r="AL17" s="141">
        <v>121</v>
      </c>
      <c r="AM17" s="142">
        <v>9.7072000000000003</v>
      </c>
      <c r="AN17" s="142">
        <v>3.9093</v>
      </c>
      <c r="AO17" s="4" t="s">
        <v>1965</v>
      </c>
      <c r="AP17" s="4" t="s">
        <v>7873</v>
      </c>
      <c r="AQ17" s="4" t="s">
        <v>8293</v>
      </c>
      <c r="AR17" s="4" t="s">
        <v>7868</v>
      </c>
      <c r="AS17" s="4"/>
    </row>
    <row r="18" spans="1:45" customFormat="1">
      <c r="A18" s="4" t="s">
        <v>5403</v>
      </c>
      <c r="B18" s="4" t="s">
        <v>1992</v>
      </c>
      <c r="C18" s="4" t="s">
        <v>95</v>
      </c>
      <c r="D18" s="4" t="s">
        <v>1567</v>
      </c>
      <c r="E18" s="4" t="s">
        <v>1988</v>
      </c>
      <c r="F18" s="4" t="s">
        <v>1975</v>
      </c>
      <c r="G18" s="14">
        <v>36.818218000000002</v>
      </c>
      <c r="H18" s="14">
        <v>-4.3803190000000001</v>
      </c>
      <c r="I18" s="4" t="s">
        <v>8606</v>
      </c>
      <c r="J18" s="4" t="s">
        <v>6693</v>
      </c>
      <c r="K18" s="4" t="s">
        <v>1993</v>
      </c>
      <c r="L18" s="4"/>
      <c r="M18" s="72">
        <v>21.082999999999998</v>
      </c>
      <c r="N18" s="72"/>
      <c r="O18" s="72">
        <v>15.819000000000001</v>
      </c>
      <c r="P18" s="72"/>
      <c r="Q18" s="72">
        <v>39.024999999999999</v>
      </c>
      <c r="R18" s="72"/>
      <c r="S18" s="7">
        <v>0.75031999999999999</v>
      </c>
      <c r="T18" s="7"/>
      <c r="U18" s="7">
        <v>1.85101</v>
      </c>
      <c r="V18" s="73"/>
      <c r="W18" s="5"/>
      <c r="X18" s="6"/>
      <c r="Y18" s="11"/>
      <c r="Z18" s="10"/>
      <c r="AA18" s="10"/>
      <c r="AB18" s="4"/>
      <c r="AC18" s="4"/>
      <c r="AD18" s="4"/>
      <c r="AE18" s="4"/>
      <c r="AF18" s="4"/>
      <c r="AG18" s="8"/>
      <c r="AH18" s="8"/>
      <c r="AI18" s="8"/>
      <c r="AJ18" s="8" t="s">
        <v>5624</v>
      </c>
      <c r="AK18" s="8"/>
      <c r="AL18" s="141">
        <v>-1457</v>
      </c>
      <c r="AM18" s="142">
        <v>10.036899999999999</v>
      </c>
      <c r="AN18" s="142">
        <v>2.8794</v>
      </c>
      <c r="AO18" s="4" t="s">
        <v>1965</v>
      </c>
      <c r="AP18" s="4" t="s">
        <v>7873</v>
      </c>
      <c r="AQ18" s="4" t="s">
        <v>8293</v>
      </c>
      <c r="AR18" s="4" t="s">
        <v>7868</v>
      </c>
      <c r="AS18" s="4"/>
    </row>
    <row r="19" spans="1:45" customFormat="1">
      <c r="A19" s="4" t="s">
        <v>5404</v>
      </c>
      <c r="B19" s="4" t="s">
        <v>1994</v>
      </c>
      <c r="C19" s="4" t="s">
        <v>95</v>
      </c>
      <c r="D19" s="4" t="s">
        <v>1567</v>
      </c>
      <c r="E19" s="4" t="s">
        <v>1988</v>
      </c>
      <c r="F19" s="4" t="s">
        <v>1975</v>
      </c>
      <c r="G19" s="14">
        <v>36.818218000000002</v>
      </c>
      <c r="H19" s="14">
        <v>-4.3803190000000001</v>
      </c>
      <c r="I19" s="4" t="s">
        <v>8606</v>
      </c>
      <c r="J19" s="4" t="s">
        <v>6693</v>
      </c>
      <c r="K19" s="4" t="s">
        <v>1993</v>
      </c>
      <c r="L19" s="4"/>
      <c r="M19" s="72">
        <v>19.97</v>
      </c>
      <c r="N19" s="72"/>
      <c r="O19" s="72">
        <v>15.792999999999999</v>
      </c>
      <c r="P19" s="72"/>
      <c r="Q19" s="72">
        <v>38.908999999999999</v>
      </c>
      <c r="R19" s="72"/>
      <c r="S19" s="7">
        <v>0.79086000000000001</v>
      </c>
      <c r="T19" s="7"/>
      <c r="U19" s="7">
        <v>1.9483900000000001</v>
      </c>
      <c r="V19" s="73"/>
      <c r="W19" s="5"/>
      <c r="X19" s="6"/>
      <c r="Y19" s="11"/>
      <c r="Z19" s="10"/>
      <c r="AA19" s="10"/>
      <c r="AB19" s="4"/>
      <c r="AC19" s="4"/>
      <c r="AD19" s="4"/>
      <c r="AE19" s="4"/>
      <c r="AF19" s="4"/>
      <c r="AG19" s="8"/>
      <c r="AH19" s="8"/>
      <c r="AI19" s="8"/>
      <c r="AJ19" s="8" t="s">
        <v>5624</v>
      </c>
      <c r="AK19" s="8"/>
      <c r="AL19" s="141">
        <v>-626</v>
      </c>
      <c r="AM19" s="142">
        <v>10.0235</v>
      </c>
      <c r="AN19" s="142">
        <v>3.3086000000000002</v>
      </c>
      <c r="AO19" s="4" t="s">
        <v>1965</v>
      </c>
      <c r="AP19" s="4" t="s">
        <v>7873</v>
      </c>
      <c r="AQ19" s="4" t="s">
        <v>8293</v>
      </c>
      <c r="AR19" s="4" t="s">
        <v>7868</v>
      </c>
      <c r="AS19" s="4"/>
    </row>
    <row r="20" spans="1:45" customFormat="1">
      <c r="A20" s="4" t="s">
        <v>5405</v>
      </c>
      <c r="B20" s="4" t="s">
        <v>1995</v>
      </c>
      <c r="C20" s="4" t="s">
        <v>95</v>
      </c>
      <c r="D20" s="4" t="s">
        <v>1567</v>
      </c>
      <c r="E20" s="4" t="s">
        <v>1988</v>
      </c>
      <c r="F20" s="4" t="s">
        <v>1975</v>
      </c>
      <c r="G20" s="14">
        <v>36.818218000000002</v>
      </c>
      <c r="H20" s="14">
        <v>-4.3803190000000001</v>
      </c>
      <c r="I20" s="4" t="s">
        <v>8606</v>
      </c>
      <c r="J20" s="4" t="s">
        <v>6693</v>
      </c>
      <c r="K20" s="4" t="s">
        <v>1993</v>
      </c>
      <c r="L20" s="4"/>
      <c r="M20" s="72">
        <v>19.302</v>
      </c>
      <c r="N20" s="72"/>
      <c r="O20" s="72">
        <v>15.722</v>
      </c>
      <c r="P20" s="72"/>
      <c r="Q20" s="72">
        <v>38.64</v>
      </c>
      <c r="R20" s="72"/>
      <c r="S20" s="7">
        <v>0.81454000000000004</v>
      </c>
      <c r="T20" s="7"/>
      <c r="U20" s="7">
        <v>2.0018799999999999</v>
      </c>
      <c r="V20" s="73"/>
      <c r="W20" s="5"/>
      <c r="X20" s="6"/>
      <c r="Y20" s="11"/>
      <c r="Z20" s="10"/>
      <c r="AA20" s="10"/>
      <c r="AB20" s="4"/>
      <c r="AC20" s="4"/>
      <c r="AD20" s="4"/>
      <c r="AE20" s="4"/>
      <c r="AF20" s="4"/>
      <c r="AG20" s="8"/>
      <c r="AH20" s="8"/>
      <c r="AI20" s="8"/>
      <c r="AJ20" s="8" t="s">
        <v>5624</v>
      </c>
      <c r="AK20" s="8"/>
      <c r="AL20" s="141">
        <v>-271</v>
      </c>
      <c r="AM20" s="142">
        <v>9.8420000000000005</v>
      </c>
      <c r="AN20" s="142">
        <v>3.5083000000000002</v>
      </c>
      <c r="AO20" s="4" t="s">
        <v>1965</v>
      </c>
      <c r="AP20" s="4" t="s">
        <v>7873</v>
      </c>
      <c r="AQ20" s="4" t="s">
        <v>8293</v>
      </c>
      <c r="AR20" s="4" t="s">
        <v>7868</v>
      </c>
      <c r="AS20" s="4"/>
    </row>
    <row r="21" spans="1:45" customFormat="1">
      <c r="A21" s="4" t="s">
        <v>5406</v>
      </c>
      <c r="B21" s="4" t="s">
        <v>1996</v>
      </c>
      <c r="C21" s="4" t="s">
        <v>95</v>
      </c>
      <c r="D21" s="4" t="s">
        <v>1567</v>
      </c>
      <c r="E21" s="4" t="s">
        <v>1988</v>
      </c>
      <c r="F21" s="4" t="s">
        <v>1975</v>
      </c>
      <c r="G21" s="14">
        <v>36.818218000000002</v>
      </c>
      <c r="H21" s="14">
        <v>-4.3803190000000001</v>
      </c>
      <c r="I21" s="4" t="s">
        <v>8606</v>
      </c>
      <c r="J21" s="4" t="s">
        <v>6693</v>
      </c>
      <c r="K21" s="4" t="s">
        <v>1997</v>
      </c>
      <c r="L21" s="4"/>
      <c r="M21" s="72">
        <v>18.305</v>
      </c>
      <c r="N21" s="72"/>
      <c r="O21" s="72">
        <v>15.621</v>
      </c>
      <c r="P21" s="72"/>
      <c r="Q21" s="72">
        <v>38.250999999999998</v>
      </c>
      <c r="R21" s="72"/>
      <c r="S21" s="7">
        <v>0.85333999999999999</v>
      </c>
      <c r="T21" s="7"/>
      <c r="U21" s="7">
        <v>2.08961</v>
      </c>
      <c r="V21" s="73"/>
      <c r="W21" s="5"/>
      <c r="X21" s="6"/>
      <c r="Y21" s="11"/>
      <c r="Z21" s="10"/>
      <c r="AA21" s="10"/>
      <c r="AB21" s="4"/>
      <c r="AC21" s="4"/>
      <c r="AD21" s="4"/>
      <c r="AE21" s="4"/>
      <c r="AF21" s="4"/>
      <c r="AG21" s="8"/>
      <c r="AH21" s="8"/>
      <c r="AI21" s="8"/>
      <c r="AJ21" s="8" t="s">
        <v>5624</v>
      </c>
      <c r="AK21" s="8"/>
      <c r="AL21" s="141">
        <v>278</v>
      </c>
      <c r="AM21" s="142">
        <v>9.6338000000000008</v>
      </c>
      <c r="AN21" s="142">
        <v>3.8794</v>
      </c>
      <c r="AO21" s="4" t="s">
        <v>1965</v>
      </c>
      <c r="AP21" s="4" t="s">
        <v>7873</v>
      </c>
      <c r="AQ21" s="4" t="s">
        <v>8293</v>
      </c>
      <c r="AR21" s="4" t="s">
        <v>7868</v>
      </c>
      <c r="AS21" s="4"/>
    </row>
    <row r="22" spans="1:45" customFormat="1">
      <c r="A22" s="4" t="s">
        <v>5407</v>
      </c>
      <c r="B22" s="4" t="s">
        <v>1998</v>
      </c>
      <c r="C22" s="4" t="s">
        <v>95</v>
      </c>
      <c r="D22" s="4" t="s">
        <v>1567</v>
      </c>
      <c r="E22" s="4" t="s">
        <v>1988</v>
      </c>
      <c r="F22" s="4" t="s">
        <v>1975</v>
      </c>
      <c r="G22" s="14">
        <v>36.818218000000002</v>
      </c>
      <c r="H22" s="14">
        <v>-4.3803190000000001</v>
      </c>
      <c r="I22" s="4" t="s">
        <v>8606</v>
      </c>
      <c r="J22" s="4" t="s">
        <v>6693</v>
      </c>
      <c r="K22" s="4" t="s">
        <v>1997</v>
      </c>
      <c r="L22" s="4"/>
      <c r="M22" s="72">
        <v>18.224</v>
      </c>
      <c r="N22" s="72"/>
      <c r="O22" s="72">
        <v>15.611000000000001</v>
      </c>
      <c r="P22" s="72"/>
      <c r="Q22" s="72">
        <v>38.170999999999999</v>
      </c>
      <c r="R22" s="72"/>
      <c r="S22" s="7">
        <v>0.85660000000000003</v>
      </c>
      <c r="T22" s="7"/>
      <c r="U22" s="7">
        <v>2.0945499999999999</v>
      </c>
      <c r="V22" s="73"/>
      <c r="W22" s="5"/>
      <c r="X22" s="6"/>
      <c r="Y22" s="11"/>
      <c r="Z22" s="10"/>
      <c r="AA22" s="10"/>
      <c r="AB22" s="4"/>
      <c r="AC22" s="4"/>
      <c r="AD22" s="4"/>
      <c r="AE22" s="4"/>
      <c r="AF22" s="4"/>
      <c r="AG22" s="8"/>
      <c r="AH22" s="8"/>
      <c r="AI22" s="8"/>
      <c r="AJ22" s="8" t="s">
        <v>5624</v>
      </c>
      <c r="AK22" s="8"/>
      <c r="AL22" s="141">
        <v>319</v>
      </c>
      <c r="AM22" s="142">
        <v>9.6130999999999993</v>
      </c>
      <c r="AN22" s="142">
        <v>3.8868999999999998</v>
      </c>
      <c r="AO22" s="4" t="s">
        <v>1965</v>
      </c>
      <c r="AP22" s="4" t="s">
        <v>7873</v>
      </c>
      <c r="AQ22" s="4" t="s">
        <v>8293</v>
      </c>
      <c r="AR22" s="4" t="s">
        <v>7868</v>
      </c>
      <c r="AS22" s="4"/>
    </row>
    <row r="23" spans="1:45" customFormat="1">
      <c r="A23" s="4" t="s">
        <v>5408</v>
      </c>
      <c r="B23" s="4" t="s">
        <v>1999</v>
      </c>
      <c r="C23" s="4" t="s">
        <v>95</v>
      </c>
      <c r="D23" s="4" t="s">
        <v>1567</v>
      </c>
      <c r="E23" s="4" t="s">
        <v>1988</v>
      </c>
      <c r="F23" s="4" t="s">
        <v>1975</v>
      </c>
      <c r="G23" s="14">
        <v>36.818218000000002</v>
      </c>
      <c r="H23" s="14">
        <v>-4.3803190000000001</v>
      </c>
      <c r="I23" s="4" t="s">
        <v>8606</v>
      </c>
      <c r="J23" s="4" t="s">
        <v>6693</v>
      </c>
      <c r="K23" s="4" t="s">
        <v>2000</v>
      </c>
      <c r="L23" s="4"/>
      <c r="M23" s="72">
        <v>18.510999999999999</v>
      </c>
      <c r="N23" s="72"/>
      <c r="O23" s="72">
        <v>15.657</v>
      </c>
      <c r="P23" s="72"/>
      <c r="Q23" s="72">
        <v>38.628999999999998</v>
      </c>
      <c r="R23" s="72"/>
      <c r="S23" s="7">
        <v>0.84582999999999997</v>
      </c>
      <c r="T23" s="7"/>
      <c r="U23" s="7">
        <v>2.08684</v>
      </c>
      <c r="V23" s="73"/>
      <c r="W23" s="5"/>
      <c r="X23" s="6"/>
      <c r="Y23" s="11"/>
      <c r="Z23" s="10"/>
      <c r="AA23" s="10"/>
      <c r="AB23" s="4"/>
      <c r="AC23" s="4"/>
      <c r="AD23" s="4"/>
      <c r="AE23" s="4"/>
      <c r="AF23" s="4"/>
      <c r="AG23" s="8"/>
      <c r="AH23" s="8"/>
      <c r="AI23" s="8"/>
      <c r="AJ23" s="8" t="s">
        <v>5624</v>
      </c>
      <c r="AK23" s="8"/>
      <c r="AL23" s="141">
        <v>193</v>
      </c>
      <c r="AM23" s="142">
        <v>9.7301000000000002</v>
      </c>
      <c r="AN23" s="142">
        <v>3.9552</v>
      </c>
      <c r="AO23" s="4" t="s">
        <v>1965</v>
      </c>
      <c r="AP23" s="4" t="s">
        <v>7873</v>
      </c>
      <c r="AQ23" s="4" t="s">
        <v>8293</v>
      </c>
      <c r="AR23" s="4" t="s">
        <v>7868</v>
      </c>
      <c r="AS23" s="4"/>
    </row>
    <row r="24" spans="1:45" customFormat="1">
      <c r="A24" s="4" t="s">
        <v>5409</v>
      </c>
      <c r="B24" s="4" t="s">
        <v>2001</v>
      </c>
      <c r="C24" s="4" t="s">
        <v>95</v>
      </c>
      <c r="D24" s="4" t="s">
        <v>1567</v>
      </c>
      <c r="E24" s="4" t="s">
        <v>1988</v>
      </c>
      <c r="F24" s="4" t="s">
        <v>1975</v>
      </c>
      <c r="G24" s="14">
        <v>36.818218000000002</v>
      </c>
      <c r="H24" s="14">
        <v>-4.3803190000000001</v>
      </c>
      <c r="I24" s="4" t="s">
        <v>8606</v>
      </c>
      <c r="J24" s="4" t="s">
        <v>6693</v>
      </c>
      <c r="K24" s="4" t="s">
        <v>2000</v>
      </c>
      <c r="L24" s="4"/>
      <c r="M24" s="72">
        <v>18.815999999999999</v>
      </c>
      <c r="N24" s="72"/>
      <c r="O24" s="72">
        <v>15.656000000000001</v>
      </c>
      <c r="P24" s="72"/>
      <c r="Q24" s="72">
        <v>38.706000000000003</v>
      </c>
      <c r="R24" s="72"/>
      <c r="S24" s="7">
        <v>0.83203000000000005</v>
      </c>
      <c r="T24" s="7"/>
      <c r="U24" s="7">
        <v>2.0571100000000002</v>
      </c>
      <c r="V24" s="73"/>
      <c r="W24" s="5"/>
      <c r="X24" s="6"/>
      <c r="Y24" s="11"/>
      <c r="Z24" s="10"/>
      <c r="AA24" s="10"/>
      <c r="AB24" s="4"/>
      <c r="AC24" s="4"/>
      <c r="AD24" s="4"/>
      <c r="AE24" s="4"/>
      <c r="AF24" s="4"/>
      <c r="AG24" s="8"/>
      <c r="AH24" s="8"/>
      <c r="AI24" s="8"/>
      <c r="AJ24" s="8" t="s">
        <v>5624</v>
      </c>
      <c r="AK24" s="8"/>
      <c r="AL24" s="141">
        <v>-40</v>
      </c>
      <c r="AM24" s="142">
        <v>9.6684000000000001</v>
      </c>
      <c r="AN24" s="142">
        <v>3.7986</v>
      </c>
      <c r="AO24" s="4" t="s">
        <v>1965</v>
      </c>
      <c r="AP24" s="4" t="s">
        <v>7873</v>
      </c>
      <c r="AQ24" s="4" t="s">
        <v>8293</v>
      </c>
      <c r="AR24" s="4" t="s">
        <v>7868</v>
      </c>
      <c r="AS24" s="4"/>
    </row>
    <row r="25" spans="1:45" customFormat="1">
      <c r="A25" s="4" t="s">
        <v>5410</v>
      </c>
      <c r="B25" s="4" t="s">
        <v>2002</v>
      </c>
      <c r="C25" s="4" t="s">
        <v>95</v>
      </c>
      <c r="D25" s="4" t="s">
        <v>1567</v>
      </c>
      <c r="E25" s="4" t="s">
        <v>1988</v>
      </c>
      <c r="F25" s="4" t="s">
        <v>1975</v>
      </c>
      <c r="G25" s="14">
        <v>36.818218000000002</v>
      </c>
      <c r="H25" s="14">
        <v>-4.3803190000000001</v>
      </c>
      <c r="I25" s="4" t="s">
        <v>8606</v>
      </c>
      <c r="J25" s="4" t="s">
        <v>6693</v>
      </c>
      <c r="K25" s="4" t="s">
        <v>2003</v>
      </c>
      <c r="L25" s="4"/>
      <c r="M25" s="72">
        <v>18.484000000000002</v>
      </c>
      <c r="N25" s="72"/>
      <c r="O25" s="72">
        <v>15.635</v>
      </c>
      <c r="P25" s="72"/>
      <c r="Q25" s="72">
        <v>38.415999999999997</v>
      </c>
      <c r="R25" s="72"/>
      <c r="S25" s="7">
        <v>0.84587999999999997</v>
      </c>
      <c r="T25" s="7"/>
      <c r="U25" s="7">
        <v>2.0783399999999999</v>
      </c>
      <c r="V25" s="73"/>
      <c r="W25" s="5"/>
      <c r="X25" s="6"/>
      <c r="Y25" s="11"/>
      <c r="Z25" s="10"/>
      <c r="AA25" s="10"/>
      <c r="AB25" s="4"/>
      <c r="AC25" s="4"/>
      <c r="AD25" s="4"/>
      <c r="AE25" s="4"/>
      <c r="AF25" s="4"/>
      <c r="AG25" s="8"/>
      <c r="AH25" s="8"/>
      <c r="AI25" s="8"/>
      <c r="AJ25" s="8" t="s">
        <v>5624</v>
      </c>
      <c r="AK25" s="8"/>
      <c r="AL25" s="141">
        <v>170</v>
      </c>
      <c r="AM25" s="142">
        <v>9.6498000000000008</v>
      </c>
      <c r="AN25" s="142">
        <v>3.8540000000000001</v>
      </c>
      <c r="AO25" s="4" t="s">
        <v>1965</v>
      </c>
      <c r="AP25" s="4" t="s">
        <v>7873</v>
      </c>
      <c r="AQ25" s="4" t="s">
        <v>8293</v>
      </c>
      <c r="AR25" s="4" t="s">
        <v>7868</v>
      </c>
      <c r="AS25" s="4"/>
    </row>
    <row r="26" spans="1:45" customFormat="1">
      <c r="A26" s="4" t="s">
        <v>5411</v>
      </c>
      <c r="B26" s="4" t="s">
        <v>2004</v>
      </c>
      <c r="C26" s="4" t="s">
        <v>95</v>
      </c>
      <c r="D26" s="4" t="s">
        <v>1567</v>
      </c>
      <c r="E26" s="4" t="s">
        <v>1988</v>
      </c>
      <c r="F26" s="4" t="s">
        <v>1975</v>
      </c>
      <c r="G26" s="14">
        <v>36.818218000000002</v>
      </c>
      <c r="H26" s="14">
        <v>-4.3803190000000001</v>
      </c>
      <c r="I26" s="4" t="s">
        <v>8606</v>
      </c>
      <c r="J26" s="4" t="s">
        <v>6693</v>
      </c>
      <c r="K26" s="4" t="s">
        <v>2005</v>
      </c>
      <c r="L26" s="4"/>
      <c r="M26" s="72">
        <v>18.2</v>
      </c>
      <c r="N26" s="72"/>
      <c r="O26" s="72">
        <v>15.618</v>
      </c>
      <c r="P26" s="72"/>
      <c r="Q26" s="72">
        <v>38.165999999999997</v>
      </c>
      <c r="R26" s="72"/>
      <c r="S26" s="7">
        <v>0.85816000000000003</v>
      </c>
      <c r="T26" s="7"/>
      <c r="U26" s="7">
        <v>2.0970300000000002</v>
      </c>
      <c r="V26" s="73"/>
      <c r="W26" s="5"/>
      <c r="X26" s="6"/>
      <c r="Y26" s="11"/>
      <c r="Z26" s="10"/>
      <c r="AA26" s="10"/>
      <c r="AB26" s="4"/>
      <c r="AC26" s="4"/>
      <c r="AD26" s="4"/>
      <c r="AE26" s="4"/>
      <c r="AF26" s="4"/>
      <c r="AG26" s="8"/>
      <c r="AH26" s="8"/>
      <c r="AI26" s="8"/>
      <c r="AJ26" s="8" t="s">
        <v>5624</v>
      </c>
      <c r="AK26" s="8"/>
      <c r="AL26" s="141">
        <v>351</v>
      </c>
      <c r="AM26" s="142">
        <v>9.6469000000000005</v>
      </c>
      <c r="AN26" s="142">
        <v>3.9028</v>
      </c>
      <c r="AO26" s="4" t="s">
        <v>1965</v>
      </c>
      <c r="AP26" s="4" t="s">
        <v>7873</v>
      </c>
      <c r="AQ26" s="4" t="s">
        <v>8293</v>
      </c>
      <c r="AR26" s="4" t="s">
        <v>7868</v>
      </c>
      <c r="AS26" s="4"/>
    </row>
    <row r="27" spans="1:45" customFormat="1">
      <c r="A27" s="4" t="s">
        <v>5412</v>
      </c>
      <c r="B27" s="4" t="s">
        <v>2006</v>
      </c>
      <c r="C27" s="4" t="s">
        <v>95</v>
      </c>
      <c r="D27" s="4" t="s">
        <v>1567</v>
      </c>
      <c r="E27" s="4" t="s">
        <v>1988</v>
      </c>
      <c r="F27" s="4" t="s">
        <v>1982</v>
      </c>
      <c r="G27" s="14">
        <v>36.818218000000002</v>
      </c>
      <c r="H27" s="14">
        <v>-4.3803190000000001</v>
      </c>
      <c r="I27" s="4" t="s">
        <v>8606</v>
      </c>
      <c r="J27" s="4" t="s">
        <v>6693</v>
      </c>
      <c r="K27" s="4" t="s">
        <v>1989</v>
      </c>
      <c r="L27" s="4"/>
      <c r="M27" s="72">
        <v>18.571000000000002</v>
      </c>
      <c r="N27" s="72"/>
      <c r="O27" s="72">
        <v>15.662000000000001</v>
      </c>
      <c r="P27" s="72"/>
      <c r="Q27" s="72">
        <v>38.811999999999998</v>
      </c>
      <c r="R27" s="72"/>
      <c r="S27" s="7">
        <v>0.84340000000000004</v>
      </c>
      <c r="T27" s="7"/>
      <c r="U27" s="7">
        <v>2.0899800000000002</v>
      </c>
      <c r="V27" s="73"/>
      <c r="W27" s="5"/>
      <c r="X27" s="6"/>
      <c r="Y27" s="11"/>
      <c r="Z27" s="10"/>
      <c r="AA27" s="10"/>
      <c r="AB27" s="4"/>
      <c r="AC27" s="4"/>
      <c r="AD27" s="4"/>
      <c r="AE27" s="4"/>
      <c r="AF27" s="4"/>
      <c r="AG27" s="8"/>
      <c r="AH27" s="8"/>
      <c r="AI27" s="8"/>
      <c r="AJ27" s="8" t="s">
        <v>5624</v>
      </c>
      <c r="AK27" s="8"/>
      <c r="AL27" s="141">
        <v>158</v>
      </c>
      <c r="AM27" s="142">
        <v>9.7370999999999999</v>
      </c>
      <c r="AN27" s="142">
        <v>4.0119999999999996</v>
      </c>
      <c r="AO27" s="4" t="s">
        <v>1965</v>
      </c>
      <c r="AP27" s="4" t="s">
        <v>7873</v>
      </c>
      <c r="AQ27" s="4" t="s">
        <v>8293</v>
      </c>
      <c r="AR27" s="4" t="s">
        <v>7868</v>
      </c>
      <c r="AS27" s="4"/>
    </row>
    <row r="28" spans="1:45" customFormat="1">
      <c r="A28" s="4" t="s">
        <v>5413</v>
      </c>
      <c r="B28" s="4" t="s">
        <v>2007</v>
      </c>
      <c r="C28" s="4" t="s">
        <v>95</v>
      </c>
      <c r="D28" s="4" t="s">
        <v>1567</v>
      </c>
      <c r="E28" s="4" t="s">
        <v>1988</v>
      </c>
      <c r="F28" s="4" t="s">
        <v>1984</v>
      </c>
      <c r="G28" s="14">
        <v>36.818218000000002</v>
      </c>
      <c r="H28" s="14">
        <v>-4.3803190000000001</v>
      </c>
      <c r="I28" s="4" t="s">
        <v>8606</v>
      </c>
      <c r="J28" s="4" t="s">
        <v>6693</v>
      </c>
      <c r="K28" s="4" t="s">
        <v>2008</v>
      </c>
      <c r="L28" s="4"/>
      <c r="M28" s="72">
        <v>18.454000000000001</v>
      </c>
      <c r="N28" s="72"/>
      <c r="O28" s="72">
        <v>15.637</v>
      </c>
      <c r="P28" s="72"/>
      <c r="Q28" s="72">
        <v>38.524999999999999</v>
      </c>
      <c r="R28" s="72"/>
      <c r="S28" s="7">
        <v>0.84740000000000004</v>
      </c>
      <c r="T28" s="7"/>
      <c r="U28" s="7">
        <v>2.08771</v>
      </c>
      <c r="V28" s="73"/>
      <c r="W28" s="5"/>
      <c r="X28" s="6"/>
      <c r="Y28" s="11"/>
      <c r="Z28" s="10"/>
      <c r="AA28" s="10"/>
      <c r="AB28" s="4"/>
      <c r="AC28" s="4"/>
      <c r="AD28" s="4"/>
      <c r="AE28" s="4"/>
      <c r="AF28" s="4"/>
      <c r="AG28" s="8"/>
      <c r="AH28" s="8"/>
      <c r="AI28" s="8"/>
      <c r="AJ28" s="8" t="s">
        <v>5624</v>
      </c>
      <c r="AK28" s="8"/>
      <c r="AL28" s="141">
        <v>197</v>
      </c>
      <c r="AM28" s="142">
        <v>9.6638999999999999</v>
      </c>
      <c r="AN28" s="142">
        <v>3.9315000000000002</v>
      </c>
      <c r="AO28" s="4" t="s">
        <v>1965</v>
      </c>
      <c r="AP28" s="4" t="s">
        <v>7873</v>
      </c>
      <c r="AQ28" s="4" t="s">
        <v>8293</v>
      </c>
      <c r="AR28" s="4" t="s">
        <v>7868</v>
      </c>
      <c r="AS28" s="4"/>
    </row>
    <row r="29" spans="1:45" customFormat="1">
      <c r="A29" s="4" t="s">
        <v>5414</v>
      </c>
      <c r="B29" s="4" t="s">
        <v>2009</v>
      </c>
      <c r="C29" s="4" t="s">
        <v>95</v>
      </c>
      <c r="D29" s="4" t="s">
        <v>1567</v>
      </c>
      <c r="E29" s="4" t="s">
        <v>1988</v>
      </c>
      <c r="F29" s="4" t="s">
        <v>2010</v>
      </c>
      <c r="G29" s="14">
        <v>36.818218000000002</v>
      </c>
      <c r="H29" s="14">
        <v>-4.3803190000000001</v>
      </c>
      <c r="I29" s="4" t="s">
        <v>8606</v>
      </c>
      <c r="J29" s="4" t="s">
        <v>6693</v>
      </c>
      <c r="K29" s="4" t="s">
        <v>1993</v>
      </c>
      <c r="L29" s="4"/>
      <c r="M29" s="72">
        <v>18.701000000000001</v>
      </c>
      <c r="N29" s="72"/>
      <c r="O29" s="72">
        <v>15.631</v>
      </c>
      <c r="P29" s="72"/>
      <c r="Q29" s="72">
        <v>38.741</v>
      </c>
      <c r="R29" s="72"/>
      <c r="S29" s="7">
        <v>0.83581000000000005</v>
      </c>
      <c r="T29" s="7"/>
      <c r="U29" s="7">
        <v>2.0715599999999998</v>
      </c>
      <c r="V29" s="73"/>
      <c r="W29" s="5"/>
      <c r="X29" s="6"/>
      <c r="Y29" s="11"/>
      <c r="Z29" s="10"/>
      <c r="AA29" s="10"/>
      <c r="AB29" s="4"/>
      <c r="AC29" s="4"/>
      <c r="AD29" s="4"/>
      <c r="AE29" s="4"/>
      <c r="AF29" s="4"/>
      <c r="AG29" s="8"/>
      <c r="AH29" s="8"/>
      <c r="AI29" s="8"/>
      <c r="AJ29" s="8" t="s">
        <v>5624</v>
      </c>
      <c r="AK29" s="8"/>
      <c r="AL29" s="141">
        <v>-3</v>
      </c>
      <c r="AM29" s="142">
        <v>9.593</v>
      </c>
      <c r="AN29" s="142">
        <v>3.8794</v>
      </c>
      <c r="AO29" s="4" t="s">
        <v>1965</v>
      </c>
      <c r="AP29" s="4" t="s">
        <v>7873</v>
      </c>
      <c r="AQ29" s="4" t="s">
        <v>8293</v>
      </c>
      <c r="AR29" s="4" t="s">
        <v>7868</v>
      </c>
      <c r="AS29" s="4"/>
    </row>
    <row r="30" spans="1:45" customFormat="1">
      <c r="A30" s="4" t="s">
        <v>5415</v>
      </c>
      <c r="B30" s="4" t="s">
        <v>2011</v>
      </c>
      <c r="C30" s="4" t="s">
        <v>95</v>
      </c>
      <c r="D30" s="4" t="s">
        <v>1567</v>
      </c>
      <c r="E30" s="4" t="s">
        <v>1988</v>
      </c>
      <c r="F30" s="4" t="s">
        <v>2010</v>
      </c>
      <c r="G30" s="14">
        <v>36.818218000000002</v>
      </c>
      <c r="H30" s="14">
        <v>-4.3803190000000001</v>
      </c>
      <c r="I30" s="4" t="s">
        <v>8606</v>
      </c>
      <c r="J30" s="4" t="s">
        <v>6693</v>
      </c>
      <c r="K30" s="4" t="s">
        <v>2012</v>
      </c>
      <c r="L30" s="4"/>
      <c r="M30" s="72">
        <v>18.2</v>
      </c>
      <c r="N30" s="72"/>
      <c r="O30" s="72">
        <v>15.62</v>
      </c>
      <c r="P30" s="72"/>
      <c r="Q30" s="72">
        <v>38.243000000000002</v>
      </c>
      <c r="R30" s="72"/>
      <c r="S30" s="7">
        <v>0.85824999999999996</v>
      </c>
      <c r="T30" s="7"/>
      <c r="U30" s="7">
        <v>2.1013099999999998</v>
      </c>
      <c r="V30" s="73"/>
      <c r="W30" s="5"/>
      <c r="X30" s="6"/>
      <c r="Y30" s="11"/>
      <c r="Z30" s="10"/>
      <c r="AA30" s="10"/>
      <c r="AB30" s="4"/>
      <c r="AC30" s="4"/>
      <c r="AD30" s="4"/>
      <c r="AE30" s="4"/>
      <c r="AF30" s="4"/>
      <c r="AG30" s="8"/>
      <c r="AH30" s="8"/>
      <c r="AI30" s="8"/>
      <c r="AJ30" s="8" t="s">
        <v>5624</v>
      </c>
      <c r="AK30" s="8"/>
      <c r="AL30" s="141">
        <v>355</v>
      </c>
      <c r="AM30" s="142">
        <v>9.6548999999999996</v>
      </c>
      <c r="AN30" s="142">
        <v>3.9457</v>
      </c>
      <c r="AO30" s="4" t="s">
        <v>1965</v>
      </c>
      <c r="AP30" s="4" t="s">
        <v>7873</v>
      </c>
      <c r="AQ30" s="4" t="s">
        <v>8293</v>
      </c>
      <c r="AR30" s="4" t="s">
        <v>7868</v>
      </c>
      <c r="AS30" s="4"/>
    </row>
    <row r="31" spans="1:45" customFormat="1">
      <c r="A31" s="4" t="s">
        <v>5416</v>
      </c>
      <c r="B31" s="4" t="s">
        <v>2013</v>
      </c>
      <c r="C31" s="4" t="s">
        <v>95</v>
      </c>
      <c r="D31" s="4" t="s">
        <v>1567</v>
      </c>
      <c r="E31" s="4" t="s">
        <v>1988</v>
      </c>
      <c r="F31" s="4" t="s">
        <v>2010</v>
      </c>
      <c r="G31" s="14">
        <v>36.818218000000002</v>
      </c>
      <c r="H31" s="14">
        <v>-4.3803190000000001</v>
      </c>
      <c r="I31" s="4" t="s">
        <v>8606</v>
      </c>
      <c r="J31" s="4" t="s">
        <v>6693</v>
      </c>
      <c r="K31" s="4" t="s">
        <v>2014</v>
      </c>
      <c r="L31" s="4"/>
      <c r="M31" s="72">
        <v>18.471</v>
      </c>
      <c r="N31" s="72"/>
      <c r="O31" s="72">
        <v>15.62</v>
      </c>
      <c r="P31" s="72"/>
      <c r="Q31" s="72">
        <v>38.293999999999997</v>
      </c>
      <c r="R31" s="72"/>
      <c r="S31" s="7">
        <v>0.84570000000000001</v>
      </c>
      <c r="T31" s="7"/>
      <c r="U31" s="7">
        <v>2.07321</v>
      </c>
      <c r="V31" s="73"/>
      <c r="W31" s="5"/>
      <c r="X31" s="6"/>
      <c r="Y31" s="11"/>
      <c r="Z31" s="10"/>
      <c r="AA31" s="10"/>
      <c r="AB31" s="4"/>
      <c r="AC31" s="4"/>
      <c r="AD31" s="4"/>
      <c r="AE31" s="4"/>
      <c r="AF31" s="4"/>
      <c r="AG31" s="8"/>
      <c r="AH31" s="8"/>
      <c r="AI31" s="8"/>
      <c r="AJ31" s="8" t="s">
        <v>5624</v>
      </c>
      <c r="AK31" s="8"/>
      <c r="AL31" s="141">
        <v>150</v>
      </c>
      <c r="AM31" s="142">
        <v>9.5940999999999992</v>
      </c>
      <c r="AN31" s="142">
        <v>3.7934000000000001</v>
      </c>
      <c r="AO31" s="4" t="s">
        <v>1965</v>
      </c>
      <c r="AP31" s="4" t="s">
        <v>7873</v>
      </c>
      <c r="AQ31" s="4" t="s">
        <v>8293</v>
      </c>
      <c r="AR31" s="4" t="s">
        <v>7868</v>
      </c>
      <c r="AS31" s="4"/>
    </row>
    <row r="32" spans="1:45" customFormat="1">
      <c r="A32" s="4" t="s">
        <v>5417</v>
      </c>
      <c r="B32" s="4" t="s">
        <v>2015</v>
      </c>
      <c r="C32" s="4" t="s">
        <v>95</v>
      </c>
      <c r="D32" s="4" t="s">
        <v>1567</v>
      </c>
      <c r="E32" s="4" t="s">
        <v>1988</v>
      </c>
      <c r="F32" s="4" t="s">
        <v>2016</v>
      </c>
      <c r="G32" s="14">
        <v>36.818218000000002</v>
      </c>
      <c r="H32" s="14">
        <v>-4.3803190000000001</v>
      </c>
      <c r="I32" s="4" t="s">
        <v>8606</v>
      </c>
      <c r="J32" s="4" t="s">
        <v>6693</v>
      </c>
      <c r="K32" s="4" t="s">
        <v>2008</v>
      </c>
      <c r="L32" s="4"/>
      <c r="M32" s="72">
        <v>18.222000000000001</v>
      </c>
      <c r="N32" s="72"/>
      <c r="O32" s="72">
        <v>15.666</v>
      </c>
      <c r="P32" s="72"/>
      <c r="Q32" s="72">
        <v>38.362000000000002</v>
      </c>
      <c r="R32" s="72"/>
      <c r="S32" s="7">
        <v>0.85970000000000002</v>
      </c>
      <c r="T32" s="7"/>
      <c r="U32" s="7">
        <v>2.1051899999999999</v>
      </c>
      <c r="V32" s="73"/>
      <c r="W32" s="5"/>
      <c r="X32" s="6"/>
      <c r="Y32" s="11"/>
      <c r="Z32" s="10"/>
      <c r="AA32" s="10"/>
      <c r="AB32" s="4"/>
      <c r="AC32" s="4"/>
      <c r="AD32" s="4"/>
      <c r="AE32" s="4"/>
      <c r="AF32" s="4"/>
      <c r="AG32" s="8"/>
      <c r="AH32" s="8"/>
      <c r="AI32" s="8"/>
      <c r="AJ32" s="8" t="s">
        <v>5624</v>
      </c>
      <c r="AK32" s="8"/>
      <c r="AL32" s="141">
        <v>424</v>
      </c>
      <c r="AM32" s="142">
        <v>9.8344000000000005</v>
      </c>
      <c r="AN32" s="142">
        <v>4.0115999999999996</v>
      </c>
      <c r="AO32" s="4" t="s">
        <v>1965</v>
      </c>
      <c r="AP32" s="4" t="s">
        <v>7873</v>
      </c>
      <c r="AQ32" s="4" t="s">
        <v>8293</v>
      </c>
      <c r="AR32" s="4" t="s">
        <v>7868</v>
      </c>
      <c r="AS32" s="4"/>
    </row>
    <row r="33" spans="1:45" customFormat="1">
      <c r="A33" s="4" t="s">
        <v>5418</v>
      </c>
      <c r="B33" s="4" t="s">
        <v>2017</v>
      </c>
      <c r="C33" s="4" t="s">
        <v>95</v>
      </c>
      <c r="D33" s="4" t="s">
        <v>1567</v>
      </c>
      <c r="E33" s="4" t="s">
        <v>1988</v>
      </c>
      <c r="F33" s="4" t="s">
        <v>2018</v>
      </c>
      <c r="G33" s="14">
        <v>36.818218000000002</v>
      </c>
      <c r="H33" s="14">
        <v>-4.3803190000000001</v>
      </c>
      <c r="I33" s="4" t="s">
        <v>8606</v>
      </c>
      <c r="J33" s="4" t="s">
        <v>6693</v>
      </c>
      <c r="K33" s="4" t="s">
        <v>1997</v>
      </c>
      <c r="L33" s="4"/>
      <c r="M33" s="72">
        <v>18.298999999999999</v>
      </c>
      <c r="N33" s="72"/>
      <c r="O33" s="72">
        <v>15.643000000000001</v>
      </c>
      <c r="P33" s="72"/>
      <c r="Q33" s="72">
        <v>38.32</v>
      </c>
      <c r="R33" s="72"/>
      <c r="S33" s="7">
        <v>0.85485</v>
      </c>
      <c r="T33" s="7"/>
      <c r="U33" s="7">
        <v>2.0940699999999999</v>
      </c>
      <c r="V33" s="73"/>
      <c r="W33" s="5"/>
      <c r="X33" s="6"/>
      <c r="Y33" s="11"/>
      <c r="Z33" s="10"/>
      <c r="AA33" s="10"/>
      <c r="AB33" s="4"/>
      <c r="AC33" s="4"/>
      <c r="AD33" s="4"/>
      <c r="AE33" s="4"/>
      <c r="AF33" s="4"/>
      <c r="AG33" s="8"/>
      <c r="AH33" s="8"/>
      <c r="AI33" s="8"/>
      <c r="AJ33" s="8" t="s">
        <v>5624</v>
      </c>
      <c r="AK33" s="8"/>
      <c r="AL33" s="141">
        <v>324</v>
      </c>
      <c r="AM33" s="142">
        <v>9.7225999999999999</v>
      </c>
      <c r="AN33" s="142">
        <v>3.9281999999999999</v>
      </c>
      <c r="AO33" s="4" t="s">
        <v>1965</v>
      </c>
      <c r="AP33" s="4" t="s">
        <v>7873</v>
      </c>
      <c r="AQ33" s="4" t="s">
        <v>8293</v>
      </c>
      <c r="AR33" s="4" t="s">
        <v>7868</v>
      </c>
      <c r="AS33" s="4"/>
    </row>
    <row r="34" spans="1:45" customFormat="1">
      <c r="A34" s="4" t="s">
        <v>5419</v>
      </c>
      <c r="B34" s="4" t="s">
        <v>2019</v>
      </c>
      <c r="C34" s="4" t="s">
        <v>95</v>
      </c>
      <c r="D34" s="4" t="s">
        <v>1567</v>
      </c>
      <c r="E34" s="4" t="s">
        <v>1988</v>
      </c>
      <c r="F34" s="4" t="s">
        <v>2018</v>
      </c>
      <c r="G34" s="14">
        <v>36.818218000000002</v>
      </c>
      <c r="H34" s="14">
        <v>-4.3803190000000001</v>
      </c>
      <c r="I34" s="4" t="s">
        <v>8606</v>
      </c>
      <c r="J34" s="4" t="s">
        <v>6693</v>
      </c>
      <c r="K34" s="4" t="s">
        <v>2014</v>
      </c>
      <c r="L34" s="4"/>
      <c r="M34" s="72">
        <v>18.172000000000001</v>
      </c>
      <c r="N34" s="72"/>
      <c r="O34" s="72">
        <v>15.609</v>
      </c>
      <c r="P34" s="72"/>
      <c r="Q34" s="72">
        <v>38.159999999999997</v>
      </c>
      <c r="R34" s="72"/>
      <c r="S34" s="7">
        <v>0.85895999999999995</v>
      </c>
      <c r="T34" s="7"/>
      <c r="U34" s="7">
        <v>2.09992</v>
      </c>
      <c r="V34" s="73"/>
      <c r="W34" s="5"/>
      <c r="X34" s="6"/>
      <c r="Y34" s="11"/>
      <c r="Z34" s="10"/>
      <c r="AA34" s="10"/>
      <c r="AB34" s="4"/>
      <c r="AC34" s="4"/>
      <c r="AD34" s="4"/>
      <c r="AE34" s="4"/>
      <c r="AF34" s="4"/>
      <c r="AG34" s="8"/>
      <c r="AH34" s="8"/>
      <c r="AI34" s="8"/>
      <c r="AJ34" s="8" t="s">
        <v>5624</v>
      </c>
      <c r="AK34" s="8"/>
      <c r="AL34" s="141">
        <v>355</v>
      </c>
      <c r="AM34" s="142">
        <v>9.6178000000000008</v>
      </c>
      <c r="AN34" s="142">
        <v>3.9155000000000002</v>
      </c>
      <c r="AO34" s="4" t="s">
        <v>1965</v>
      </c>
      <c r="AP34" s="4" t="s">
        <v>7873</v>
      </c>
      <c r="AQ34" s="4" t="s">
        <v>8293</v>
      </c>
      <c r="AR34" s="4" t="s">
        <v>7868</v>
      </c>
      <c r="AS34" s="4"/>
    </row>
    <row r="35" spans="1:45" customFormat="1">
      <c r="A35" s="4" t="s">
        <v>5420</v>
      </c>
      <c r="B35" s="4" t="s">
        <v>2020</v>
      </c>
      <c r="C35" s="4" t="s">
        <v>95</v>
      </c>
      <c r="D35" s="4" t="s">
        <v>1567</v>
      </c>
      <c r="E35" s="4" t="s">
        <v>1988</v>
      </c>
      <c r="F35" s="4" t="s">
        <v>2018</v>
      </c>
      <c r="G35" s="14">
        <v>36.818218000000002</v>
      </c>
      <c r="H35" s="14">
        <v>-4.3803190000000001</v>
      </c>
      <c r="I35" s="4" t="s">
        <v>8606</v>
      </c>
      <c r="J35" s="4" t="s">
        <v>6693</v>
      </c>
      <c r="K35" s="4" t="s">
        <v>2008</v>
      </c>
      <c r="L35" s="4"/>
      <c r="M35" s="72">
        <v>18.291</v>
      </c>
      <c r="N35" s="72"/>
      <c r="O35" s="72">
        <v>15.624000000000001</v>
      </c>
      <c r="P35" s="72"/>
      <c r="Q35" s="72">
        <v>38.335000000000001</v>
      </c>
      <c r="R35" s="72"/>
      <c r="S35" s="7">
        <v>0.85418000000000005</v>
      </c>
      <c r="T35" s="7"/>
      <c r="U35" s="7">
        <v>2.0958700000000001</v>
      </c>
      <c r="V35" s="73"/>
      <c r="W35" s="5"/>
      <c r="X35" s="6"/>
      <c r="Y35" s="11"/>
      <c r="Z35" s="10"/>
      <c r="AA35" s="10"/>
      <c r="AB35" s="4"/>
      <c r="AC35" s="4"/>
      <c r="AD35" s="4"/>
      <c r="AE35" s="4"/>
      <c r="AF35" s="4"/>
      <c r="AG35" s="8"/>
      <c r="AH35" s="8"/>
      <c r="AI35" s="8"/>
      <c r="AJ35" s="8" t="s">
        <v>5624</v>
      </c>
      <c r="AK35" s="8"/>
      <c r="AL35" s="141">
        <v>294</v>
      </c>
      <c r="AM35" s="142">
        <v>9.6489999999999991</v>
      </c>
      <c r="AN35" s="142">
        <v>3.9350999999999998</v>
      </c>
      <c r="AO35" s="4" t="s">
        <v>1965</v>
      </c>
      <c r="AP35" s="4" t="s">
        <v>7873</v>
      </c>
      <c r="AQ35" s="4" t="s">
        <v>8293</v>
      </c>
      <c r="AR35" s="4" t="s">
        <v>7868</v>
      </c>
      <c r="AS35" s="4"/>
    </row>
    <row r="36" spans="1:45" customFormat="1">
      <c r="A36" s="4" t="s">
        <v>5421</v>
      </c>
      <c r="B36" s="4" t="s">
        <v>2021</v>
      </c>
      <c r="C36" s="4" t="s">
        <v>95</v>
      </c>
      <c r="D36" s="4" t="s">
        <v>1567</v>
      </c>
      <c r="E36" s="4" t="s">
        <v>1988</v>
      </c>
      <c r="F36" s="4" t="s">
        <v>2022</v>
      </c>
      <c r="G36" s="14">
        <v>36.818218000000002</v>
      </c>
      <c r="H36" s="14">
        <v>-4.3803190000000001</v>
      </c>
      <c r="I36" s="4" t="s">
        <v>8606</v>
      </c>
      <c r="J36" s="4" t="s">
        <v>6693</v>
      </c>
      <c r="K36" s="4" t="s">
        <v>2012</v>
      </c>
      <c r="L36" s="4"/>
      <c r="M36" s="72">
        <v>18.346</v>
      </c>
      <c r="N36" s="72"/>
      <c r="O36" s="72">
        <v>15.619</v>
      </c>
      <c r="P36" s="72"/>
      <c r="Q36" s="72">
        <v>38.249000000000002</v>
      </c>
      <c r="R36" s="72"/>
      <c r="S36" s="7">
        <v>0.85136000000000001</v>
      </c>
      <c r="T36" s="7"/>
      <c r="U36" s="7">
        <v>2.0848900000000001</v>
      </c>
      <c r="V36" s="73"/>
      <c r="W36" s="5"/>
      <c r="X36" s="6"/>
      <c r="Y36" s="11"/>
      <c r="Z36" s="10"/>
      <c r="AA36" s="10"/>
      <c r="AB36" s="4"/>
      <c r="AC36" s="4"/>
      <c r="AD36" s="4"/>
      <c r="AE36" s="4"/>
      <c r="AF36" s="4"/>
      <c r="AG36" s="8"/>
      <c r="AH36" s="8"/>
      <c r="AI36" s="8"/>
      <c r="AJ36" s="8" t="s">
        <v>5624</v>
      </c>
      <c r="AK36" s="8"/>
      <c r="AL36" s="141">
        <v>243</v>
      </c>
      <c r="AM36" s="142">
        <v>9.6166999999999998</v>
      </c>
      <c r="AN36" s="142">
        <v>3.8504999999999998</v>
      </c>
      <c r="AO36" s="4" t="s">
        <v>1965</v>
      </c>
      <c r="AP36" s="4" t="s">
        <v>7873</v>
      </c>
      <c r="AQ36" s="4" t="s">
        <v>8293</v>
      </c>
      <c r="AR36" s="4" t="s">
        <v>7868</v>
      </c>
      <c r="AS36" s="4"/>
    </row>
    <row r="37" spans="1:45" customFormat="1">
      <c r="A37" s="4" t="s">
        <v>5422</v>
      </c>
      <c r="B37" s="4" t="s">
        <v>2023</v>
      </c>
      <c r="C37" s="4" t="s">
        <v>95</v>
      </c>
      <c r="D37" s="4" t="s">
        <v>1567</v>
      </c>
      <c r="E37" s="4" t="s">
        <v>1988</v>
      </c>
      <c r="F37" s="4" t="s">
        <v>2022</v>
      </c>
      <c r="G37" s="14">
        <v>36.818218000000002</v>
      </c>
      <c r="H37" s="14">
        <v>-4.3803190000000001</v>
      </c>
      <c r="I37" s="4" t="s">
        <v>8606</v>
      </c>
      <c r="J37" s="4" t="s">
        <v>6693</v>
      </c>
      <c r="K37" s="4" t="s">
        <v>1434</v>
      </c>
      <c r="L37" s="4"/>
      <c r="M37" s="72">
        <v>20.347999999999999</v>
      </c>
      <c r="N37" s="72"/>
      <c r="O37" s="72">
        <v>15.773999999999999</v>
      </c>
      <c r="P37" s="72"/>
      <c r="Q37" s="72">
        <v>39.058999999999997</v>
      </c>
      <c r="R37" s="72"/>
      <c r="S37" s="7">
        <v>0.77519000000000005</v>
      </c>
      <c r="T37" s="7"/>
      <c r="U37" s="7">
        <v>1.9195500000000001</v>
      </c>
      <c r="V37" s="73"/>
      <c r="W37" s="5"/>
      <c r="X37" s="6"/>
      <c r="Y37" s="11"/>
      <c r="Z37" s="10"/>
      <c r="AA37" s="10"/>
      <c r="AB37" s="4"/>
      <c r="AC37" s="4"/>
      <c r="AD37" s="4"/>
      <c r="AE37" s="4"/>
      <c r="AF37" s="4"/>
      <c r="AG37" s="8"/>
      <c r="AH37" s="8"/>
      <c r="AI37" s="8"/>
      <c r="AJ37" s="8" t="s">
        <v>5624</v>
      </c>
      <c r="AK37" s="8"/>
      <c r="AL37" s="141">
        <v>-970</v>
      </c>
      <c r="AM37" s="142">
        <v>9.9238</v>
      </c>
      <c r="AN37" s="142">
        <v>3.1861999999999999</v>
      </c>
      <c r="AO37" s="4" t="s">
        <v>1965</v>
      </c>
      <c r="AP37" s="4" t="s">
        <v>7873</v>
      </c>
      <c r="AQ37" s="4" t="s">
        <v>8293</v>
      </c>
      <c r="AR37" s="4" t="s">
        <v>7868</v>
      </c>
      <c r="AS37" s="4"/>
    </row>
  </sheetData>
  <sheetProtection selectLockedCells="1" selectUnlockedCells="1"/>
  <conditionalFormatting sqref="AQ2:AQ37">
    <cfRule type="containsText" dxfId="7"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8"/>
  <sheetViews>
    <sheetView zoomScale="85" zoomScaleNormal="85" zoomScalePageLayoutView="85" workbookViewId="0">
      <selection sqref="A1:XFD1"/>
    </sheetView>
  </sheetViews>
  <sheetFormatPr baseColWidth="10" defaultColWidth="12.6640625" defaultRowHeight="15" x14ac:dyDescent="0"/>
  <cols>
    <col min="1" max="6" width="12.6640625" style="1"/>
    <col min="7" max="9" width="13.6640625" style="1" customWidth="1"/>
    <col min="10"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5430</v>
      </c>
      <c r="B2" s="4" t="s">
        <v>2079</v>
      </c>
      <c r="C2" s="4" t="s">
        <v>95</v>
      </c>
      <c r="D2" s="4" t="s">
        <v>1277</v>
      </c>
      <c r="E2" s="4" t="s">
        <v>2080</v>
      </c>
      <c r="F2" s="4" t="s">
        <v>2081</v>
      </c>
      <c r="G2" s="14">
        <v>39.958846999999999</v>
      </c>
      <c r="H2" s="14">
        <v>4.0021469999999999</v>
      </c>
      <c r="I2" s="4" t="s">
        <v>8606</v>
      </c>
      <c r="J2" s="4" t="s">
        <v>6693</v>
      </c>
      <c r="K2" s="4" t="s">
        <v>6714</v>
      </c>
      <c r="L2" s="4"/>
      <c r="M2" s="12">
        <v>18.29907</v>
      </c>
      <c r="N2" s="12">
        <v>7.6999999999999996E-4</v>
      </c>
      <c r="O2" s="12">
        <v>15.652290000000001</v>
      </c>
      <c r="P2" s="12"/>
      <c r="Q2" s="12">
        <v>38.466839999999998</v>
      </c>
      <c r="R2" s="12"/>
      <c r="S2" s="7">
        <v>0.85536000000000001</v>
      </c>
      <c r="T2" s="7">
        <v>1.0000000000000001E-5</v>
      </c>
      <c r="U2" s="7">
        <v>2.1021200000000002</v>
      </c>
      <c r="V2" s="7">
        <v>3.0000000000000001E-5</v>
      </c>
      <c r="W2" s="5"/>
      <c r="X2" s="6"/>
      <c r="Y2" s="11"/>
      <c r="Z2" s="10"/>
      <c r="AA2" s="10"/>
      <c r="AB2" s="4"/>
      <c r="AC2" s="4"/>
      <c r="AD2" s="4"/>
      <c r="AE2" s="4"/>
      <c r="AF2" s="4"/>
      <c r="AG2" s="8"/>
      <c r="AH2" s="8"/>
      <c r="AI2" s="8"/>
      <c r="AJ2" s="8" t="s">
        <v>5624</v>
      </c>
      <c r="AK2" s="8"/>
      <c r="AL2" s="141">
        <v>341</v>
      </c>
      <c r="AM2" s="142">
        <v>9.7596000000000007</v>
      </c>
      <c r="AN2" s="142">
        <v>4.0106999999999999</v>
      </c>
      <c r="AO2" s="4" t="s">
        <v>85</v>
      </c>
      <c r="AP2" s="4" t="s">
        <v>7872</v>
      </c>
      <c r="AQ2" s="4" t="s">
        <v>8293</v>
      </c>
      <c r="AR2" s="4" t="s">
        <v>7868</v>
      </c>
      <c r="AS2" s="4"/>
    </row>
    <row r="3" spans="1:45" customFormat="1">
      <c r="A3" s="4" t="s">
        <v>5431</v>
      </c>
      <c r="B3" s="4" t="s">
        <v>2082</v>
      </c>
      <c r="C3" s="4" t="s">
        <v>95</v>
      </c>
      <c r="D3" s="4" t="s">
        <v>1277</v>
      </c>
      <c r="E3" s="4" t="s">
        <v>2080</v>
      </c>
      <c r="F3" s="4" t="s">
        <v>2081</v>
      </c>
      <c r="G3" s="14">
        <v>39.958846999999999</v>
      </c>
      <c r="H3" s="14">
        <v>4.0021469999999999</v>
      </c>
      <c r="I3" s="4" t="s">
        <v>8606</v>
      </c>
      <c r="J3" s="4" t="s">
        <v>6693</v>
      </c>
      <c r="K3" s="4" t="s">
        <v>6715</v>
      </c>
      <c r="L3" s="4"/>
      <c r="M3" s="12">
        <v>18.444410000000001</v>
      </c>
      <c r="N3" s="12">
        <v>7.1000000000000002E-4</v>
      </c>
      <c r="O3" s="12">
        <v>15.68033</v>
      </c>
      <c r="P3" s="12"/>
      <c r="Q3" s="12">
        <v>38.644359999999999</v>
      </c>
      <c r="R3" s="12"/>
      <c r="S3" s="7">
        <v>0.85014000000000001</v>
      </c>
      <c r="T3" s="7">
        <v>1.0000000000000001E-5</v>
      </c>
      <c r="U3" s="7">
        <v>2.09518</v>
      </c>
      <c r="V3" s="7">
        <v>4.0000000000000003E-5</v>
      </c>
      <c r="W3" s="5"/>
      <c r="X3" s="6"/>
      <c r="Y3" s="11"/>
      <c r="Z3" s="10"/>
      <c r="AA3" s="10"/>
      <c r="AB3" s="4"/>
      <c r="AC3" s="4"/>
      <c r="AD3" s="4"/>
      <c r="AE3" s="4"/>
      <c r="AF3" s="4"/>
      <c r="AG3" s="8"/>
      <c r="AH3" s="8"/>
      <c r="AI3" s="8"/>
      <c r="AJ3" s="8" t="s">
        <v>5624</v>
      </c>
      <c r="AK3" s="8"/>
      <c r="AL3" s="141">
        <v>287</v>
      </c>
      <c r="AM3" s="142">
        <v>9.8366000000000007</v>
      </c>
      <c r="AN3" s="142">
        <v>4.0162000000000004</v>
      </c>
      <c r="AO3" s="4" t="s">
        <v>85</v>
      </c>
      <c r="AP3" s="4" t="s">
        <v>7872</v>
      </c>
      <c r="AQ3" s="4" t="s">
        <v>8293</v>
      </c>
      <c r="AR3" s="4" t="s">
        <v>7868</v>
      </c>
      <c r="AS3" s="4"/>
    </row>
    <row r="4" spans="1:45" customFormat="1">
      <c r="A4" s="4" t="s">
        <v>5432</v>
      </c>
      <c r="B4" s="4" t="s">
        <v>2083</v>
      </c>
      <c r="C4" s="4" t="s">
        <v>95</v>
      </c>
      <c r="D4" s="4" t="s">
        <v>1277</v>
      </c>
      <c r="E4" s="4" t="s">
        <v>2080</v>
      </c>
      <c r="F4" s="4" t="s">
        <v>2081</v>
      </c>
      <c r="G4" s="14">
        <v>39.958846999999999</v>
      </c>
      <c r="H4" s="14">
        <v>4.0021469999999999</v>
      </c>
      <c r="I4" s="4" t="s">
        <v>8606</v>
      </c>
      <c r="J4" s="4" t="s">
        <v>6693</v>
      </c>
      <c r="K4" s="4" t="s">
        <v>6714</v>
      </c>
      <c r="L4" s="4"/>
      <c r="M4" s="12">
        <v>18.30087</v>
      </c>
      <c r="N4" s="12">
        <v>7.2000000000000005E-4</v>
      </c>
      <c r="O4" s="12">
        <v>15.677619999999999</v>
      </c>
      <c r="P4" s="12"/>
      <c r="Q4" s="12">
        <v>38.498629999999999</v>
      </c>
      <c r="R4" s="12"/>
      <c r="S4" s="7">
        <v>0.85665999999999998</v>
      </c>
      <c r="T4" s="7">
        <v>1.0000000000000001E-5</v>
      </c>
      <c r="U4" s="7">
        <v>2.10365</v>
      </c>
      <c r="V4" s="7">
        <v>3.0000000000000001E-5</v>
      </c>
      <c r="W4" s="5"/>
      <c r="X4" s="6"/>
      <c r="Y4" s="11"/>
      <c r="Z4" s="10"/>
      <c r="AA4" s="10"/>
      <c r="AB4" s="4"/>
      <c r="AC4" s="4"/>
      <c r="AD4" s="4"/>
      <c r="AE4" s="4"/>
      <c r="AF4" s="4"/>
      <c r="AG4" s="8"/>
      <c r="AH4" s="8"/>
      <c r="AI4" s="8"/>
      <c r="AJ4" s="8" t="s">
        <v>5624</v>
      </c>
      <c r="AK4" s="8"/>
      <c r="AL4" s="141">
        <v>387</v>
      </c>
      <c r="AM4" s="142">
        <v>9.8606999999999996</v>
      </c>
      <c r="AN4" s="142">
        <v>4.0354000000000001</v>
      </c>
      <c r="AO4" s="4" t="s">
        <v>85</v>
      </c>
      <c r="AP4" s="4" t="s">
        <v>7872</v>
      </c>
      <c r="AQ4" s="4" t="s">
        <v>8293</v>
      </c>
      <c r="AR4" s="4" t="s">
        <v>7868</v>
      </c>
      <c r="AS4" s="4"/>
    </row>
    <row r="5" spans="1:45" customFormat="1">
      <c r="A5" s="4" t="s">
        <v>5433</v>
      </c>
      <c r="B5" s="4" t="s">
        <v>2084</v>
      </c>
      <c r="C5" s="4" t="s">
        <v>95</v>
      </c>
      <c r="D5" s="4" t="s">
        <v>1277</v>
      </c>
      <c r="E5" s="4" t="s">
        <v>2080</v>
      </c>
      <c r="F5" s="4" t="s">
        <v>2081</v>
      </c>
      <c r="G5" s="14">
        <v>39.958846999999999</v>
      </c>
      <c r="H5" s="14">
        <v>4.0021469999999999</v>
      </c>
      <c r="I5" s="4" t="s">
        <v>8606</v>
      </c>
      <c r="J5" s="4" t="s">
        <v>6693</v>
      </c>
      <c r="K5" s="4" t="s">
        <v>6714</v>
      </c>
      <c r="L5" s="4"/>
      <c r="M5" s="12">
        <v>18.295999999999999</v>
      </c>
      <c r="N5" s="12">
        <v>6.4000000000000005E-4</v>
      </c>
      <c r="O5" s="12">
        <v>15.654059999999999</v>
      </c>
      <c r="P5" s="12"/>
      <c r="Q5" s="12">
        <v>38.461120000000001</v>
      </c>
      <c r="R5" s="12"/>
      <c r="S5" s="7">
        <v>0.85560000000000003</v>
      </c>
      <c r="T5" s="7">
        <v>1.0000000000000001E-5</v>
      </c>
      <c r="U5" s="7">
        <v>2.10216</v>
      </c>
      <c r="V5" s="7">
        <v>4.0000000000000003E-5</v>
      </c>
      <c r="W5" s="5"/>
      <c r="X5" s="6"/>
      <c r="Y5" s="11"/>
      <c r="Z5" s="10"/>
      <c r="AA5" s="10"/>
      <c r="AB5" s="4"/>
      <c r="AC5" s="4"/>
      <c r="AD5" s="4"/>
      <c r="AE5" s="4"/>
      <c r="AF5" s="4"/>
      <c r="AG5" s="8"/>
      <c r="AH5" s="8"/>
      <c r="AI5" s="8"/>
      <c r="AJ5" s="8" t="s">
        <v>5624</v>
      </c>
      <c r="AK5" s="8"/>
      <c r="AL5" s="141">
        <v>347</v>
      </c>
      <c r="AM5" s="142">
        <v>9.7675000000000001</v>
      </c>
      <c r="AN5" s="142">
        <v>4.0103</v>
      </c>
      <c r="AO5" s="4" t="s">
        <v>85</v>
      </c>
      <c r="AP5" s="4" t="s">
        <v>7872</v>
      </c>
      <c r="AQ5" s="4" t="s">
        <v>8293</v>
      </c>
      <c r="AR5" s="4" t="s">
        <v>7868</v>
      </c>
      <c r="AS5" s="4"/>
    </row>
    <row r="6" spans="1:45" customFormat="1">
      <c r="A6" s="4" t="s">
        <v>5434</v>
      </c>
      <c r="B6" s="4" t="s">
        <v>2085</v>
      </c>
      <c r="C6" s="4" t="s">
        <v>95</v>
      </c>
      <c r="D6" s="4" t="s">
        <v>1277</v>
      </c>
      <c r="E6" s="4" t="s">
        <v>2080</v>
      </c>
      <c r="F6" s="4" t="s">
        <v>2081</v>
      </c>
      <c r="G6" s="14">
        <v>39.958846999999999</v>
      </c>
      <c r="H6" s="14">
        <v>4.0021469999999999</v>
      </c>
      <c r="I6" s="4" t="s">
        <v>8606</v>
      </c>
      <c r="J6" s="4" t="s">
        <v>6693</v>
      </c>
      <c r="K6" s="4" t="s">
        <v>6714</v>
      </c>
      <c r="L6" s="4"/>
      <c r="M6" s="12">
        <v>18.315729999999999</v>
      </c>
      <c r="N6" s="12">
        <v>6.4999999999999997E-4</v>
      </c>
      <c r="O6" s="12">
        <v>15.67845</v>
      </c>
      <c r="P6" s="12"/>
      <c r="Q6" s="12">
        <v>38.515970000000003</v>
      </c>
      <c r="R6" s="12"/>
      <c r="S6" s="7">
        <v>0.85601000000000005</v>
      </c>
      <c r="T6" s="7">
        <v>1.0000000000000001E-5</v>
      </c>
      <c r="U6" s="7">
        <v>2.1028899999999999</v>
      </c>
      <c r="V6" s="7">
        <v>3.0000000000000001E-5</v>
      </c>
      <c r="W6" s="5"/>
      <c r="X6" s="6"/>
      <c r="Y6" s="11"/>
      <c r="Z6" s="10"/>
      <c r="AA6" s="10"/>
      <c r="AB6" s="4"/>
      <c r="AC6" s="4"/>
      <c r="AD6" s="4"/>
      <c r="AE6" s="4"/>
      <c r="AF6" s="4"/>
      <c r="AG6" s="8"/>
      <c r="AH6" s="8"/>
      <c r="AI6" s="8"/>
      <c r="AJ6" s="8" t="s">
        <v>5624</v>
      </c>
      <c r="AK6" s="8"/>
      <c r="AL6" s="141">
        <v>378</v>
      </c>
      <c r="AM6" s="142">
        <v>9.8603000000000005</v>
      </c>
      <c r="AN6" s="142">
        <v>4.0347999999999997</v>
      </c>
      <c r="AO6" s="4" t="s">
        <v>85</v>
      </c>
      <c r="AP6" s="4" t="s">
        <v>7872</v>
      </c>
      <c r="AQ6" s="4" t="s">
        <v>8293</v>
      </c>
      <c r="AR6" s="4" t="s">
        <v>7868</v>
      </c>
      <c r="AS6" s="4"/>
    </row>
    <row r="7" spans="1:45" customFormat="1">
      <c r="A7" s="4" t="s">
        <v>5435</v>
      </c>
      <c r="B7" s="4" t="s">
        <v>2086</v>
      </c>
      <c r="C7" s="4" t="s">
        <v>95</v>
      </c>
      <c r="D7" s="4" t="s">
        <v>1277</v>
      </c>
      <c r="E7" s="4" t="s">
        <v>2080</v>
      </c>
      <c r="F7" s="4" t="s">
        <v>2081</v>
      </c>
      <c r="G7" s="14">
        <v>39.958846999999999</v>
      </c>
      <c r="H7" s="14">
        <v>4.0021469999999999</v>
      </c>
      <c r="I7" s="4" t="s">
        <v>8606</v>
      </c>
      <c r="J7" s="4" t="s">
        <v>6693</v>
      </c>
      <c r="K7" s="4" t="s">
        <v>6714</v>
      </c>
      <c r="L7" s="4"/>
      <c r="M7" s="12">
        <v>18.31728</v>
      </c>
      <c r="N7" s="12">
        <v>6.8999999999999997E-4</v>
      </c>
      <c r="O7" s="12">
        <v>15.67923</v>
      </c>
      <c r="P7" s="12"/>
      <c r="Q7" s="12">
        <v>38.514099999999999</v>
      </c>
      <c r="R7" s="12"/>
      <c r="S7" s="7">
        <v>0.85597999999999996</v>
      </c>
      <c r="T7" s="7">
        <v>1.0000000000000001E-5</v>
      </c>
      <c r="U7" s="7">
        <v>2.1026099999999999</v>
      </c>
      <c r="V7" s="7">
        <v>3.0000000000000001E-5</v>
      </c>
      <c r="W7" s="5"/>
      <c r="X7" s="6"/>
      <c r="Y7" s="11"/>
      <c r="Z7" s="10"/>
      <c r="AA7" s="10"/>
      <c r="AB7" s="4"/>
      <c r="AC7" s="4"/>
      <c r="AD7" s="4"/>
      <c r="AE7" s="4"/>
      <c r="AF7" s="4"/>
      <c r="AG7" s="8"/>
      <c r="AH7" s="8"/>
      <c r="AI7" s="8"/>
      <c r="AJ7" s="8" t="s">
        <v>5624</v>
      </c>
      <c r="AK7" s="8"/>
      <c r="AL7" s="141">
        <v>378</v>
      </c>
      <c r="AM7" s="142">
        <v>9.8629999999999995</v>
      </c>
      <c r="AN7" s="142">
        <v>4.0330000000000004</v>
      </c>
      <c r="AO7" s="4" t="s">
        <v>85</v>
      </c>
      <c r="AP7" s="4" t="s">
        <v>7872</v>
      </c>
      <c r="AQ7" s="4" t="s">
        <v>8293</v>
      </c>
      <c r="AR7" s="4" t="s">
        <v>7868</v>
      </c>
      <c r="AS7" s="4"/>
    </row>
    <row r="8" spans="1:45" customFormat="1">
      <c r="A8" s="4" t="s">
        <v>5436</v>
      </c>
      <c r="B8" s="4" t="s">
        <v>2087</v>
      </c>
      <c r="C8" s="4" t="s">
        <v>95</v>
      </c>
      <c r="D8" s="4" t="s">
        <v>1277</v>
      </c>
      <c r="E8" s="4" t="s">
        <v>2080</v>
      </c>
      <c r="F8" s="4" t="s">
        <v>2081</v>
      </c>
      <c r="G8" s="14">
        <v>39.958846999999999</v>
      </c>
      <c r="H8" s="14">
        <v>4.0021469999999999</v>
      </c>
      <c r="I8" s="4" t="s">
        <v>8606</v>
      </c>
      <c r="J8" s="4" t="s">
        <v>6693</v>
      </c>
      <c r="K8" s="4" t="s">
        <v>6715</v>
      </c>
      <c r="L8" s="4"/>
      <c r="M8" s="12">
        <v>18.32244</v>
      </c>
      <c r="N8" s="12">
        <v>7.2999999999999996E-4</v>
      </c>
      <c r="O8" s="12">
        <v>15.669169999999999</v>
      </c>
      <c r="P8" s="12"/>
      <c r="Q8" s="12">
        <v>38.514690000000002</v>
      </c>
      <c r="R8" s="12"/>
      <c r="S8" s="7">
        <v>0.85519000000000001</v>
      </c>
      <c r="T8" s="7">
        <v>1.0000000000000001E-5</v>
      </c>
      <c r="U8" s="7">
        <v>2.1020500000000002</v>
      </c>
      <c r="V8" s="7">
        <v>3.0000000000000001E-5</v>
      </c>
      <c r="W8" s="5"/>
      <c r="X8" s="6"/>
      <c r="Y8" s="11"/>
      <c r="Z8" s="10"/>
      <c r="AA8" s="10"/>
      <c r="AB8" s="4"/>
      <c r="AC8" s="4"/>
      <c r="AD8" s="4"/>
      <c r="AE8" s="4"/>
      <c r="AF8" s="4"/>
      <c r="AG8" s="8"/>
      <c r="AH8" s="8"/>
      <c r="AI8" s="8"/>
      <c r="AJ8" s="8" t="s">
        <v>5624</v>
      </c>
      <c r="AK8" s="8"/>
      <c r="AL8" s="141">
        <v>356</v>
      </c>
      <c r="AM8" s="142">
        <v>9.8214000000000006</v>
      </c>
      <c r="AN8" s="142">
        <v>4.0263</v>
      </c>
      <c r="AO8" s="4" t="s">
        <v>85</v>
      </c>
      <c r="AP8" s="4" t="s">
        <v>7872</v>
      </c>
      <c r="AQ8" s="4" t="s">
        <v>8293</v>
      </c>
      <c r="AR8" s="4" t="s">
        <v>7868</v>
      </c>
      <c r="AS8" s="4"/>
    </row>
    <row r="9" spans="1:45" customFormat="1">
      <c r="A9" s="4" t="s">
        <v>5437</v>
      </c>
      <c r="B9" s="4" t="s">
        <v>2088</v>
      </c>
      <c r="C9" s="4" t="s">
        <v>95</v>
      </c>
      <c r="D9" s="4" t="s">
        <v>1277</v>
      </c>
      <c r="E9" s="4" t="s">
        <v>2080</v>
      </c>
      <c r="F9" s="4" t="s">
        <v>2081</v>
      </c>
      <c r="G9" s="14">
        <v>39.958846999999999</v>
      </c>
      <c r="H9" s="14">
        <v>4.0021469999999999</v>
      </c>
      <c r="I9" s="4" t="s">
        <v>8606</v>
      </c>
      <c r="J9" s="4" t="s">
        <v>6693</v>
      </c>
      <c r="K9" s="4" t="s">
        <v>6714</v>
      </c>
      <c r="L9" s="4"/>
      <c r="M9" s="12">
        <v>18.243269999999999</v>
      </c>
      <c r="N9" s="12">
        <v>6.4999999999999997E-4</v>
      </c>
      <c r="O9" s="12">
        <v>15.65236</v>
      </c>
      <c r="P9" s="12"/>
      <c r="Q9" s="12">
        <v>38.344250000000002</v>
      </c>
      <c r="R9" s="12"/>
      <c r="S9" s="7">
        <v>0.85797999999999996</v>
      </c>
      <c r="T9" s="7">
        <v>1.0000000000000001E-5</v>
      </c>
      <c r="U9" s="7">
        <v>2.1018300000000001</v>
      </c>
      <c r="V9" s="7">
        <v>4.0000000000000003E-5</v>
      </c>
      <c r="W9" s="5"/>
      <c r="X9" s="6"/>
      <c r="Y9" s="11"/>
      <c r="Z9" s="10"/>
      <c r="AA9" s="10"/>
      <c r="AB9" s="4"/>
      <c r="AC9" s="4"/>
      <c r="AD9" s="4"/>
      <c r="AE9" s="4"/>
      <c r="AF9" s="4"/>
      <c r="AG9" s="8"/>
      <c r="AH9" s="8"/>
      <c r="AI9" s="8"/>
      <c r="AJ9" s="8" t="s">
        <v>5624</v>
      </c>
      <c r="AK9" s="8"/>
      <c r="AL9" s="141">
        <v>383</v>
      </c>
      <c r="AM9" s="142">
        <v>9.7737999999999996</v>
      </c>
      <c r="AN9" s="142">
        <v>3.9824999999999999</v>
      </c>
      <c r="AO9" s="4" t="s">
        <v>85</v>
      </c>
      <c r="AP9" s="4" t="s">
        <v>7872</v>
      </c>
      <c r="AQ9" s="4" t="s">
        <v>8293</v>
      </c>
      <c r="AR9" s="4" t="s">
        <v>7868</v>
      </c>
      <c r="AS9" s="4"/>
    </row>
    <row r="10" spans="1:45" customFormat="1">
      <c r="A10" s="4" t="s">
        <v>5438</v>
      </c>
      <c r="B10" s="4" t="s">
        <v>2089</v>
      </c>
      <c r="C10" s="4" t="s">
        <v>95</v>
      </c>
      <c r="D10" s="4" t="s">
        <v>1277</v>
      </c>
      <c r="E10" s="4" t="s">
        <v>2080</v>
      </c>
      <c r="F10" s="4" t="s">
        <v>2081</v>
      </c>
      <c r="G10" s="14">
        <v>39.958846999999999</v>
      </c>
      <c r="H10" s="14">
        <v>4.0021469999999999</v>
      </c>
      <c r="I10" s="4" t="s">
        <v>8606</v>
      </c>
      <c r="J10" s="4" t="s">
        <v>6693</v>
      </c>
      <c r="K10" s="4" t="s">
        <v>6715</v>
      </c>
      <c r="L10" s="4"/>
      <c r="M10" s="12">
        <v>18.324090000000002</v>
      </c>
      <c r="N10" s="12">
        <v>7.3999999999999999E-4</v>
      </c>
      <c r="O10" s="12">
        <v>15.680110000000001</v>
      </c>
      <c r="P10" s="12"/>
      <c r="Q10" s="12">
        <v>38.52402</v>
      </c>
      <c r="R10" s="12"/>
      <c r="S10" s="7">
        <v>0.85570999999999997</v>
      </c>
      <c r="T10" s="7">
        <v>1.0000000000000001E-5</v>
      </c>
      <c r="U10" s="7">
        <v>2.1023700000000001</v>
      </c>
      <c r="V10" s="7">
        <v>4.0000000000000003E-5</v>
      </c>
      <c r="W10" s="5"/>
      <c r="X10" s="6"/>
      <c r="Y10" s="11"/>
      <c r="Z10" s="10"/>
      <c r="AA10" s="10"/>
      <c r="AB10" s="4"/>
      <c r="AC10" s="4"/>
      <c r="AD10" s="4"/>
      <c r="AE10" s="4"/>
      <c r="AF10" s="4"/>
      <c r="AG10" s="8"/>
      <c r="AH10" s="8"/>
      <c r="AI10" s="8"/>
      <c r="AJ10" s="8" t="s">
        <v>5624</v>
      </c>
      <c r="AK10" s="8"/>
      <c r="AL10" s="141">
        <v>375</v>
      </c>
      <c r="AM10" s="142">
        <v>9.8649000000000004</v>
      </c>
      <c r="AN10" s="142">
        <v>4.0339999999999998</v>
      </c>
      <c r="AO10" s="4" t="s">
        <v>85</v>
      </c>
      <c r="AP10" s="4" t="s">
        <v>7872</v>
      </c>
      <c r="AQ10" s="4" t="s">
        <v>8293</v>
      </c>
      <c r="AR10" s="4" t="s">
        <v>7868</v>
      </c>
      <c r="AS10" s="4"/>
    </row>
    <row r="11" spans="1:45" customFormat="1">
      <c r="A11" s="4" t="s">
        <v>5439</v>
      </c>
      <c r="B11" s="4" t="s">
        <v>2090</v>
      </c>
      <c r="C11" s="4" t="s">
        <v>95</v>
      </c>
      <c r="D11" s="4" t="s">
        <v>1277</v>
      </c>
      <c r="E11" s="4" t="s">
        <v>2080</v>
      </c>
      <c r="F11" s="4" t="s">
        <v>2081</v>
      </c>
      <c r="G11" s="14">
        <v>39.958846999999999</v>
      </c>
      <c r="H11" s="14">
        <v>4.0021469999999999</v>
      </c>
      <c r="I11" s="4" t="s">
        <v>8606</v>
      </c>
      <c r="J11" s="4" t="s">
        <v>6693</v>
      </c>
      <c r="K11" s="4" t="s">
        <v>6715</v>
      </c>
      <c r="L11" s="4"/>
      <c r="M11" s="12">
        <v>18.322849999999999</v>
      </c>
      <c r="N11" s="12">
        <v>7.2000000000000005E-4</v>
      </c>
      <c r="O11" s="12">
        <v>15.679600000000001</v>
      </c>
      <c r="P11" s="12"/>
      <c r="Q11" s="12">
        <v>38.520130000000002</v>
      </c>
      <c r="R11" s="12"/>
      <c r="S11" s="7">
        <v>0.85573999999999995</v>
      </c>
      <c r="T11" s="7">
        <v>1.0000000000000001E-5</v>
      </c>
      <c r="U11" s="7">
        <v>2.1023000000000001</v>
      </c>
      <c r="V11" s="7">
        <v>4.0000000000000003E-5</v>
      </c>
      <c r="W11" s="5"/>
      <c r="X11" s="6"/>
      <c r="Y11" s="11"/>
      <c r="Z11" s="10"/>
      <c r="AA11" s="10"/>
      <c r="AB11" s="4"/>
      <c r="AC11" s="4"/>
      <c r="AD11" s="4"/>
      <c r="AE11" s="4"/>
      <c r="AF11" s="4"/>
      <c r="AG11" s="8"/>
      <c r="AH11" s="8"/>
      <c r="AI11" s="8"/>
      <c r="AJ11" s="8" t="s">
        <v>5624</v>
      </c>
      <c r="AK11" s="8"/>
      <c r="AL11" s="141">
        <v>375</v>
      </c>
      <c r="AM11" s="142">
        <v>9.8630999999999993</v>
      </c>
      <c r="AN11" s="142">
        <v>4.0326000000000004</v>
      </c>
      <c r="AO11" s="4" t="s">
        <v>85</v>
      </c>
      <c r="AP11" s="4" t="s">
        <v>7872</v>
      </c>
      <c r="AQ11" s="4" t="s">
        <v>8293</v>
      </c>
      <c r="AR11" s="4" t="s">
        <v>7868</v>
      </c>
      <c r="AS11" s="4"/>
    </row>
    <row r="12" spans="1:45" customFormat="1">
      <c r="A12" s="4" t="s">
        <v>5440</v>
      </c>
      <c r="B12" s="4" t="s">
        <v>2091</v>
      </c>
      <c r="C12" s="4" t="s">
        <v>95</v>
      </c>
      <c r="D12" s="4" t="s">
        <v>1277</v>
      </c>
      <c r="E12" s="4" t="s">
        <v>2080</v>
      </c>
      <c r="F12" s="4" t="s">
        <v>2081</v>
      </c>
      <c r="G12" s="14">
        <v>39.958846999999999</v>
      </c>
      <c r="H12" s="14">
        <v>4.0021469999999999</v>
      </c>
      <c r="I12" s="4" t="s">
        <v>8606</v>
      </c>
      <c r="J12" s="4" t="s">
        <v>6693</v>
      </c>
      <c r="K12" s="4" t="s">
        <v>6714</v>
      </c>
      <c r="L12" s="4"/>
      <c r="M12" s="12">
        <v>18.369949999999999</v>
      </c>
      <c r="N12" s="12">
        <v>7.6000000000000004E-4</v>
      </c>
      <c r="O12" s="12">
        <v>15.678380000000001</v>
      </c>
      <c r="P12" s="12"/>
      <c r="Q12" s="12">
        <v>38.576529999999998</v>
      </c>
      <c r="R12" s="12"/>
      <c r="S12" s="7">
        <v>0.85348000000000002</v>
      </c>
      <c r="T12" s="7">
        <v>1.0000000000000001E-5</v>
      </c>
      <c r="U12" s="7">
        <v>2.09998</v>
      </c>
      <c r="V12" s="7">
        <v>4.0000000000000003E-5</v>
      </c>
      <c r="W12" s="5"/>
      <c r="X12" s="6"/>
      <c r="Y12" s="11"/>
      <c r="Z12" s="10"/>
      <c r="AA12" s="10"/>
      <c r="AB12" s="4"/>
      <c r="AC12" s="4"/>
      <c r="AD12" s="4"/>
      <c r="AE12" s="4"/>
      <c r="AF12" s="4"/>
      <c r="AG12" s="8"/>
      <c r="AH12" s="8"/>
      <c r="AI12" s="8"/>
      <c r="AJ12" s="8" t="s">
        <v>5624</v>
      </c>
      <c r="AK12" s="8"/>
      <c r="AL12" s="141">
        <v>338</v>
      </c>
      <c r="AM12" s="142">
        <v>9.8466000000000005</v>
      </c>
      <c r="AN12" s="142">
        <v>4.0301</v>
      </c>
      <c r="AO12" s="4" t="s">
        <v>85</v>
      </c>
      <c r="AP12" s="4" t="s">
        <v>7872</v>
      </c>
      <c r="AQ12" s="4" t="s">
        <v>8293</v>
      </c>
      <c r="AR12" s="4" t="s">
        <v>7868</v>
      </c>
      <c r="AS12" s="4"/>
    </row>
    <row r="13" spans="1:45" customFormat="1">
      <c r="A13" s="4" t="s">
        <v>5441</v>
      </c>
      <c r="B13" s="4" t="s">
        <v>2092</v>
      </c>
      <c r="C13" s="4" t="s">
        <v>95</v>
      </c>
      <c r="D13" s="4" t="s">
        <v>1277</v>
      </c>
      <c r="E13" s="4" t="s">
        <v>2080</v>
      </c>
      <c r="F13" s="4" t="s">
        <v>2081</v>
      </c>
      <c r="G13" s="14">
        <v>39.958846999999999</v>
      </c>
      <c r="H13" s="14">
        <v>4.0021469999999999</v>
      </c>
      <c r="I13" s="4" t="s">
        <v>8606</v>
      </c>
      <c r="J13" s="4" t="s">
        <v>6693</v>
      </c>
      <c r="K13" s="4" t="s">
        <v>6714</v>
      </c>
      <c r="L13" s="4"/>
      <c r="M13" s="12">
        <v>18.427820000000001</v>
      </c>
      <c r="N13" s="12">
        <v>7.2000000000000005E-4</v>
      </c>
      <c r="O13" s="12">
        <v>15.682259999999999</v>
      </c>
      <c r="P13" s="12"/>
      <c r="Q13" s="12">
        <v>38.640740000000001</v>
      </c>
      <c r="R13" s="12"/>
      <c r="S13" s="7">
        <v>0.85101000000000004</v>
      </c>
      <c r="T13" s="7">
        <v>1.0000000000000001E-5</v>
      </c>
      <c r="U13" s="7">
        <v>2.09687</v>
      </c>
      <c r="V13" s="7">
        <v>4.0000000000000003E-5</v>
      </c>
      <c r="W13" s="5"/>
      <c r="X13" s="6"/>
      <c r="Y13" s="11"/>
      <c r="Z13" s="10"/>
      <c r="AA13" s="10"/>
      <c r="AB13" s="4"/>
      <c r="AC13" s="4"/>
      <c r="AD13" s="4"/>
      <c r="AE13" s="4"/>
      <c r="AF13" s="4"/>
      <c r="AG13" s="8"/>
      <c r="AH13" s="8"/>
      <c r="AI13" s="8"/>
      <c r="AJ13" s="8" t="s">
        <v>5624</v>
      </c>
      <c r="AK13" s="8"/>
      <c r="AL13" s="141">
        <v>303</v>
      </c>
      <c r="AM13" s="142">
        <v>9.8482000000000003</v>
      </c>
      <c r="AN13" s="142">
        <v>4.0262000000000002</v>
      </c>
      <c r="AO13" s="4" t="s">
        <v>85</v>
      </c>
      <c r="AP13" s="4" t="s">
        <v>7872</v>
      </c>
      <c r="AQ13" s="4" t="s">
        <v>8293</v>
      </c>
      <c r="AR13" s="4" t="s">
        <v>7868</v>
      </c>
      <c r="AS13" s="4"/>
    </row>
    <row r="14" spans="1:45" customFormat="1">
      <c r="A14" s="4" t="s">
        <v>5442</v>
      </c>
      <c r="B14" s="4" t="s">
        <v>2093</v>
      </c>
      <c r="C14" s="4" t="s">
        <v>95</v>
      </c>
      <c r="D14" s="4" t="s">
        <v>1277</v>
      </c>
      <c r="E14" s="4" t="s">
        <v>2080</v>
      </c>
      <c r="F14" s="4" t="s">
        <v>2081</v>
      </c>
      <c r="G14" s="14">
        <v>39.958846999999999</v>
      </c>
      <c r="H14" s="14">
        <v>4.0021469999999999</v>
      </c>
      <c r="I14" s="4" t="s">
        <v>8606</v>
      </c>
      <c r="J14" s="4" t="s">
        <v>6693</v>
      </c>
      <c r="K14" s="4" t="s">
        <v>6714</v>
      </c>
      <c r="L14" s="4"/>
      <c r="M14" s="12">
        <v>18.400659999999998</v>
      </c>
      <c r="N14" s="12">
        <v>6.8000000000000005E-4</v>
      </c>
      <c r="O14" s="12">
        <v>15.68141</v>
      </c>
      <c r="P14" s="12"/>
      <c r="Q14" s="12">
        <v>38.604399999999998</v>
      </c>
      <c r="R14" s="12"/>
      <c r="S14" s="7">
        <v>0.85221999999999998</v>
      </c>
      <c r="T14" s="7">
        <v>1.0000000000000001E-5</v>
      </c>
      <c r="U14" s="7">
        <v>2.0979899999999998</v>
      </c>
      <c r="V14" s="7">
        <v>3.0000000000000001E-5</v>
      </c>
      <c r="W14" s="5"/>
      <c r="X14" s="6"/>
      <c r="Y14" s="11"/>
      <c r="Z14" s="10"/>
      <c r="AA14" s="10"/>
      <c r="AB14" s="4"/>
      <c r="AC14" s="4"/>
      <c r="AD14" s="4"/>
      <c r="AE14" s="4"/>
      <c r="AF14" s="4"/>
      <c r="AG14" s="8"/>
      <c r="AH14" s="8"/>
      <c r="AI14" s="8"/>
      <c r="AJ14" s="8" t="s">
        <v>5624</v>
      </c>
      <c r="AK14" s="8"/>
      <c r="AL14" s="141">
        <v>321</v>
      </c>
      <c r="AM14" s="142">
        <v>9.8512000000000004</v>
      </c>
      <c r="AN14" s="142">
        <v>4.0251000000000001</v>
      </c>
      <c r="AO14" s="4" t="s">
        <v>85</v>
      </c>
      <c r="AP14" s="4" t="s">
        <v>7872</v>
      </c>
      <c r="AQ14" s="4" t="s">
        <v>8293</v>
      </c>
      <c r="AR14" s="4" t="s">
        <v>7868</v>
      </c>
      <c r="AS14" s="4"/>
    </row>
    <row r="15" spans="1:45" customFormat="1">
      <c r="A15" s="4" t="s">
        <v>5443</v>
      </c>
      <c r="B15" s="4" t="s">
        <v>2094</v>
      </c>
      <c r="C15" s="4" t="s">
        <v>95</v>
      </c>
      <c r="D15" s="4" t="s">
        <v>1277</v>
      </c>
      <c r="E15" s="4" t="s">
        <v>2080</v>
      </c>
      <c r="F15" s="4" t="s">
        <v>2081</v>
      </c>
      <c r="G15" s="14">
        <v>39.958846999999999</v>
      </c>
      <c r="H15" s="14">
        <v>4.0021469999999999</v>
      </c>
      <c r="I15" s="4" t="s">
        <v>8606</v>
      </c>
      <c r="J15" s="4" t="s">
        <v>6693</v>
      </c>
      <c r="K15" s="4" t="s">
        <v>6714</v>
      </c>
      <c r="L15" s="4"/>
      <c r="M15" s="12">
        <v>18.413139999999999</v>
      </c>
      <c r="N15" s="12">
        <v>6.4999999999999997E-4</v>
      </c>
      <c r="O15" s="12">
        <v>15.685790000000001</v>
      </c>
      <c r="P15" s="12"/>
      <c r="Q15" s="12">
        <v>38.619349999999997</v>
      </c>
      <c r="R15" s="12"/>
      <c r="S15" s="7">
        <v>0.85187999999999997</v>
      </c>
      <c r="T15" s="7">
        <v>1.0000000000000001E-5</v>
      </c>
      <c r="U15" s="7">
        <v>2.0973799999999998</v>
      </c>
      <c r="V15" s="7">
        <v>4.0000000000000003E-5</v>
      </c>
      <c r="W15" s="5"/>
      <c r="X15" s="6"/>
      <c r="Y15" s="11"/>
      <c r="Z15" s="10"/>
      <c r="AA15" s="10"/>
      <c r="AB15" s="4"/>
      <c r="AC15" s="4"/>
      <c r="AD15" s="4"/>
      <c r="AE15" s="4"/>
      <c r="AF15" s="4"/>
      <c r="AG15" s="8"/>
      <c r="AH15" s="8"/>
      <c r="AI15" s="8"/>
      <c r="AJ15" s="8" t="s">
        <v>5624</v>
      </c>
      <c r="AK15" s="8"/>
      <c r="AL15" s="141">
        <v>320</v>
      </c>
      <c r="AM15" s="142">
        <v>9.8657000000000004</v>
      </c>
      <c r="AN15" s="142">
        <v>4.0259999999999998</v>
      </c>
      <c r="AO15" s="4" t="s">
        <v>85</v>
      </c>
      <c r="AP15" s="4" t="s">
        <v>7872</v>
      </c>
      <c r="AQ15" s="4" t="s">
        <v>8293</v>
      </c>
      <c r="AR15" s="4" t="s">
        <v>7868</v>
      </c>
      <c r="AS15" s="4"/>
    </row>
    <row r="16" spans="1:45" customFormat="1">
      <c r="A16" s="4" t="s">
        <v>5444</v>
      </c>
      <c r="B16" s="4" t="s">
        <v>2095</v>
      </c>
      <c r="C16" s="4" t="s">
        <v>95</v>
      </c>
      <c r="D16" s="4" t="s">
        <v>1277</v>
      </c>
      <c r="E16" s="4" t="s">
        <v>2080</v>
      </c>
      <c r="F16" s="4" t="s">
        <v>2081</v>
      </c>
      <c r="G16" s="14">
        <v>39.958846999999999</v>
      </c>
      <c r="H16" s="14">
        <v>4.0021469999999999</v>
      </c>
      <c r="I16" s="4" t="s">
        <v>8606</v>
      </c>
      <c r="J16" s="4" t="s">
        <v>6693</v>
      </c>
      <c r="K16" s="4" t="s">
        <v>6714</v>
      </c>
      <c r="L16" s="4"/>
      <c r="M16" s="12">
        <v>18.410589999999999</v>
      </c>
      <c r="N16" s="12">
        <v>6.6E-4</v>
      </c>
      <c r="O16" s="12">
        <v>15.6873</v>
      </c>
      <c r="P16" s="12"/>
      <c r="Q16" s="12">
        <v>38.624310000000001</v>
      </c>
      <c r="R16" s="12"/>
      <c r="S16" s="7">
        <v>0.85207999999999995</v>
      </c>
      <c r="T16" s="7">
        <v>1.0000000000000001E-5</v>
      </c>
      <c r="U16" s="7">
        <v>2.0979399999999999</v>
      </c>
      <c r="V16" s="7">
        <v>4.0000000000000003E-5</v>
      </c>
      <c r="W16" s="5"/>
      <c r="X16" s="6"/>
      <c r="Y16" s="11"/>
      <c r="Z16" s="10"/>
      <c r="AA16" s="10"/>
      <c r="AB16" s="4"/>
      <c r="AC16" s="4"/>
      <c r="AD16" s="4"/>
      <c r="AE16" s="4"/>
      <c r="AF16" s="4"/>
      <c r="AG16" s="8"/>
      <c r="AH16" s="8"/>
      <c r="AI16" s="8"/>
      <c r="AJ16" s="8" t="s">
        <v>5624</v>
      </c>
      <c r="AK16" s="8"/>
      <c r="AL16" s="141">
        <v>325</v>
      </c>
      <c r="AM16" s="142">
        <v>9.8722999999999992</v>
      </c>
      <c r="AN16" s="142">
        <v>4.0308999999999999</v>
      </c>
      <c r="AO16" s="4" t="s">
        <v>85</v>
      </c>
      <c r="AP16" s="4" t="s">
        <v>7872</v>
      </c>
      <c r="AQ16" s="4" t="s">
        <v>8293</v>
      </c>
      <c r="AR16" s="4" t="s">
        <v>7868</v>
      </c>
      <c r="AS16" s="4"/>
    </row>
    <row r="17" spans="1:45" customFormat="1">
      <c r="A17" s="4" t="s">
        <v>5445</v>
      </c>
      <c r="B17" s="4" t="s">
        <v>2096</v>
      </c>
      <c r="C17" s="4" t="s">
        <v>95</v>
      </c>
      <c r="D17" s="4" t="s">
        <v>1277</v>
      </c>
      <c r="E17" s="4" t="s">
        <v>2080</v>
      </c>
      <c r="F17" s="4" t="s">
        <v>2081</v>
      </c>
      <c r="G17" s="14">
        <v>39.958846999999999</v>
      </c>
      <c r="H17" s="14">
        <v>4.0021469999999999</v>
      </c>
      <c r="I17" s="4" t="s">
        <v>8606</v>
      </c>
      <c r="J17" s="4" t="s">
        <v>6693</v>
      </c>
      <c r="K17" s="4" t="s">
        <v>6715</v>
      </c>
      <c r="L17" s="4"/>
      <c r="M17" s="12">
        <v>18.26951</v>
      </c>
      <c r="N17" s="12">
        <v>7.9000000000000001E-4</v>
      </c>
      <c r="O17" s="12">
        <v>15.649480000000001</v>
      </c>
      <c r="P17" s="12"/>
      <c r="Q17" s="12">
        <v>38.451839999999997</v>
      </c>
      <c r="R17" s="12"/>
      <c r="S17" s="7">
        <v>0.85658999999999996</v>
      </c>
      <c r="T17" s="7">
        <v>1.0000000000000001E-5</v>
      </c>
      <c r="U17" s="7">
        <v>2.1046999999999998</v>
      </c>
      <c r="V17" s="7">
        <v>4.0000000000000003E-5</v>
      </c>
      <c r="W17" s="5"/>
      <c r="X17" s="6"/>
      <c r="Y17" s="11"/>
      <c r="Z17" s="10"/>
      <c r="AA17" s="10"/>
      <c r="AB17" s="4"/>
      <c r="AC17" s="4"/>
      <c r="AD17" s="4"/>
      <c r="AE17" s="4"/>
      <c r="AF17" s="4"/>
      <c r="AG17" s="8"/>
      <c r="AH17" s="8"/>
      <c r="AI17" s="8"/>
      <c r="AJ17" s="8" t="s">
        <v>5624</v>
      </c>
      <c r="AK17" s="8"/>
      <c r="AL17" s="141">
        <v>358</v>
      </c>
      <c r="AM17" s="142">
        <v>9.7556999999999992</v>
      </c>
      <c r="AN17" s="142">
        <v>4.0220000000000002</v>
      </c>
      <c r="AO17" s="4" t="s">
        <v>85</v>
      </c>
      <c r="AP17" s="4" t="s">
        <v>7872</v>
      </c>
      <c r="AQ17" s="4" t="s">
        <v>8293</v>
      </c>
      <c r="AR17" s="4" t="s">
        <v>7868</v>
      </c>
      <c r="AS17" s="4"/>
    </row>
    <row r="18" spans="1:45" customFormat="1">
      <c r="A18" s="4" t="s">
        <v>5446</v>
      </c>
      <c r="B18" s="4" t="s">
        <v>2097</v>
      </c>
      <c r="C18" s="4" t="s">
        <v>95</v>
      </c>
      <c r="D18" s="4" t="s">
        <v>1277</v>
      </c>
      <c r="E18" s="4" t="s">
        <v>2080</v>
      </c>
      <c r="F18" s="4" t="s">
        <v>2081</v>
      </c>
      <c r="G18" s="14">
        <v>39.958846999999999</v>
      </c>
      <c r="H18" s="14">
        <v>4.0021469999999999</v>
      </c>
      <c r="I18" s="4" t="s">
        <v>8606</v>
      </c>
      <c r="J18" s="4" t="s">
        <v>6693</v>
      </c>
      <c r="K18" s="4" t="s">
        <v>6715</v>
      </c>
      <c r="L18" s="4"/>
      <c r="M18" s="12">
        <v>18.347280000000001</v>
      </c>
      <c r="N18" s="12">
        <v>6.4999999999999997E-4</v>
      </c>
      <c r="O18" s="12">
        <v>15.669129999999999</v>
      </c>
      <c r="P18" s="12"/>
      <c r="Q18" s="12">
        <v>38.530569999999997</v>
      </c>
      <c r="R18" s="12"/>
      <c r="S18" s="7">
        <v>0.85402999999999996</v>
      </c>
      <c r="T18" s="7">
        <v>1.0000000000000001E-5</v>
      </c>
      <c r="U18" s="7">
        <v>2.1000700000000001</v>
      </c>
      <c r="V18" s="7">
        <v>3.0000000000000001E-5</v>
      </c>
      <c r="W18" s="5"/>
      <c r="X18" s="6"/>
      <c r="Y18" s="11"/>
      <c r="Z18" s="10"/>
      <c r="AA18" s="10"/>
      <c r="AB18" s="4"/>
      <c r="AC18" s="4"/>
      <c r="AD18" s="4"/>
      <c r="AE18" s="4"/>
      <c r="AF18" s="4"/>
      <c r="AG18" s="8"/>
      <c r="AH18" s="8"/>
      <c r="AI18" s="8"/>
      <c r="AJ18" s="8" t="s">
        <v>5624</v>
      </c>
      <c r="AK18" s="8"/>
      <c r="AL18" s="141">
        <v>337</v>
      </c>
      <c r="AM18" s="142">
        <v>9.8150999999999993</v>
      </c>
      <c r="AN18" s="142">
        <v>4.0178000000000003</v>
      </c>
      <c r="AO18" s="4" t="s">
        <v>85</v>
      </c>
      <c r="AP18" s="4" t="s">
        <v>7872</v>
      </c>
      <c r="AQ18" s="4" t="s">
        <v>8293</v>
      </c>
      <c r="AR18" s="4" t="s">
        <v>7868</v>
      </c>
      <c r="AS18" s="4"/>
    </row>
  </sheetData>
  <sheetProtection selectLockedCells="1" selectUnlockedCells="1"/>
  <conditionalFormatting sqref="AQ2:AQ18">
    <cfRule type="containsText" dxfId="6"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5"/>
  <sheetViews>
    <sheetView zoomScale="85" zoomScaleNormal="85" zoomScalePageLayoutView="85" workbookViewId="0">
      <selection sqref="A1:XFD1"/>
    </sheetView>
  </sheetViews>
  <sheetFormatPr baseColWidth="10" defaultColWidth="12.6640625" defaultRowHeight="15" x14ac:dyDescent="0"/>
  <cols>
    <col min="1" max="9" width="12.6640625" style="1"/>
    <col min="10" max="10" width="18.83203125" style="9" customWidth="1"/>
    <col min="11" max="11" width="20.83203125" style="9" customWidth="1"/>
    <col min="12"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5447</v>
      </c>
      <c r="B2" s="4" t="s">
        <v>2024</v>
      </c>
      <c r="C2" s="4" t="s">
        <v>95</v>
      </c>
      <c r="D2" s="4" t="s">
        <v>3200</v>
      </c>
      <c r="E2" s="4" t="s">
        <v>2025</v>
      </c>
      <c r="F2" s="4" t="s">
        <v>2026</v>
      </c>
      <c r="G2" s="14">
        <v>37.173445000000001</v>
      </c>
      <c r="H2" s="14">
        <v>-1.9543200000000001</v>
      </c>
      <c r="I2" s="4" t="s">
        <v>100</v>
      </c>
      <c r="J2" s="4" t="s">
        <v>6665</v>
      </c>
      <c r="K2" s="4" t="s">
        <v>2027</v>
      </c>
      <c r="L2" s="4" t="s">
        <v>117</v>
      </c>
      <c r="M2" s="12">
        <v>18.8171</v>
      </c>
      <c r="N2" s="12">
        <v>8.0000000000000004E-4</v>
      </c>
      <c r="O2" s="12">
        <v>15.6965</v>
      </c>
      <c r="P2" s="12">
        <v>8.0000000000000004E-4</v>
      </c>
      <c r="Q2" s="12">
        <v>39.084099999999999</v>
      </c>
      <c r="R2" s="12">
        <v>2E-3</v>
      </c>
      <c r="S2" s="7">
        <v>0.83416000000000001</v>
      </c>
      <c r="T2" s="7">
        <v>1.0000000000000001E-5</v>
      </c>
      <c r="U2" s="7">
        <v>2.0770499999999998</v>
      </c>
      <c r="V2" s="7">
        <v>4.0000000000000003E-5</v>
      </c>
      <c r="W2" s="5"/>
      <c r="X2" s="6"/>
      <c r="Y2" s="11"/>
      <c r="Z2" s="10"/>
      <c r="AA2" s="10"/>
      <c r="AB2" s="4" t="s">
        <v>6741</v>
      </c>
      <c r="AC2" s="4"/>
      <c r="AD2" s="4"/>
      <c r="AE2" s="4"/>
      <c r="AF2" s="4"/>
      <c r="AG2" s="8"/>
      <c r="AH2" s="8"/>
      <c r="AI2" s="8"/>
      <c r="AJ2" s="8"/>
      <c r="AK2" s="8"/>
      <c r="AL2" s="141">
        <v>42</v>
      </c>
      <c r="AM2" s="142">
        <v>9.8228000000000009</v>
      </c>
      <c r="AN2" s="142">
        <v>4.0003000000000002</v>
      </c>
      <c r="AO2" s="4" t="s">
        <v>83</v>
      </c>
      <c r="AP2" s="4" t="s">
        <v>7871</v>
      </c>
      <c r="AQ2" s="4" t="s">
        <v>8293</v>
      </c>
      <c r="AR2" s="4" t="s">
        <v>7868</v>
      </c>
      <c r="AS2" s="4"/>
    </row>
    <row r="3" spans="1:45" customFormat="1">
      <c r="A3" s="4" t="s">
        <v>5448</v>
      </c>
      <c r="B3" s="4" t="s">
        <v>2028</v>
      </c>
      <c r="C3" s="4" t="s">
        <v>95</v>
      </c>
      <c r="D3" s="4" t="s">
        <v>3200</v>
      </c>
      <c r="E3" s="4" t="s">
        <v>2025</v>
      </c>
      <c r="F3" s="4" t="s">
        <v>2026</v>
      </c>
      <c r="G3" s="14">
        <v>37.173445000000001</v>
      </c>
      <c r="H3" s="14">
        <v>-1.9543200000000001</v>
      </c>
      <c r="I3" s="4" t="s">
        <v>100</v>
      </c>
      <c r="J3" s="4" t="s">
        <v>5616</v>
      </c>
      <c r="K3" s="4" t="s">
        <v>2029</v>
      </c>
      <c r="L3" s="4" t="s">
        <v>117</v>
      </c>
      <c r="M3" s="12">
        <v>18.904299999999999</v>
      </c>
      <c r="N3" s="12">
        <v>8.0000000000000004E-4</v>
      </c>
      <c r="O3" s="12">
        <v>15.7027</v>
      </c>
      <c r="P3" s="12">
        <v>8.0000000000000004E-4</v>
      </c>
      <c r="Q3" s="12">
        <v>39.092799999999997</v>
      </c>
      <c r="R3" s="12">
        <v>2E-3</v>
      </c>
      <c r="S3" s="7">
        <v>0.83064000000000004</v>
      </c>
      <c r="T3" s="7">
        <v>1.0000000000000001E-5</v>
      </c>
      <c r="U3" s="7">
        <v>2.0679400000000001</v>
      </c>
      <c r="V3" s="7">
        <v>4.0000000000000003E-5</v>
      </c>
      <c r="W3" s="5"/>
      <c r="X3" s="6"/>
      <c r="Y3" s="11"/>
      <c r="Z3" s="10"/>
      <c r="AA3" s="10"/>
      <c r="AB3" s="4" t="s">
        <v>6741</v>
      </c>
      <c r="AC3" s="4"/>
      <c r="AD3" s="4"/>
      <c r="AE3" s="4"/>
      <c r="AF3" s="4"/>
      <c r="AG3" s="8"/>
      <c r="AH3" s="8"/>
      <c r="AI3" s="8"/>
      <c r="AJ3" s="8"/>
      <c r="AK3" s="8"/>
      <c r="AL3" s="141">
        <v>-11</v>
      </c>
      <c r="AM3" s="142">
        <v>9.8308999999999997</v>
      </c>
      <c r="AN3" s="142">
        <v>3.9508999999999999</v>
      </c>
      <c r="AO3" s="4" t="s">
        <v>83</v>
      </c>
      <c r="AP3" s="4" t="s">
        <v>7871</v>
      </c>
      <c r="AQ3" s="4" t="s">
        <v>8293</v>
      </c>
      <c r="AR3" s="4" t="s">
        <v>7868</v>
      </c>
      <c r="AS3" s="4"/>
    </row>
    <row r="4" spans="1:45" customFormat="1">
      <c r="A4" s="4" t="s">
        <v>5449</v>
      </c>
      <c r="B4" s="4" t="s">
        <v>2030</v>
      </c>
      <c r="C4" s="4" t="s">
        <v>95</v>
      </c>
      <c r="D4" s="4" t="s">
        <v>3200</v>
      </c>
      <c r="E4" s="4" t="s">
        <v>2025</v>
      </c>
      <c r="F4" s="4" t="s">
        <v>2026</v>
      </c>
      <c r="G4" s="14">
        <v>37.173445000000001</v>
      </c>
      <c r="H4" s="14">
        <v>-1.9543200000000001</v>
      </c>
      <c r="I4" s="4" t="s">
        <v>100</v>
      </c>
      <c r="J4" s="4" t="s">
        <v>6665</v>
      </c>
      <c r="K4" s="4" t="s">
        <v>2031</v>
      </c>
      <c r="L4" s="4" t="s">
        <v>117</v>
      </c>
      <c r="M4" s="12">
        <v>18.8569</v>
      </c>
      <c r="N4" s="12">
        <v>8.0000000000000004E-4</v>
      </c>
      <c r="O4" s="12">
        <v>15.699299999999999</v>
      </c>
      <c r="P4" s="12">
        <v>6.9999999999999999E-4</v>
      </c>
      <c r="Q4" s="12">
        <v>39.092199999999998</v>
      </c>
      <c r="R4" s="12">
        <v>2E-3</v>
      </c>
      <c r="S4" s="7">
        <v>0.83255000000000001</v>
      </c>
      <c r="T4" s="7">
        <v>1.0000000000000001E-5</v>
      </c>
      <c r="U4" s="7">
        <v>2.0730900000000001</v>
      </c>
      <c r="V4" s="7">
        <v>4.0000000000000003E-5</v>
      </c>
      <c r="W4" s="5"/>
      <c r="X4" s="6"/>
      <c r="Y4" s="11"/>
      <c r="Z4" s="10"/>
      <c r="AA4" s="10"/>
      <c r="AB4" s="4" t="s">
        <v>6741</v>
      </c>
      <c r="AC4" s="4"/>
      <c r="AD4" s="4"/>
      <c r="AE4" s="4"/>
      <c r="AF4" s="4"/>
      <c r="AG4" s="8"/>
      <c r="AH4" s="8"/>
      <c r="AI4" s="8"/>
      <c r="AJ4" s="8"/>
      <c r="AK4" s="8"/>
      <c r="AL4" s="141">
        <v>17</v>
      </c>
      <c r="AM4" s="142">
        <v>9.8262999999999998</v>
      </c>
      <c r="AN4" s="142">
        <v>3.9796</v>
      </c>
      <c r="AO4" s="4" t="s">
        <v>83</v>
      </c>
      <c r="AP4" s="4" t="s">
        <v>7871</v>
      </c>
      <c r="AQ4" s="4" t="s">
        <v>8293</v>
      </c>
      <c r="AR4" s="4" t="s">
        <v>7868</v>
      </c>
      <c r="AS4" s="4"/>
    </row>
    <row r="5" spans="1:45" customFormat="1">
      <c r="A5" s="4" t="s">
        <v>5450</v>
      </c>
      <c r="B5" s="4" t="s">
        <v>2032</v>
      </c>
      <c r="C5" s="4" t="s">
        <v>95</v>
      </c>
      <c r="D5" s="4" t="s">
        <v>3200</v>
      </c>
      <c r="E5" s="4" t="s">
        <v>2025</v>
      </c>
      <c r="F5" s="4" t="s">
        <v>2026</v>
      </c>
      <c r="G5" s="14">
        <v>37.173445000000001</v>
      </c>
      <c r="H5" s="14">
        <v>-1.9543200000000001</v>
      </c>
      <c r="I5" s="4" t="s">
        <v>100</v>
      </c>
      <c r="J5" s="4" t="s">
        <v>5616</v>
      </c>
      <c r="K5" s="4" t="s">
        <v>2033</v>
      </c>
      <c r="L5" s="4" t="s">
        <v>117</v>
      </c>
      <c r="M5" s="12">
        <v>18.819099999999999</v>
      </c>
      <c r="N5" s="12">
        <v>8.0000000000000004E-4</v>
      </c>
      <c r="O5" s="12">
        <v>15.700200000000001</v>
      </c>
      <c r="P5" s="12">
        <v>6.9999999999999999E-4</v>
      </c>
      <c r="Q5" s="12">
        <v>39.097299999999997</v>
      </c>
      <c r="R5" s="12">
        <v>1.9E-3</v>
      </c>
      <c r="S5" s="7">
        <v>0.83426999999999996</v>
      </c>
      <c r="T5" s="7">
        <v>1.0000000000000001E-5</v>
      </c>
      <c r="U5" s="7">
        <v>2.0775399999999999</v>
      </c>
      <c r="V5" s="7">
        <v>4.0000000000000003E-5</v>
      </c>
      <c r="W5" s="5"/>
      <c r="X5" s="6"/>
      <c r="Y5" s="11"/>
      <c r="Z5" s="10"/>
      <c r="AA5" s="10"/>
      <c r="AB5" s="4" t="s">
        <v>6741</v>
      </c>
      <c r="AC5" s="4"/>
      <c r="AD5" s="4"/>
      <c r="AE5" s="4"/>
      <c r="AF5" s="4"/>
      <c r="AG5" s="8"/>
      <c r="AH5" s="8"/>
      <c r="AI5" s="8"/>
      <c r="AJ5" s="8"/>
      <c r="AK5" s="8"/>
      <c r="AL5" s="141">
        <v>47</v>
      </c>
      <c r="AM5" s="142">
        <v>9.8366000000000007</v>
      </c>
      <c r="AN5" s="142">
        <v>4.0068999999999999</v>
      </c>
      <c r="AO5" s="4" t="s">
        <v>83</v>
      </c>
      <c r="AP5" s="4" t="s">
        <v>7871</v>
      </c>
      <c r="AQ5" s="4" t="s">
        <v>8293</v>
      </c>
      <c r="AR5" s="4" t="s">
        <v>7868</v>
      </c>
      <c r="AS5" s="4"/>
    </row>
    <row r="6" spans="1:45" customFormat="1">
      <c r="A6" s="4" t="s">
        <v>5451</v>
      </c>
      <c r="B6" s="4" t="s">
        <v>2034</v>
      </c>
      <c r="C6" s="4" t="s">
        <v>95</v>
      </c>
      <c r="D6" s="4" t="s">
        <v>3200</v>
      </c>
      <c r="E6" s="4" t="s">
        <v>2025</v>
      </c>
      <c r="F6" s="4" t="s">
        <v>2026</v>
      </c>
      <c r="G6" s="14">
        <v>37.173445000000001</v>
      </c>
      <c r="H6" s="14">
        <v>-1.9543200000000001</v>
      </c>
      <c r="I6" s="4" t="s">
        <v>100</v>
      </c>
      <c r="J6" s="4" t="s">
        <v>6665</v>
      </c>
      <c r="K6" s="4" t="s">
        <v>2031</v>
      </c>
      <c r="L6" s="4" t="s">
        <v>117</v>
      </c>
      <c r="M6" s="12">
        <v>18.810099999999998</v>
      </c>
      <c r="N6" s="12">
        <v>8.0000000000000004E-4</v>
      </c>
      <c r="O6" s="12">
        <v>15.6944</v>
      </c>
      <c r="P6" s="12">
        <v>8.0000000000000004E-4</v>
      </c>
      <c r="Q6" s="12">
        <v>39.0764</v>
      </c>
      <c r="R6" s="12">
        <v>2.3E-3</v>
      </c>
      <c r="S6" s="7">
        <v>0.83435999999999999</v>
      </c>
      <c r="T6" s="7">
        <v>1.0000000000000001E-5</v>
      </c>
      <c r="U6" s="7">
        <v>2.07741</v>
      </c>
      <c r="V6" s="7">
        <v>5.0000000000000002E-5</v>
      </c>
      <c r="W6" s="5"/>
      <c r="X6" s="6"/>
      <c r="Y6" s="11"/>
      <c r="Z6" s="10"/>
      <c r="AA6" s="10"/>
      <c r="AB6" s="4" t="s">
        <v>6741</v>
      </c>
      <c r="AC6" s="4"/>
      <c r="AD6" s="4"/>
      <c r="AE6" s="4"/>
      <c r="AF6" s="4"/>
      <c r="AG6" s="8"/>
      <c r="AH6" s="8"/>
      <c r="AI6" s="8"/>
      <c r="AJ6" s="8"/>
      <c r="AK6" s="8"/>
      <c r="AL6" s="141">
        <v>43</v>
      </c>
      <c r="AM6" s="142">
        <v>9.8160000000000007</v>
      </c>
      <c r="AN6" s="142">
        <v>4.0002000000000004</v>
      </c>
      <c r="AO6" s="4" t="s">
        <v>83</v>
      </c>
      <c r="AP6" s="4" t="s">
        <v>7871</v>
      </c>
      <c r="AQ6" s="4" t="s">
        <v>8293</v>
      </c>
      <c r="AR6" s="4" t="s">
        <v>7868</v>
      </c>
      <c r="AS6" s="4"/>
    </row>
    <row r="7" spans="1:45" customFormat="1">
      <c r="A7" s="4" t="s">
        <v>5452</v>
      </c>
      <c r="B7" s="4" t="s">
        <v>2035</v>
      </c>
      <c r="C7" s="4" t="s">
        <v>95</v>
      </c>
      <c r="D7" s="4" t="s">
        <v>3200</v>
      </c>
      <c r="E7" s="4" t="s">
        <v>2025</v>
      </c>
      <c r="F7" s="4" t="s">
        <v>2026</v>
      </c>
      <c r="G7" s="14">
        <v>37.173445000000001</v>
      </c>
      <c r="H7" s="14">
        <v>-1.9543200000000001</v>
      </c>
      <c r="I7" s="4" t="s">
        <v>100</v>
      </c>
      <c r="J7" s="4" t="s">
        <v>5616</v>
      </c>
      <c r="K7" s="4" t="s">
        <v>2036</v>
      </c>
      <c r="L7" s="4" t="s">
        <v>117</v>
      </c>
      <c r="M7" s="12">
        <v>18.819700000000001</v>
      </c>
      <c r="N7" s="12">
        <v>8.9999999999999998E-4</v>
      </c>
      <c r="O7" s="12">
        <v>15.6983</v>
      </c>
      <c r="P7" s="12">
        <v>8.0000000000000004E-4</v>
      </c>
      <c r="Q7" s="12">
        <v>39.090200000000003</v>
      </c>
      <c r="R7" s="12">
        <v>2.0999999999999999E-3</v>
      </c>
      <c r="S7" s="7">
        <v>0.83413999999999999</v>
      </c>
      <c r="T7" s="7">
        <v>1.0000000000000001E-5</v>
      </c>
      <c r="U7" s="7">
        <v>2.0770900000000001</v>
      </c>
      <c r="V7" s="7">
        <v>4.0000000000000003E-5</v>
      </c>
      <c r="W7" s="5"/>
      <c r="X7" s="6"/>
      <c r="Y7" s="11"/>
      <c r="Z7" s="10"/>
      <c r="AA7" s="10"/>
      <c r="AB7" s="4" t="s">
        <v>6741</v>
      </c>
      <c r="AC7" s="4"/>
      <c r="AD7" s="4"/>
      <c r="AE7" s="4"/>
      <c r="AF7" s="4"/>
      <c r="AG7" s="8"/>
      <c r="AH7" s="8"/>
      <c r="AI7" s="8"/>
      <c r="AJ7" s="8"/>
      <c r="AK7" s="8"/>
      <c r="AL7" s="141">
        <v>43</v>
      </c>
      <c r="AM7" s="142">
        <v>9.8292000000000002</v>
      </c>
      <c r="AN7" s="142">
        <v>4.0023</v>
      </c>
      <c r="AO7" s="4" t="s">
        <v>83</v>
      </c>
      <c r="AP7" s="4" t="s">
        <v>7871</v>
      </c>
      <c r="AQ7" s="4" t="s">
        <v>8293</v>
      </c>
      <c r="AR7" s="4" t="s">
        <v>7868</v>
      </c>
      <c r="AS7" s="4"/>
    </row>
    <row r="8" spans="1:45" customFormat="1">
      <c r="A8" s="4" t="s">
        <v>5453</v>
      </c>
      <c r="B8" s="4" t="s">
        <v>2037</v>
      </c>
      <c r="C8" s="4" t="s">
        <v>95</v>
      </c>
      <c r="D8" s="4" t="s">
        <v>3200</v>
      </c>
      <c r="E8" s="4" t="s">
        <v>2025</v>
      </c>
      <c r="F8" s="4" t="s">
        <v>2026</v>
      </c>
      <c r="G8" s="14">
        <v>37.173445000000001</v>
      </c>
      <c r="H8" s="14">
        <v>-1.9543200000000001</v>
      </c>
      <c r="I8" s="4" t="s">
        <v>100</v>
      </c>
      <c r="J8" s="4" t="s">
        <v>5616</v>
      </c>
      <c r="K8" s="4" t="s">
        <v>2027</v>
      </c>
      <c r="L8" s="4" t="s">
        <v>117</v>
      </c>
      <c r="M8" s="12">
        <v>18.817399999999999</v>
      </c>
      <c r="N8" s="12">
        <v>8.0000000000000004E-4</v>
      </c>
      <c r="O8" s="12">
        <v>15.6968</v>
      </c>
      <c r="P8" s="12">
        <v>6.9999999999999999E-4</v>
      </c>
      <c r="Q8" s="12">
        <v>39.085799999999999</v>
      </c>
      <c r="R8" s="12">
        <v>2E-3</v>
      </c>
      <c r="S8" s="7">
        <v>0.83416999999999997</v>
      </c>
      <c r="T8" s="7">
        <v>1.0000000000000001E-5</v>
      </c>
      <c r="U8" s="7">
        <v>2.0771199999999999</v>
      </c>
      <c r="V8" s="7">
        <v>4.0000000000000003E-5</v>
      </c>
      <c r="W8" s="5"/>
      <c r="X8" s="6"/>
      <c r="Y8" s="11"/>
      <c r="Z8" s="10"/>
      <c r="AA8" s="10"/>
      <c r="AB8" s="4" t="s">
        <v>6741</v>
      </c>
      <c r="AC8" s="4"/>
      <c r="AD8" s="4"/>
      <c r="AE8" s="4"/>
      <c r="AF8" s="4"/>
      <c r="AG8" s="8"/>
      <c r="AH8" s="8"/>
      <c r="AI8" s="8"/>
      <c r="AJ8" s="8"/>
      <c r="AK8" s="8"/>
      <c r="AL8" s="141">
        <v>42</v>
      </c>
      <c r="AM8" s="142">
        <v>9.8239000000000001</v>
      </c>
      <c r="AN8" s="142">
        <v>4.0011000000000001</v>
      </c>
      <c r="AO8" s="4" t="s">
        <v>83</v>
      </c>
      <c r="AP8" s="4" t="s">
        <v>7871</v>
      </c>
      <c r="AQ8" s="4" t="s">
        <v>8293</v>
      </c>
      <c r="AR8" s="4" t="s">
        <v>7868</v>
      </c>
      <c r="AS8" s="4"/>
    </row>
    <row r="9" spans="1:45" customFormat="1">
      <c r="A9" s="4" t="s">
        <v>5454</v>
      </c>
      <c r="B9" s="4" t="s">
        <v>2038</v>
      </c>
      <c r="C9" s="4" t="s">
        <v>95</v>
      </c>
      <c r="D9" s="4" t="s">
        <v>3200</v>
      </c>
      <c r="E9" s="4" t="s">
        <v>2025</v>
      </c>
      <c r="F9" s="4" t="s">
        <v>2026</v>
      </c>
      <c r="G9" s="14">
        <v>37.173445000000001</v>
      </c>
      <c r="H9" s="14">
        <v>-1.9543200000000001</v>
      </c>
      <c r="I9" s="4" t="s">
        <v>100</v>
      </c>
      <c r="J9" s="4" t="s">
        <v>5616</v>
      </c>
      <c r="K9" s="4" t="s">
        <v>2036</v>
      </c>
      <c r="L9" s="4" t="s">
        <v>117</v>
      </c>
      <c r="M9" s="12">
        <v>18.817499999999999</v>
      </c>
      <c r="N9" s="12">
        <v>8.9999999999999998E-4</v>
      </c>
      <c r="O9" s="12">
        <v>15.6965</v>
      </c>
      <c r="P9" s="12">
        <v>8.0000000000000004E-4</v>
      </c>
      <c r="Q9" s="12">
        <v>39.084499999999998</v>
      </c>
      <c r="R9" s="12">
        <v>2.2000000000000001E-3</v>
      </c>
      <c r="S9" s="7">
        <v>0.83413999999999999</v>
      </c>
      <c r="T9" s="7">
        <v>1.0000000000000001E-5</v>
      </c>
      <c r="U9" s="7">
        <v>2.0770300000000002</v>
      </c>
      <c r="V9" s="7">
        <v>4.0000000000000003E-5</v>
      </c>
      <c r="W9" s="5"/>
      <c r="X9" s="6"/>
      <c r="Y9" s="11"/>
      <c r="Z9" s="10"/>
      <c r="AA9" s="10"/>
      <c r="AB9" s="4" t="s">
        <v>6741</v>
      </c>
      <c r="AC9" s="4"/>
      <c r="AD9" s="4"/>
      <c r="AE9" s="4"/>
      <c r="AF9" s="4"/>
      <c r="AG9" s="8"/>
      <c r="AH9" s="8"/>
      <c r="AI9" s="8"/>
      <c r="AJ9" s="8"/>
      <c r="AK9" s="8"/>
      <c r="AL9" s="141">
        <v>41</v>
      </c>
      <c r="AM9" s="142">
        <v>9.8226999999999993</v>
      </c>
      <c r="AN9" s="142">
        <v>4.0002000000000004</v>
      </c>
      <c r="AO9" s="4" t="s">
        <v>83</v>
      </c>
      <c r="AP9" s="4" t="s">
        <v>7871</v>
      </c>
      <c r="AQ9" s="4" t="s">
        <v>8293</v>
      </c>
      <c r="AR9" s="4" t="s">
        <v>7868</v>
      </c>
      <c r="AS9" s="4"/>
    </row>
    <row r="10" spans="1:45" customFormat="1">
      <c r="A10" s="4" t="s">
        <v>5455</v>
      </c>
      <c r="B10" s="4" t="s">
        <v>2039</v>
      </c>
      <c r="C10" s="4" t="s">
        <v>95</v>
      </c>
      <c r="D10" s="4" t="s">
        <v>3200</v>
      </c>
      <c r="E10" s="4" t="s">
        <v>2025</v>
      </c>
      <c r="F10" s="4" t="s">
        <v>2026</v>
      </c>
      <c r="G10" s="14">
        <v>37.173445000000001</v>
      </c>
      <c r="H10" s="14">
        <v>-1.9543200000000001</v>
      </c>
      <c r="I10" s="4" t="s">
        <v>100</v>
      </c>
      <c r="J10" s="4" t="s">
        <v>5616</v>
      </c>
      <c r="K10" s="4" t="s">
        <v>2036</v>
      </c>
      <c r="L10" s="4" t="s">
        <v>117</v>
      </c>
      <c r="M10" s="12">
        <v>18.852799999999998</v>
      </c>
      <c r="N10" s="12">
        <v>8.0000000000000004E-4</v>
      </c>
      <c r="O10" s="12">
        <v>15.697100000000001</v>
      </c>
      <c r="P10" s="12">
        <v>6.9999999999999999E-4</v>
      </c>
      <c r="Q10" s="12">
        <v>39.091799999999999</v>
      </c>
      <c r="R10" s="12">
        <v>1.9E-3</v>
      </c>
      <c r="S10" s="7">
        <v>0.83262000000000003</v>
      </c>
      <c r="T10" s="7">
        <v>1.0000000000000001E-5</v>
      </c>
      <c r="U10" s="7">
        <v>2.0735299999999999</v>
      </c>
      <c r="V10" s="7">
        <v>4.0000000000000003E-5</v>
      </c>
      <c r="W10" s="5"/>
      <c r="X10" s="6"/>
      <c r="Y10" s="11"/>
      <c r="Z10" s="10"/>
      <c r="AA10" s="10"/>
      <c r="AB10" s="4" t="s">
        <v>6741</v>
      </c>
      <c r="AC10" s="4"/>
      <c r="AD10" s="4"/>
      <c r="AE10" s="4"/>
      <c r="AF10" s="4"/>
      <c r="AG10" s="8"/>
      <c r="AH10" s="8"/>
      <c r="AI10" s="8"/>
      <c r="AJ10" s="8"/>
      <c r="AK10" s="8"/>
      <c r="AL10" s="141">
        <v>16</v>
      </c>
      <c r="AM10" s="142">
        <v>9.8186</v>
      </c>
      <c r="AN10" s="142">
        <v>3.9813000000000001</v>
      </c>
      <c r="AO10" s="4" t="s">
        <v>83</v>
      </c>
      <c r="AP10" s="4" t="s">
        <v>7871</v>
      </c>
      <c r="AQ10" s="4" t="s">
        <v>8293</v>
      </c>
      <c r="AR10" s="4" t="s">
        <v>7868</v>
      </c>
      <c r="AS10" s="4"/>
    </row>
    <row r="11" spans="1:45" customFormat="1">
      <c r="A11" s="4" t="s">
        <v>5456</v>
      </c>
      <c r="B11" s="4" t="s">
        <v>2040</v>
      </c>
      <c r="C11" s="4" t="s">
        <v>95</v>
      </c>
      <c r="D11" s="4" t="s">
        <v>3200</v>
      </c>
      <c r="E11" s="4" t="s">
        <v>2025</v>
      </c>
      <c r="F11" s="4" t="s">
        <v>2026</v>
      </c>
      <c r="G11" s="14">
        <v>37.173445000000001</v>
      </c>
      <c r="H11" s="14">
        <v>-1.9543200000000001</v>
      </c>
      <c r="I11" s="4" t="s">
        <v>100</v>
      </c>
      <c r="J11" s="4" t="s">
        <v>5616</v>
      </c>
      <c r="K11" s="4" t="s">
        <v>2036</v>
      </c>
      <c r="L11" s="4" t="s">
        <v>117</v>
      </c>
      <c r="M11" s="12">
        <v>18.826000000000001</v>
      </c>
      <c r="N11" s="12">
        <v>8.9999999999999998E-4</v>
      </c>
      <c r="O11" s="12">
        <v>15.6972</v>
      </c>
      <c r="P11" s="12">
        <v>8.0000000000000004E-4</v>
      </c>
      <c r="Q11" s="12">
        <v>39.087200000000003</v>
      </c>
      <c r="R11" s="12">
        <v>2.3E-3</v>
      </c>
      <c r="S11" s="7">
        <v>0.83379999999999999</v>
      </c>
      <c r="T11" s="7">
        <v>1.0000000000000001E-5</v>
      </c>
      <c r="U11" s="7">
        <v>2.0762399999999999</v>
      </c>
      <c r="V11" s="7">
        <v>4.0000000000000003E-5</v>
      </c>
      <c r="W11" s="5"/>
      <c r="X11" s="6"/>
      <c r="Y11" s="11"/>
      <c r="Z11" s="10"/>
      <c r="AA11" s="10"/>
      <c r="AB11" s="4" t="s">
        <v>6741</v>
      </c>
      <c r="AC11" s="4"/>
      <c r="AD11" s="4"/>
      <c r="AE11" s="4"/>
      <c r="AF11" s="4"/>
      <c r="AG11" s="8"/>
      <c r="AH11" s="8"/>
      <c r="AI11" s="8"/>
      <c r="AJ11" s="8"/>
      <c r="AK11" s="8"/>
      <c r="AL11" s="141">
        <v>36</v>
      </c>
      <c r="AM11" s="142">
        <v>9.8238000000000003</v>
      </c>
      <c r="AN11" s="142">
        <v>3.9963000000000002</v>
      </c>
      <c r="AO11" s="4" t="s">
        <v>83</v>
      </c>
      <c r="AP11" s="4" t="s">
        <v>7871</v>
      </c>
      <c r="AQ11" s="4" t="s">
        <v>8293</v>
      </c>
      <c r="AR11" s="4" t="s">
        <v>7868</v>
      </c>
      <c r="AS11" s="4"/>
    </row>
    <row r="12" spans="1:45" customFormat="1">
      <c r="A12" s="4" t="s">
        <v>5457</v>
      </c>
      <c r="B12" s="4" t="s">
        <v>2041</v>
      </c>
      <c r="C12" s="4" t="s">
        <v>95</v>
      </c>
      <c r="D12" s="4" t="s">
        <v>3200</v>
      </c>
      <c r="E12" s="4" t="s">
        <v>2042</v>
      </c>
      <c r="F12" s="4" t="s">
        <v>2043</v>
      </c>
      <c r="G12" s="14">
        <v>37.348984999999999</v>
      </c>
      <c r="H12" s="14">
        <v>-1.8461380000000001</v>
      </c>
      <c r="I12" s="4" t="s">
        <v>100</v>
      </c>
      <c r="J12" s="4" t="s">
        <v>5616</v>
      </c>
      <c r="K12" s="4" t="s">
        <v>2029</v>
      </c>
      <c r="L12" s="4" t="s">
        <v>117</v>
      </c>
      <c r="M12" s="12">
        <v>18.627800000000001</v>
      </c>
      <c r="N12" s="12">
        <v>6.9999999999999999E-4</v>
      </c>
      <c r="O12" s="12">
        <v>15.696099999999999</v>
      </c>
      <c r="P12" s="12">
        <v>6.9999999999999999E-4</v>
      </c>
      <c r="Q12" s="12">
        <v>38.747500000000002</v>
      </c>
      <c r="R12" s="12">
        <v>1.8E-3</v>
      </c>
      <c r="S12" s="7">
        <v>0.84262000000000004</v>
      </c>
      <c r="T12" s="7">
        <v>1.0000000000000001E-5</v>
      </c>
      <c r="U12" s="7">
        <v>2.0800900000000002</v>
      </c>
      <c r="V12" s="7">
        <v>3.0000000000000001E-5</v>
      </c>
      <c r="W12" s="5"/>
      <c r="X12" s="6"/>
      <c r="Y12" s="11"/>
      <c r="Z12" s="10"/>
      <c r="AA12" s="10"/>
      <c r="AB12" s="4" t="s">
        <v>6741</v>
      </c>
      <c r="AC12" s="4"/>
      <c r="AD12" s="4"/>
      <c r="AE12" s="4"/>
      <c r="AF12" s="4"/>
      <c r="AG12" s="8"/>
      <c r="AH12" s="8"/>
      <c r="AI12" s="8"/>
      <c r="AJ12" s="8"/>
      <c r="AK12" s="8"/>
      <c r="AL12" s="141">
        <v>181</v>
      </c>
      <c r="AM12" s="142">
        <v>9.8582999999999998</v>
      </c>
      <c r="AN12" s="142">
        <v>3.9535</v>
      </c>
      <c r="AO12" s="4" t="s">
        <v>83</v>
      </c>
      <c r="AP12" s="4" t="s">
        <v>7871</v>
      </c>
      <c r="AQ12" s="4" t="s">
        <v>8293</v>
      </c>
      <c r="AR12" s="4" t="s">
        <v>7868</v>
      </c>
      <c r="AS12" s="4"/>
    </row>
    <row r="13" spans="1:45" customFormat="1">
      <c r="A13" s="4" t="s">
        <v>5458</v>
      </c>
      <c r="B13" s="4" t="s">
        <v>2044</v>
      </c>
      <c r="C13" s="4" t="s">
        <v>95</v>
      </c>
      <c r="D13" s="4" t="s">
        <v>3200</v>
      </c>
      <c r="E13" s="4" t="s">
        <v>2042</v>
      </c>
      <c r="F13" s="4" t="s">
        <v>2043</v>
      </c>
      <c r="G13" s="14">
        <v>37.348984999999999</v>
      </c>
      <c r="H13" s="14">
        <v>-1.8461380000000001</v>
      </c>
      <c r="I13" s="4" t="s">
        <v>100</v>
      </c>
      <c r="J13" s="4" t="s">
        <v>6665</v>
      </c>
      <c r="K13" s="4" t="s">
        <v>2045</v>
      </c>
      <c r="L13" s="4" t="s">
        <v>117</v>
      </c>
      <c r="M13" s="12">
        <v>18.8551</v>
      </c>
      <c r="N13" s="12">
        <v>1.1000000000000001E-3</v>
      </c>
      <c r="O13" s="12">
        <v>15.7034</v>
      </c>
      <c r="P13" s="12">
        <v>8.9999999999999998E-4</v>
      </c>
      <c r="Q13" s="12">
        <v>39.383899999999997</v>
      </c>
      <c r="R13" s="12">
        <v>2.8999999999999998E-3</v>
      </c>
      <c r="S13" s="7">
        <v>0.83284000000000002</v>
      </c>
      <c r="T13" s="7">
        <v>2.0000000000000002E-5</v>
      </c>
      <c r="U13" s="7">
        <v>2.0887600000000002</v>
      </c>
      <c r="V13" s="7">
        <v>6.0000000000000002E-5</v>
      </c>
      <c r="W13" s="5"/>
      <c r="X13" s="6"/>
      <c r="Y13" s="11"/>
      <c r="Z13" s="10"/>
      <c r="AA13" s="10"/>
      <c r="AB13" s="4" t="s">
        <v>6741</v>
      </c>
      <c r="AC13" s="4"/>
      <c r="AD13" s="4"/>
      <c r="AE13" s="4"/>
      <c r="AF13" s="4"/>
      <c r="AG13" s="8"/>
      <c r="AH13" s="8"/>
      <c r="AI13" s="8"/>
      <c r="AJ13" s="8"/>
      <c r="AK13" s="8"/>
      <c r="AL13" s="141">
        <v>27</v>
      </c>
      <c r="AM13" s="142">
        <v>9.8422999999999998</v>
      </c>
      <c r="AN13" s="142">
        <v>4.1265000000000001</v>
      </c>
      <c r="AO13" s="4" t="s">
        <v>83</v>
      </c>
      <c r="AP13" s="4" t="s">
        <v>7871</v>
      </c>
      <c r="AQ13" s="4" t="s">
        <v>8293</v>
      </c>
      <c r="AR13" s="4" t="s">
        <v>7868</v>
      </c>
      <c r="AS13" s="4"/>
    </row>
    <row r="14" spans="1:45" customFormat="1">
      <c r="A14" s="4" t="s">
        <v>5459</v>
      </c>
      <c r="B14" s="4" t="s">
        <v>2046</v>
      </c>
      <c r="C14" s="4" t="s">
        <v>95</v>
      </c>
      <c r="D14" s="4" t="s">
        <v>3200</v>
      </c>
      <c r="E14" s="4" t="s">
        <v>2042</v>
      </c>
      <c r="F14" s="4" t="s">
        <v>2043</v>
      </c>
      <c r="G14" s="14">
        <v>37.348984999999999</v>
      </c>
      <c r="H14" s="14">
        <v>-1.8461380000000001</v>
      </c>
      <c r="I14" s="4" t="s">
        <v>100</v>
      </c>
      <c r="J14" s="4" t="s">
        <v>5616</v>
      </c>
      <c r="K14" s="4" t="s">
        <v>2047</v>
      </c>
      <c r="L14" s="4" t="s">
        <v>117</v>
      </c>
      <c r="M14" s="12">
        <v>18.603300000000001</v>
      </c>
      <c r="N14" s="12">
        <v>8.0000000000000004E-4</v>
      </c>
      <c r="O14" s="12">
        <v>15.691599999999999</v>
      </c>
      <c r="P14" s="12">
        <v>6.9999999999999999E-4</v>
      </c>
      <c r="Q14" s="12">
        <v>38.778700000000001</v>
      </c>
      <c r="R14" s="12">
        <v>1.9E-3</v>
      </c>
      <c r="S14" s="7">
        <v>0.84348000000000001</v>
      </c>
      <c r="T14" s="7">
        <v>1.0000000000000001E-5</v>
      </c>
      <c r="U14" s="7">
        <v>2.0845099999999999</v>
      </c>
      <c r="V14" s="7">
        <v>4.0000000000000003E-5</v>
      </c>
      <c r="W14" s="5"/>
      <c r="X14" s="6"/>
      <c r="Y14" s="11"/>
      <c r="Z14" s="10"/>
      <c r="AA14" s="10"/>
      <c r="AB14" s="4" t="s">
        <v>6741</v>
      </c>
      <c r="AC14" s="4"/>
      <c r="AD14" s="4"/>
      <c r="AE14" s="4"/>
      <c r="AF14" s="4"/>
      <c r="AG14" s="8"/>
      <c r="AH14" s="8"/>
      <c r="AI14" s="8"/>
      <c r="AJ14" s="8"/>
      <c r="AK14" s="8"/>
      <c r="AL14" s="141">
        <v>191</v>
      </c>
      <c r="AM14" s="142">
        <v>9.8458000000000006</v>
      </c>
      <c r="AN14" s="142">
        <v>3.984</v>
      </c>
      <c r="AO14" s="4" t="s">
        <v>83</v>
      </c>
      <c r="AP14" s="4" t="s">
        <v>7871</v>
      </c>
      <c r="AQ14" s="4" t="s">
        <v>8293</v>
      </c>
      <c r="AR14" s="4" t="s">
        <v>7868</v>
      </c>
      <c r="AS14" s="4"/>
    </row>
    <row r="15" spans="1:45" customFormat="1">
      <c r="A15" s="4" t="s">
        <v>5460</v>
      </c>
      <c r="B15" s="4" t="s">
        <v>2048</v>
      </c>
      <c r="C15" s="4" t="s">
        <v>95</v>
      </c>
      <c r="D15" s="4" t="s">
        <v>3200</v>
      </c>
      <c r="E15" s="4" t="s">
        <v>2042</v>
      </c>
      <c r="F15" s="4" t="s">
        <v>2043</v>
      </c>
      <c r="G15" s="14">
        <v>37.348984999999999</v>
      </c>
      <c r="H15" s="14">
        <v>-1.8461380000000001</v>
      </c>
      <c r="I15" s="4" t="s">
        <v>100</v>
      </c>
      <c r="J15" s="4" t="s">
        <v>5616</v>
      </c>
      <c r="K15" s="4" t="s">
        <v>2049</v>
      </c>
      <c r="L15" s="4" t="s">
        <v>117</v>
      </c>
      <c r="M15" s="12">
        <v>19.015599999999999</v>
      </c>
      <c r="N15" s="12">
        <v>1E-3</v>
      </c>
      <c r="O15" s="12">
        <v>15.705299999999999</v>
      </c>
      <c r="P15" s="12">
        <v>8.9999999999999998E-4</v>
      </c>
      <c r="Q15" s="12">
        <v>38.728200000000001</v>
      </c>
      <c r="R15" s="12">
        <v>2.3E-3</v>
      </c>
      <c r="S15" s="7">
        <v>0.82591999999999999</v>
      </c>
      <c r="T15" s="7">
        <v>1.0000000000000001E-5</v>
      </c>
      <c r="U15" s="7">
        <v>2.0366599999999999</v>
      </c>
      <c r="V15" s="7">
        <v>4.0000000000000003E-5</v>
      </c>
      <c r="W15" s="5"/>
      <c r="X15" s="6"/>
      <c r="Y15" s="11"/>
      <c r="Z15" s="10"/>
      <c r="AA15" s="10"/>
      <c r="AB15" s="4" t="s">
        <v>6741</v>
      </c>
      <c r="AC15" s="4"/>
      <c r="AD15" s="4"/>
      <c r="AE15" s="4"/>
      <c r="AF15" s="4"/>
      <c r="AG15" s="8"/>
      <c r="AH15" s="8"/>
      <c r="AI15" s="8"/>
      <c r="AJ15" s="8"/>
      <c r="AK15" s="8"/>
      <c r="AL15" s="141">
        <v>-89</v>
      </c>
      <c r="AM15" s="142">
        <v>9.8221000000000007</v>
      </c>
      <c r="AN15" s="142">
        <v>3.7063999999999999</v>
      </c>
      <c r="AO15" s="4" t="s">
        <v>83</v>
      </c>
      <c r="AP15" s="4" t="s">
        <v>7871</v>
      </c>
      <c r="AQ15" s="4" t="s">
        <v>8293</v>
      </c>
      <c r="AR15" s="4" t="s">
        <v>7868</v>
      </c>
      <c r="AS15" s="4"/>
    </row>
    <row r="16" spans="1:45" customFormat="1">
      <c r="A16" s="4" t="s">
        <v>5461</v>
      </c>
      <c r="B16" s="4" t="s">
        <v>2050</v>
      </c>
      <c r="C16" s="4" t="s">
        <v>95</v>
      </c>
      <c r="D16" s="4" t="s">
        <v>3200</v>
      </c>
      <c r="E16" s="4" t="s">
        <v>2042</v>
      </c>
      <c r="F16" s="4" t="s">
        <v>2043</v>
      </c>
      <c r="G16" s="14">
        <v>37.348984999999999</v>
      </c>
      <c r="H16" s="14">
        <v>-1.8461380000000001</v>
      </c>
      <c r="I16" s="4" t="s">
        <v>100</v>
      </c>
      <c r="J16" s="4" t="s">
        <v>5616</v>
      </c>
      <c r="K16" s="4" t="s">
        <v>2049</v>
      </c>
      <c r="L16" s="4" t="s">
        <v>117</v>
      </c>
      <c r="M16" s="12">
        <v>18.7209</v>
      </c>
      <c r="N16" s="12">
        <v>1E-3</v>
      </c>
      <c r="O16" s="12">
        <v>15.6989</v>
      </c>
      <c r="P16" s="12">
        <v>8.0000000000000004E-4</v>
      </c>
      <c r="Q16" s="12">
        <v>38.9236</v>
      </c>
      <c r="R16" s="12">
        <v>2.0999999999999999E-3</v>
      </c>
      <c r="S16" s="7">
        <v>0.83857999999999999</v>
      </c>
      <c r="T16" s="7">
        <v>1.0000000000000001E-5</v>
      </c>
      <c r="U16" s="7">
        <v>2.0791599999999999</v>
      </c>
      <c r="V16" s="7">
        <v>4.0000000000000003E-5</v>
      </c>
      <c r="W16" s="5"/>
      <c r="X16" s="6"/>
      <c r="Y16" s="11"/>
      <c r="Z16" s="10"/>
      <c r="AA16" s="10"/>
      <c r="AB16" s="4" t="s">
        <v>6741</v>
      </c>
      <c r="AC16" s="4"/>
      <c r="AD16" s="4"/>
      <c r="AE16" s="4"/>
      <c r="AF16" s="4"/>
      <c r="AG16" s="8"/>
      <c r="AH16" s="8"/>
      <c r="AI16" s="8"/>
      <c r="AJ16" s="8"/>
      <c r="AK16" s="8"/>
      <c r="AL16" s="141">
        <v>118</v>
      </c>
      <c r="AM16" s="142">
        <v>9.8503000000000007</v>
      </c>
      <c r="AN16" s="142">
        <v>3.9832999999999998</v>
      </c>
      <c r="AO16" s="4" t="s">
        <v>83</v>
      </c>
      <c r="AP16" s="4" t="s">
        <v>7871</v>
      </c>
      <c r="AQ16" s="4" t="s">
        <v>8293</v>
      </c>
      <c r="AR16" s="4" t="s">
        <v>7868</v>
      </c>
      <c r="AS16" s="4"/>
    </row>
    <row r="17" spans="1:45" customFormat="1">
      <c r="A17" s="4" t="s">
        <v>5462</v>
      </c>
      <c r="B17" s="4" t="s">
        <v>2051</v>
      </c>
      <c r="C17" s="4" t="s">
        <v>95</v>
      </c>
      <c r="D17" s="4" t="s">
        <v>3200</v>
      </c>
      <c r="E17" s="4" t="s">
        <v>2042</v>
      </c>
      <c r="F17" s="4" t="s">
        <v>2043</v>
      </c>
      <c r="G17" s="14">
        <v>37.348984999999999</v>
      </c>
      <c r="H17" s="14">
        <v>-1.8461380000000001</v>
      </c>
      <c r="I17" s="4" t="s">
        <v>100</v>
      </c>
      <c r="J17" s="4" t="s">
        <v>5616</v>
      </c>
      <c r="K17" s="4" t="s">
        <v>2033</v>
      </c>
      <c r="L17" s="4" t="s">
        <v>117</v>
      </c>
      <c r="M17" s="12">
        <v>18.7165</v>
      </c>
      <c r="N17" s="12">
        <v>8.9999999999999998E-4</v>
      </c>
      <c r="O17" s="12">
        <v>15.694000000000001</v>
      </c>
      <c r="P17" s="12">
        <v>8.0000000000000004E-4</v>
      </c>
      <c r="Q17" s="12">
        <v>38.870800000000003</v>
      </c>
      <c r="R17" s="12">
        <v>2E-3</v>
      </c>
      <c r="S17" s="7">
        <v>0.83850999999999998</v>
      </c>
      <c r="T17" s="7">
        <v>1.0000000000000001E-5</v>
      </c>
      <c r="U17" s="7">
        <v>2.0768200000000001</v>
      </c>
      <c r="V17" s="7">
        <v>4.0000000000000003E-5</v>
      </c>
      <c r="W17" s="5"/>
      <c r="X17" s="6"/>
      <c r="Y17" s="11"/>
      <c r="Z17" s="10"/>
      <c r="AA17" s="10"/>
      <c r="AB17" s="4" t="s">
        <v>6741</v>
      </c>
      <c r="AC17" s="4"/>
      <c r="AD17" s="4"/>
      <c r="AE17" s="4"/>
      <c r="AF17" s="4"/>
      <c r="AG17" s="8"/>
      <c r="AH17" s="8"/>
      <c r="AI17" s="8"/>
      <c r="AJ17" s="8"/>
      <c r="AK17" s="8"/>
      <c r="AL17" s="141">
        <v>112</v>
      </c>
      <c r="AM17" s="142">
        <v>9.8322000000000003</v>
      </c>
      <c r="AN17" s="142">
        <v>3.9578000000000002</v>
      </c>
      <c r="AO17" s="4" t="s">
        <v>83</v>
      </c>
      <c r="AP17" s="4" t="s">
        <v>7871</v>
      </c>
      <c r="AQ17" s="4" t="s">
        <v>8293</v>
      </c>
      <c r="AR17" s="4" t="s">
        <v>7868</v>
      </c>
      <c r="AS17" s="4"/>
    </row>
    <row r="18" spans="1:45" customFormat="1">
      <c r="A18" s="4" t="s">
        <v>5463</v>
      </c>
      <c r="B18" s="4" t="s">
        <v>2052</v>
      </c>
      <c r="C18" s="4" t="s">
        <v>95</v>
      </c>
      <c r="D18" s="4" t="s">
        <v>3200</v>
      </c>
      <c r="E18" s="4" t="s">
        <v>2042</v>
      </c>
      <c r="F18" s="4" t="s">
        <v>2043</v>
      </c>
      <c r="G18" s="14">
        <v>37.348984999999999</v>
      </c>
      <c r="H18" s="14">
        <v>-1.8461380000000001</v>
      </c>
      <c r="I18" s="4" t="s">
        <v>100</v>
      </c>
      <c r="J18" s="4" t="s">
        <v>6665</v>
      </c>
      <c r="K18" s="4" t="s">
        <v>2053</v>
      </c>
      <c r="L18" s="4" t="s">
        <v>117</v>
      </c>
      <c r="M18" s="12">
        <v>18.682099999999998</v>
      </c>
      <c r="N18" s="12">
        <v>8.0000000000000004E-4</v>
      </c>
      <c r="O18" s="12">
        <v>15.685600000000001</v>
      </c>
      <c r="P18" s="12">
        <v>6.9999999999999999E-4</v>
      </c>
      <c r="Q18" s="12">
        <v>38.762999999999998</v>
      </c>
      <c r="R18" s="12">
        <v>1.9E-3</v>
      </c>
      <c r="S18" s="7">
        <v>0.83960999999999997</v>
      </c>
      <c r="T18" s="7">
        <v>1.0000000000000001E-5</v>
      </c>
      <c r="U18" s="7">
        <v>2.0748799999999998</v>
      </c>
      <c r="V18" s="7">
        <v>4.0000000000000003E-5</v>
      </c>
      <c r="W18" s="5"/>
      <c r="X18" s="6"/>
      <c r="Y18" s="11"/>
      <c r="Z18" s="10"/>
      <c r="AA18" s="10"/>
      <c r="AB18" s="4" t="s">
        <v>6741</v>
      </c>
      <c r="AC18" s="4"/>
      <c r="AD18" s="4"/>
      <c r="AE18" s="4"/>
      <c r="AF18" s="4"/>
      <c r="AG18" s="8"/>
      <c r="AH18" s="8"/>
      <c r="AI18" s="8"/>
      <c r="AJ18" s="8"/>
      <c r="AK18" s="8"/>
      <c r="AL18" s="141">
        <v>121</v>
      </c>
      <c r="AM18" s="142">
        <v>9.8064</v>
      </c>
      <c r="AN18" s="142">
        <v>3.9224000000000001</v>
      </c>
      <c r="AO18" s="4" t="s">
        <v>83</v>
      </c>
      <c r="AP18" s="4" t="s">
        <v>7871</v>
      </c>
      <c r="AQ18" s="4" t="s">
        <v>8293</v>
      </c>
      <c r="AR18" s="4" t="s">
        <v>7868</v>
      </c>
      <c r="AS18" s="4"/>
    </row>
    <row r="19" spans="1:45" customFormat="1">
      <c r="A19" s="4" t="s">
        <v>5464</v>
      </c>
      <c r="B19" s="4" t="s">
        <v>2054</v>
      </c>
      <c r="C19" s="4" t="s">
        <v>95</v>
      </c>
      <c r="D19" s="4" t="s">
        <v>3200</v>
      </c>
      <c r="E19" s="4" t="s">
        <v>2042</v>
      </c>
      <c r="F19" s="4" t="s">
        <v>2043</v>
      </c>
      <c r="G19" s="14">
        <v>37.348984999999999</v>
      </c>
      <c r="H19" s="14">
        <v>-1.8461380000000001</v>
      </c>
      <c r="I19" s="4" t="s">
        <v>100</v>
      </c>
      <c r="J19" s="4" t="s">
        <v>6665</v>
      </c>
      <c r="K19" s="4" t="s">
        <v>2053</v>
      </c>
      <c r="L19" s="4" t="s">
        <v>117</v>
      </c>
      <c r="M19" s="12">
        <v>18.8202</v>
      </c>
      <c r="N19" s="12">
        <v>8.0000000000000004E-4</v>
      </c>
      <c r="O19" s="12">
        <v>15.698600000000001</v>
      </c>
      <c r="P19" s="12">
        <v>6.9999999999999999E-4</v>
      </c>
      <c r="Q19" s="12">
        <v>38.791899999999998</v>
      </c>
      <c r="R19" s="12">
        <v>1.9E-3</v>
      </c>
      <c r="S19" s="7">
        <v>0.83413000000000004</v>
      </c>
      <c r="T19" s="7">
        <v>1.0000000000000001E-5</v>
      </c>
      <c r="U19" s="7">
        <v>2.0611899999999999</v>
      </c>
      <c r="V19" s="7">
        <v>3.0000000000000001E-5</v>
      </c>
      <c r="W19" s="5"/>
      <c r="X19" s="6"/>
      <c r="Y19" s="11"/>
      <c r="Z19" s="10"/>
      <c r="AA19" s="10"/>
      <c r="AB19" s="4" t="s">
        <v>6741</v>
      </c>
      <c r="AC19" s="4"/>
      <c r="AD19" s="4"/>
      <c r="AE19" s="4"/>
      <c r="AF19" s="4"/>
      <c r="AG19" s="8"/>
      <c r="AH19" s="8"/>
      <c r="AI19" s="8"/>
      <c r="AJ19" s="8"/>
      <c r="AK19" s="8"/>
      <c r="AL19" s="141">
        <v>43</v>
      </c>
      <c r="AM19" s="142">
        <v>9.8302999999999994</v>
      </c>
      <c r="AN19" s="142">
        <v>3.8538000000000001</v>
      </c>
      <c r="AO19" s="4" t="s">
        <v>83</v>
      </c>
      <c r="AP19" s="4" t="s">
        <v>7871</v>
      </c>
      <c r="AQ19" s="4" t="s">
        <v>8293</v>
      </c>
      <c r="AR19" s="4" t="s">
        <v>7868</v>
      </c>
      <c r="AS19" s="4"/>
    </row>
    <row r="20" spans="1:45" customFormat="1">
      <c r="A20" s="4" t="s">
        <v>5465</v>
      </c>
      <c r="B20" s="4" t="s">
        <v>2055</v>
      </c>
      <c r="C20" s="4" t="s">
        <v>95</v>
      </c>
      <c r="D20" s="4" t="s">
        <v>3200</v>
      </c>
      <c r="E20" s="4" t="s">
        <v>2042</v>
      </c>
      <c r="F20" s="4" t="s">
        <v>2043</v>
      </c>
      <c r="G20" s="14">
        <v>37.348984999999999</v>
      </c>
      <c r="H20" s="14">
        <v>-1.8461380000000001</v>
      </c>
      <c r="I20" s="4" t="s">
        <v>100</v>
      </c>
      <c r="J20" s="4" t="s">
        <v>5616</v>
      </c>
      <c r="K20" s="4" t="s">
        <v>2036</v>
      </c>
      <c r="L20" s="4" t="s">
        <v>117</v>
      </c>
      <c r="M20" s="12">
        <v>18.756799999999998</v>
      </c>
      <c r="N20" s="12">
        <v>8.0000000000000004E-4</v>
      </c>
      <c r="O20" s="12">
        <v>15.6934</v>
      </c>
      <c r="P20" s="12">
        <v>8.0000000000000004E-4</v>
      </c>
      <c r="Q20" s="12">
        <v>38.886099999999999</v>
      </c>
      <c r="R20" s="12">
        <v>2.0999999999999999E-3</v>
      </c>
      <c r="S20" s="7">
        <v>0.83667999999999998</v>
      </c>
      <c r="T20" s="7">
        <v>1.0000000000000001E-5</v>
      </c>
      <c r="U20" s="7">
        <v>2.0731700000000002</v>
      </c>
      <c r="V20" s="7">
        <v>4.0000000000000003E-5</v>
      </c>
      <c r="W20" s="5"/>
      <c r="X20" s="6"/>
      <c r="Y20" s="11"/>
      <c r="Z20" s="10"/>
      <c r="AA20" s="10"/>
      <c r="AB20" s="4" t="s">
        <v>6741</v>
      </c>
      <c r="AC20" s="4"/>
      <c r="AD20" s="4"/>
      <c r="AE20" s="4"/>
      <c r="AF20" s="4"/>
      <c r="AG20" s="8"/>
      <c r="AH20" s="8"/>
      <c r="AI20" s="8"/>
      <c r="AJ20" s="8"/>
      <c r="AK20" s="8"/>
      <c r="AL20" s="141">
        <v>80</v>
      </c>
      <c r="AM20" s="142">
        <v>9.8221000000000007</v>
      </c>
      <c r="AN20" s="142">
        <v>3.9392</v>
      </c>
      <c r="AO20" s="4" t="s">
        <v>83</v>
      </c>
      <c r="AP20" s="4" t="s">
        <v>7871</v>
      </c>
      <c r="AQ20" s="4" t="s">
        <v>8293</v>
      </c>
      <c r="AR20" s="4" t="s">
        <v>7868</v>
      </c>
      <c r="AS20" s="4"/>
    </row>
    <row r="21" spans="1:45" customFormat="1">
      <c r="A21" s="4" t="s">
        <v>5512</v>
      </c>
      <c r="B21" s="4" t="s">
        <v>2056</v>
      </c>
      <c r="C21" s="4" t="s">
        <v>95</v>
      </c>
      <c r="D21" s="4" t="s">
        <v>3200</v>
      </c>
      <c r="E21" s="4" t="s">
        <v>2042</v>
      </c>
      <c r="F21" s="4" t="s">
        <v>2043</v>
      </c>
      <c r="G21" s="14">
        <v>37.348984999999999</v>
      </c>
      <c r="H21" s="14">
        <v>-1.8461380000000001</v>
      </c>
      <c r="I21" s="4" t="s">
        <v>100</v>
      </c>
      <c r="J21" s="4" t="s">
        <v>5616</v>
      </c>
      <c r="K21" s="4" t="s">
        <v>2036</v>
      </c>
      <c r="L21" s="4" t="s">
        <v>117</v>
      </c>
      <c r="M21" s="12">
        <v>18.781199999999998</v>
      </c>
      <c r="N21" s="12">
        <v>6.9999999999999999E-4</v>
      </c>
      <c r="O21" s="12">
        <v>15.6989</v>
      </c>
      <c r="P21" s="12">
        <v>6.9999999999999999E-4</v>
      </c>
      <c r="Q21" s="12">
        <v>38.973999999999997</v>
      </c>
      <c r="R21" s="12">
        <v>1.9E-3</v>
      </c>
      <c r="S21" s="7">
        <v>0.83589000000000002</v>
      </c>
      <c r="T21" s="7">
        <v>1.0000000000000001E-5</v>
      </c>
      <c r="U21" s="7">
        <v>2.0751599999999999</v>
      </c>
      <c r="V21" s="7">
        <v>4.0000000000000003E-5</v>
      </c>
      <c r="W21" s="5"/>
      <c r="X21" s="6"/>
      <c r="Y21" s="11"/>
      <c r="Z21" s="10"/>
      <c r="AA21" s="10"/>
      <c r="AB21" s="4" t="s">
        <v>6741</v>
      </c>
      <c r="AC21" s="4"/>
      <c r="AD21" s="4"/>
      <c r="AE21" s="4"/>
      <c r="AF21" s="4"/>
      <c r="AG21" s="8"/>
      <c r="AH21" s="8"/>
      <c r="AI21" s="8"/>
      <c r="AJ21" s="8"/>
      <c r="AK21" s="8"/>
      <c r="AL21" s="141">
        <v>73</v>
      </c>
      <c r="AM21" s="142">
        <v>9.8386999999999993</v>
      </c>
      <c r="AN21" s="142">
        <v>3.9695</v>
      </c>
      <c r="AO21" s="4" t="s">
        <v>83</v>
      </c>
      <c r="AP21" s="4" t="s">
        <v>7871</v>
      </c>
      <c r="AQ21" s="4" t="s">
        <v>8293</v>
      </c>
      <c r="AR21" s="4" t="s">
        <v>7868</v>
      </c>
      <c r="AS21" s="4"/>
    </row>
    <row r="22" spans="1:45" customFormat="1">
      <c r="A22" s="4" t="s">
        <v>5513</v>
      </c>
      <c r="B22" s="4" t="s">
        <v>2057</v>
      </c>
      <c r="C22" s="4" t="s">
        <v>95</v>
      </c>
      <c r="D22" s="4" t="s">
        <v>3200</v>
      </c>
      <c r="E22" s="4" t="s">
        <v>2042</v>
      </c>
      <c r="F22" s="4" t="s">
        <v>2043</v>
      </c>
      <c r="G22" s="14">
        <v>37.348984999999999</v>
      </c>
      <c r="H22" s="14">
        <v>-1.8461380000000001</v>
      </c>
      <c r="I22" s="4" t="s">
        <v>100</v>
      </c>
      <c r="J22" s="4" t="s">
        <v>6665</v>
      </c>
      <c r="K22" s="4" t="s">
        <v>2058</v>
      </c>
      <c r="L22" s="4" t="s">
        <v>117</v>
      </c>
      <c r="M22" s="12">
        <v>18.738</v>
      </c>
      <c r="N22" s="12">
        <v>8.0000000000000004E-4</v>
      </c>
      <c r="O22" s="12">
        <v>15.6958</v>
      </c>
      <c r="P22" s="12">
        <v>6.9999999999999999E-4</v>
      </c>
      <c r="Q22" s="12">
        <v>38.8613</v>
      </c>
      <c r="R22" s="12">
        <v>1.9E-3</v>
      </c>
      <c r="S22" s="7">
        <v>0.83764000000000005</v>
      </c>
      <c r="T22" s="7">
        <v>1.0000000000000001E-5</v>
      </c>
      <c r="U22" s="7">
        <v>2.0739299999999998</v>
      </c>
      <c r="V22" s="7">
        <v>4.0000000000000003E-5</v>
      </c>
      <c r="W22" s="5"/>
      <c r="X22" s="6"/>
      <c r="Y22" s="11"/>
      <c r="Z22" s="10"/>
      <c r="AA22" s="10"/>
      <c r="AB22" s="4" t="s">
        <v>6741</v>
      </c>
      <c r="AC22" s="4"/>
      <c r="AD22" s="4"/>
      <c r="AE22" s="4"/>
      <c r="AF22" s="4"/>
      <c r="AG22" s="8"/>
      <c r="AH22" s="8"/>
      <c r="AI22" s="8"/>
      <c r="AJ22" s="8"/>
      <c r="AK22" s="8"/>
      <c r="AL22" s="141">
        <v>99</v>
      </c>
      <c r="AM22" s="142">
        <v>9.8350000000000009</v>
      </c>
      <c r="AN22" s="142">
        <v>3.9397000000000002</v>
      </c>
      <c r="AO22" s="4" t="s">
        <v>83</v>
      </c>
      <c r="AP22" s="4" t="s">
        <v>7871</v>
      </c>
      <c r="AQ22" s="4" t="s">
        <v>8293</v>
      </c>
      <c r="AR22" s="4" t="s">
        <v>7868</v>
      </c>
      <c r="AS22" s="4"/>
    </row>
    <row r="23" spans="1:45" customFormat="1">
      <c r="A23" s="4" t="s">
        <v>5514</v>
      </c>
      <c r="B23" s="4" t="s">
        <v>2059</v>
      </c>
      <c r="C23" s="4" t="s">
        <v>95</v>
      </c>
      <c r="D23" s="4" t="s">
        <v>3200</v>
      </c>
      <c r="E23" s="4" t="s">
        <v>2042</v>
      </c>
      <c r="F23" s="4" t="s">
        <v>2043</v>
      </c>
      <c r="G23" s="14">
        <v>37.348984999999999</v>
      </c>
      <c r="H23" s="14">
        <v>-1.8461380000000001</v>
      </c>
      <c r="I23" s="4" t="s">
        <v>100</v>
      </c>
      <c r="J23" s="4" t="s">
        <v>6665</v>
      </c>
      <c r="K23" s="4" t="s">
        <v>2060</v>
      </c>
      <c r="L23" s="4" t="s">
        <v>117</v>
      </c>
      <c r="M23" s="12">
        <v>19.0869</v>
      </c>
      <c r="N23" s="12">
        <v>6.9999999999999999E-4</v>
      </c>
      <c r="O23" s="12">
        <v>15.720800000000001</v>
      </c>
      <c r="P23" s="12">
        <v>6.9999999999999999E-4</v>
      </c>
      <c r="Q23" s="12">
        <v>39.492400000000004</v>
      </c>
      <c r="R23" s="12">
        <v>1.9E-3</v>
      </c>
      <c r="S23" s="7">
        <v>0.82364000000000004</v>
      </c>
      <c r="T23" s="7">
        <v>1.0000000000000001E-5</v>
      </c>
      <c r="U23" s="7">
        <v>2.06908</v>
      </c>
      <c r="V23" s="7">
        <v>4.0000000000000003E-5</v>
      </c>
      <c r="W23" s="5"/>
      <c r="X23" s="6"/>
      <c r="Y23" s="11"/>
      <c r="Z23" s="10"/>
      <c r="AA23" s="10"/>
      <c r="AB23" s="4" t="s">
        <v>6741</v>
      </c>
      <c r="AC23" s="4"/>
      <c r="AD23" s="4"/>
      <c r="AE23" s="4"/>
      <c r="AF23" s="4"/>
      <c r="AG23" s="8"/>
      <c r="AH23" s="8"/>
      <c r="AI23" s="8"/>
      <c r="AJ23" s="8"/>
      <c r="AK23" s="8"/>
      <c r="AL23" s="141">
        <v>-111</v>
      </c>
      <c r="AM23" s="142">
        <v>9.8691999999999993</v>
      </c>
      <c r="AN23" s="142">
        <v>4.0347</v>
      </c>
      <c r="AO23" s="4" t="s">
        <v>83</v>
      </c>
      <c r="AP23" s="4" t="s">
        <v>7871</v>
      </c>
      <c r="AQ23" s="4" t="s">
        <v>8293</v>
      </c>
      <c r="AR23" s="4" t="s">
        <v>7868</v>
      </c>
      <c r="AS23" s="4"/>
    </row>
    <row r="24" spans="1:45" customFormat="1">
      <c r="A24" s="4" t="s">
        <v>5515</v>
      </c>
      <c r="B24" s="4" t="s">
        <v>2061</v>
      </c>
      <c r="C24" s="4" t="s">
        <v>95</v>
      </c>
      <c r="D24" s="4" t="s">
        <v>3200</v>
      </c>
      <c r="E24" s="4" t="s">
        <v>2042</v>
      </c>
      <c r="F24" s="4" t="s">
        <v>2043</v>
      </c>
      <c r="G24" s="14">
        <v>37.348984999999999</v>
      </c>
      <c r="H24" s="14">
        <v>-1.8461380000000001</v>
      </c>
      <c r="I24" s="4" t="s">
        <v>100</v>
      </c>
      <c r="J24" s="4" t="s">
        <v>5616</v>
      </c>
      <c r="K24" s="4" t="s">
        <v>2033</v>
      </c>
      <c r="L24" s="4" t="s">
        <v>117</v>
      </c>
      <c r="M24" s="12">
        <v>19.643899999999999</v>
      </c>
      <c r="N24" s="12">
        <v>1E-3</v>
      </c>
      <c r="O24" s="12">
        <v>15.742699999999999</v>
      </c>
      <c r="P24" s="12">
        <v>8.9999999999999998E-4</v>
      </c>
      <c r="Q24" s="12">
        <v>38.747799999999998</v>
      </c>
      <c r="R24" s="12">
        <v>2.3E-3</v>
      </c>
      <c r="S24" s="7">
        <v>0.8014</v>
      </c>
      <c r="T24" s="7">
        <v>1.0000000000000001E-5</v>
      </c>
      <c r="U24" s="7">
        <v>1.97251</v>
      </c>
      <c r="V24" s="7">
        <v>4.0000000000000003E-5</v>
      </c>
      <c r="W24" s="5"/>
      <c r="X24" s="6"/>
      <c r="Y24" s="11"/>
      <c r="Z24" s="10"/>
      <c r="AA24" s="10"/>
      <c r="AB24" s="4" t="s">
        <v>6741</v>
      </c>
      <c r="AC24" s="4"/>
      <c r="AD24" s="4"/>
      <c r="AE24" s="4"/>
      <c r="AF24" s="4"/>
      <c r="AG24" s="8"/>
      <c r="AH24" s="8"/>
      <c r="AI24" s="8"/>
      <c r="AJ24" s="8"/>
      <c r="AK24" s="8"/>
      <c r="AL24" s="141">
        <v>-488</v>
      </c>
      <c r="AM24" s="142">
        <v>9.8757999999999999</v>
      </c>
      <c r="AN24" s="142">
        <v>3.3839000000000001</v>
      </c>
      <c r="AO24" s="4" t="s">
        <v>83</v>
      </c>
      <c r="AP24" s="4" t="s">
        <v>7871</v>
      </c>
      <c r="AQ24" s="4" t="s">
        <v>8293</v>
      </c>
      <c r="AR24" s="4" t="s">
        <v>7868</v>
      </c>
      <c r="AS24" s="4"/>
    </row>
    <row r="25" spans="1:45" customFormat="1">
      <c r="A25" s="4" t="s">
        <v>5516</v>
      </c>
      <c r="B25" s="4" t="s">
        <v>2062</v>
      </c>
      <c r="C25" s="4" t="s">
        <v>95</v>
      </c>
      <c r="D25" s="4" t="s">
        <v>3200</v>
      </c>
      <c r="E25" s="4" t="s">
        <v>2042</v>
      </c>
      <c r="F25" s="4" t="s">
        <v>2043</v>
      </c>
      <c r="G25" s="14">
        <v>37.348984999999999</v>
      </c>
      <c r="H25" s="14">
        <v>-1.8461380000000001</v>
      </c>
      <c r="I25" s="4" t="s">
        <v>100</v>
      </c>
      <c r="J25" s="4" t="s">
        <v>6665</v>
      </c>
      <c r="K25" s="4" t="s">
        <v>2063</v>
      </c>
      <c r="L25" s="4" t="s">
        <v>117</v>
      </c>
      <c r="M25" s="12">
        <v>18.695319999999999</v>
      </c>
      <c r="N25" s="12">
        <v>1.1999999999999999E-3</v>
      </c>
      <c r="O25" s="12">
        <v>15.693379999999999</v>
      </c>
      <c r="P25" s="12">
        <v>1.1000000000000001E-3</v>
      </c>
      <c r="Q25" s="12">
        <v>38.82056</v>
      </c>
      <c r="R25" s="12">
        <v>2.7000000000000001E-3</v>
      </c>
      <c r="S25" s="7">
        <v>0.83943000000000001</v>
      </c>
      <c r="T25" s="7">
        <v>2.0000000000000002E-5</v>
      </c>
      <c r="U25" s="7">
        <v>2.0764900000000002</v>
      </c>
      <c r="V25" s="7">
        <v>5.0000000000000002E-5</v>
      </c>
      <c r="W25" s="5"/>
      <c r="X25" s="6"/>
      <c r="Y25" s="11"/>
      <c r="Z25" s="10"/>
      <c r="AA25" s="10"/>
      <c r="AB25" s="4" t="s">
        <v>6741</v>
      </c>
      <c r="AC25" s="4"/>
      <c r="AD25" s="4"/>
      <c r="AE25" s="4"/>
      <c r="AF25" s="4"/>
      <c r="AG25" s="8"/>
      <c r="AH25" s="8"/>
      <c r="AI25" s="8"/>
      <c r="AJ25" s="8"/>
      <c r="AK25" s="8"/>
      <c r="AL25" s="141">
        <v>126</v>
      </c>
      <c r="AM25" s="142">
        <v>9.8338999999999999</v>
      </c>
      <c r="AN25" s="142">
        <v>3.9458000000000002</v>
      </c>
      <c r="AO25" s="4" t="s">
        <v>83</v>
      </c>
      <c r="AP25" s="4" t="s">
        <v>7871</v>
      </c>
      <c r="AQ25" s="4" t="s">
        <v>8293</v>
      </c>
      <c r="AR25" s="4" t="s">
        <v>7868</v>
      </c>
      <c r="AS25" s="4"/>
    </row>
    <row r="26" spans="1:45" customFormat="1">
      <c r="A26" s="4" t="s">
        <v>5517</v>
      </c>
      <c r="B26" s="4" t="s">
        <v>2064</v>
      </c>
      <c r="C26" s="4" t="s">
        <v>95</v>
      </c>
      <c r="D26" s="4" t="s">
        <v>3200</v>
      </c>
      <c r="E26" s="4" t="s">
        <v>2042</v>
      </c>
      <c r="F26" s="4" t="s">
        <v>2043</v>
      </c>
      <c r="G26" s="14">
        <v>37.348984999999999</v>
      </c>
      <c r="H26" s="14">
        <v>-1.8461380000000001</v>
      </c>
      <c r="I26" s="4" t="s">
        <v>100</v>
      </c>
      <c r="J26" s="4" t="s">
        <v>6665</v>
      </c>
      <c r="K26" s="4" t="s">
        <v>2065</v>
      </c>
      <c r="L26" s="4" t="s">
        <v>117</v>
      </c>
      <c r="M26" s="12">
        <v>18.693049999999999</v>
      </c>
      <c r="N26" s="12">
        <v>8.9999999999999998E-4</v>
      </c>
      <c r="O26" s="12">
        <v>15.68515</v>
      </c>
      <c r="P26" s="12">
        <v>8.0000000000000004E-4</v>
      </c>
      <c r="Q26" s="12">
        <v>38.838520000000003</v>
      </c>
      <c r="R26" s="12">
        <v>2.0999999999999999E-3</v>
      </c>
      <c r="S26" s="7">
        <v>0.83909</v>
      </c>
      <c r="T26" s="7">
        <v>1.0000000000000001E-5</v>
      </c>
      <c r="U26" s="7">
        <v>2.0777000000000001</v>
      </c>
      <c r="V26" s="7">
        <v>4.0000000000000003E-5</v>
      </c>
      <c r="W26" s="5"/>
      <c r="X26" s="6"/>
      <c r="Y26" s="11"/>
      <c r="Z26" s="10"/>
      <c r="AA26" s="10"/>
      <c r="AB26" s="4" t="s">
        <v>6741</v>
      </c>
      <c r="AC26" s="4"/>
      <c r="AD26" s="4"/>
      <c r="AE26" s="4"/>
      <c r="AF26" s="4"/>
      <c r="AG26" s="8"/>
      <c r="AH26" s="8"/>
      <c r="AI26" s="8"/>
      <c r="AJ26" s="8"/>
      <c r="AK26" s="8"/>
      <c r="AL26" s="141">
        <v>112</v>
      </c>
      <c r="AM26" s="142">
        <v>9.8025000000000002</v>
      </c>
      <c r="AN26" s="142">
        <v>3.9535</v>
      </c>
      <c r="AO26" s="4" t="s">
        <v>83</v>
      </c>
      <c r="AP26" s="4" t="s">
        <v>7871</v>
      </c>
      <c r="AQ26" s="4" t="s">
        <v>8293</v>
      </c>
      <c r="AR26" s="4" t="s">
        <v>7868</v>
      </c>
      <c r="AS26" s="4"/>
    </row>
    <row r="27" spans="1:45" customFormat="1">
      <c r="A27" s="4" t="s">
        <v>5518</v>
      </c>
      <c r="B27" s="4" t="s">
        <v>2066</v>
      </c>
      <c r="C27" s="4" t="s">
        <v>95</v>
      </c>
      <c r="D27" s="4" t="s">
        <v>3200</v>
      </c>
      <c r="E27" s="4" t="s">
        <v>2042</v>
      </c>
      <c r="F27" s="4" t="s">
        <v>2043</v>
      </c>
      <c r="G27" s="14">
        <v>37.348984999999999</v>
      </c>
      <c r="H27" s="14">
        <v>-1.8461380000000001</v>
      </c>
      <c r="I27" s="4" t="s">
        <v>100</v>
      </c>
      <c r="J27" s="4" t="s">
        <v>5616</v>
      </c>
      <c r="K27" s="4" t="s">
        <v>2067</v>
      </c>
      <c r="L27" s="4" t="s">
        <v>117</v>
      </c>
      <c r="M27" s="12">
        <v>18.62989</v>
      </c>
      <c r="N27" s="12">
        <v>1E-3</v>
      </c>
      <c r="O27" s="12">
        <v>15.68642</v>
      </c>
      <c r="P27" s="12">
        <v>8.9999999999999998E-4</v>
      </c>
      <c r="Q27" s="12">
        <v>38.748699999999999</v>
      </c>
      <c r="R27" s="12">
        <v>2.3E-3</v>
      </c>
      <c r="S27" s="7">
        <v>0.84199999999999997</v>
      </c>
      <c r="T27" s="7">
        <v>1.0000000000000001E-5</v>
      </c>
      <c r="U27" s="7">
        <v>2.07992</v>
      </c>
      <c r="V27" s="7">
        <v>4.0000000000000003E-5</v>
      </c>
      <c r="W27" s="5"/>
      <c r="X27" s="6"/>
      <c r="Y27" s="11"/>
      <c r="Z27" s="10"/>
      <c r="AA27" s="10"/>
      <c r="AB27" s="4" t="s">
        <v>6741</v>
      </c>
      <c r="AC27" s="4"/>
      <c r="AD27" s="4"/>
      <c r="AE27" s="4"/>
      <c r="AF27" s="4"/>
      <c r="AG27" s="8"/>
      <c r="AH27" s="8"/>
      <c r="AI27" s="8"/>
      <c r="AJ27" s="8"/>
      <c r="AK27" s="8"/>
      <c r="AL27" s="141">
        <v>161</v>
      </c>
      <c r="AM27" s="142">
        <v>9.8201000000000001</v>
      </c>
      <c r="AN27" s="142">
        <v>3.9493</v>
      </c>
      <c r="AO27" s="4" t="s">
        <v>83</v>
      </c>
      <c r="AP27" s="4" t="s">
        <v>7871</v>
      </c>
      <c r="AQ27" s="4" t="s">
        <v>8293</v>
      </c>
      <c r="AR27" s="4" t="s">
        <v>7868</v>
      </c>
      <c r="AS27" s="4"/>
    </row>
    <row r="28" spans="1:45" customFormat="1">
      <c r="A28" s="4" t="s">
        <v>5519</v>
      </c>
      <c r="B28" s="4" t="s">
        <v>2068</v>
      </c>
      <c r="C28" s="4" t="s">
        <v>95</v>
      </c>
      <c r="D28" s="4" t="s">
        <v>3200</v>
      </c>
      <c r="E28" s="4" t="s">
        <v>2069</v>
      </c>
      <c r="F28" s="4" t="s">
        <v>164</v>
      </c>
      <c r="G28" s="14">
        <v>37.084012000000001</v>
      </c>
      <c r="H28" s="14">
        <v>-1.8935230000000001</v>
      </c>
      <c r="I28" s="4" t="s">
        <v>100</v>
      </c>
      <c r="J28" s="4" t="s">
        <v>6665</v>
      </c>
      <c r="K28" s="4" t="s">
        <v>2070</v>
      </c>
      <c r="L28" s="4" t="s">
        <v>117</v>
      </c>
      <c r="M28" s="12">
        <v>18.8384</v>
      </c>
      <c r="N28" s="12">
        <v>8.0000000000000004E-4</v>
      </c>
      <c r="O28" s="12">
        <v>15.6897</v>
      </c>
      <c r="P28" s="12">
        <v>8.0000000000000004E-4</v>
      </c>
      <c r="Q28" s="12">
        <v>39.121200000000002</v>
      </c>
      <c r="R28" s="12">
        <v>2.0999999999999999E-3</v>
      </c>
      <c r="S28" s="7">
        <v>0.83284999999999998</v>
      </c>
      <c r="T28" s="7">
        <v>1.0000000000000001E-5</v>
      </c>
      <c r="U28" s="7">
        <v>2.07667</v>
      </c>
      <c r="V28" s="7">
        <v>4.0000000000000003E-5</v>
      </c>
      <c r="W28" s="5"/>
      <c r="X28" s="6"/>
      <c r="Y28" s="11"/>
      <c r="Z28" s="10"/>
      <c r="AA28" s="10"/>
      <c r="AB28" s="4" t="s">
        <v>6741</v>
      </c>
      <c r="AC28" s="4"/>
      <c r="AD28" s="4"/>
      <c r="AE28" s="4"/>
      <c r="AF28" s="4"/>
      <c r="AG28" s="8"/>
      <c r="AH28" s="8"/>
      <c r="AI28" s="8"/>
      <c r="AJ28" s="8"/>
      <c r="AK28" s="8"/>
      <c r="AL28" s="141">
        <v>12</v>
      </c>
      <c r="AM28" s="142">
        <v>9.7928999999999995</v>
      </c>
      <c r="AN28" s="142">
        <v>4.0023999999999997</v>
      </c>
      <c r="AO28" s="4" t="s">
        <v>83</v>
      </c>
      <c r="AP28" s="4" t="s">
        <v>7871</v>
      </c>
      <c r="AQ28" s="4" t="s">
        <v>8293</v>
      </c>
      <c r="AR28" s="4" t="s">
        <v>7868</v>
      </c>
      <c r="AS28" s="4"/>
    </row>
    <row r="29" spans="1:45" customFormat="1">
      <c r="A29" s="4" t="s">
        <v>5520</v>
      </c>
      <c r="B29" s="4" t="s">
        <v>2071</v>
      </c>
      <c r="C29" s="4" t="s">
        <v>95</v>
      </c>
      <c r="D29" s="4" t="s">
        <v>3200</v>
      </c>
      <c r="E29" s="4" t="s">
        <v>2069</v>
      </c>
      <c r="F29" s="4" t="s">
        <v>164</v>
      </c>
      <c r="G29" s="14">
        <v>37.084012000000001</v>
      </c>
      <c r="H29" s="14">
        <v>-1.8935230000000001</v>
      </c>
      <c r="I29" s="4" t="s">
        <v>100</v>
      </c>
      <c r="J29" s="4" t="s">
        <v>6665</v>
      </c>
      <c r="K29" s="4" t="s">
        <v>2070</v>
      </c>
      <c r="L29" s="4" t="s">
        <v>117</v>
      </c>
      <c r="M29" s="12">
        <v>18.892700000000001</v>
      </c>
      <c r="N29" s="12">
        <v>6.9999999999999999E-4</v>
      </c>
      <c r="O29" s="12">
        <v>15.7125</v>
      </c>
      <c r="P29" s="12">
        <v>6.9999999999999999E-4</v>
      </c>
      <c r="Q29" s="12">
        <v>39.058599999999998</v>
      </c>
      <c r="R29" s="12">
        <v>1.9E-3</v>
      </c>
      <c r="S29" s="7">
        <v>0.83167000000000002</v>
      </c>
      <c r="T29" s="7">
        <v>1.0000000000000001E-5</v>
      </c>
      <c r="U29" s="7">
        <v>2.0673900000000001</v>
      </c>
      <c r="V29" s="7">
        <v>4.0000000000000003E-5</v>
      </c>
      <c r="W29" s="5"/>
      <c r="X29" s="6"/>
      <c r="Y29" s="11"/>
      <c r="Z29" s="10"/>
      <c r="AA29" s="10"/>
      <c r="AB29" s="4" t="s">
        <v>6741</v>
      </c>
      <c r="AC29" s="4"/>
      <c r="AD29" s="4"/>
      <c r="AE29" s="4"/>
      <c r="AF29" s="4"/>
      <c r="AG29" s="8"/>
      <c r="AH29" s="8"/>
      <c r="AI29" s="8"/>
      <c r="AJ29" s="8"/>
      <c r="AK29" s="8"/>
      <c r="AL29" s="141">
        <v>17</v>
      </c>
      <c r="AM29" s="142">
        <v>9.8704000000000001</v>
      </c>
      <c r="AN29" s="142">
        <v>3.9449999999999998</v>
      </c>
      <c r="AO29" s="4" t="s">
        <v>83</v>
      </c>
      <c r="AP29" s="4" t="s">
        <v>7871</v>
      </c>
      <c r="AQ29" s="4" t="s">
        <v>8293</v>
      </c>
      <c r="AR29" s="4" t="s">
        <v>7868</v>
      </c>
      <c r="AS29" s="4"/>
    </row>
    <row r="30" spans="1:45" customFormat="1">
      <c r="A30" s="4" t="s">
        <v>5521</v>
      </c>
      <c r="B30" s="4" t="s">
        <v>2072</v>
      </c>
      <c r="C30" s="4" t="s">
        <v>95</v>
      </c>
      <c r="D30" s="4" t="s">
        <v>3200</v>
      </c>
      <c r="E30" s="4" t="s">
        <v>2069</v>
      </c>
      <c r="F30" s="4" t="s">
        <v>164</v>
      </c>
      <c r="G30" s="14">
        <v>37.084012000000001</v>
      </c>
      <c r="H30" s="14">
        <v>-1.8935230000000001</v>
      </c>
      <c r="I30" s="4" t="s">
        <v>100</v>
      </c>
      <c r="J30" s="4" t="s">
        <v>6665</v>
      </c>
      <c r="K30" s="4" t="s">
        <v>2070</v>
      </c>
      <c r="L30" s="4" t="s">
        <v>117</v>
      </c>
      <c r="M30" s="12">
        <v>20.327000000000002</v>
      </c>
      <c r="N30" s="12">
        <v>8.9999999999999998E-4</v>
      </c>
      <c r="O30" s="12">
        <v>15.779500000000001</v>
      </c>
      <c r="P30" s="12">
        <v>8.0000000000000004E-4</v>
      </c>
      <c r="Q30" s="12">
        <v>39.702100000000002</v>
      </c>
      <c r="R30" s="12">
        <v>2.3E-3</v>
      </c>
      <c r="S30" s="7">
        <v>0.77629000000000004</v>
      </c>
      <c r="T30" s="7">
        <v>1.0000000000000001E-5</v>
      </c>
      <c r="U30" s="7">
        <v>1.9531700000000001</v>
      </c>
      <c r="V30" s="7">
        <v>4.0000000000000003E-5</v>
      </c>
      <c r="W30" s="5"/>
      <c r="X30" s="6"/>
      <c r="Y30" s="11"/>
      <c r="Z30" s="10"/>
      <c r="AA30" s="10"/>
      <c r="AB30" s="4" t="s">
        <v>6741</v>
      </c>
      <c r="AC30" s="4"/>
      <c r="AD30" s="4"/>
      <c r="AE30" s="4"/>
      <c r="AF30" s="4"/>
      <c r="AG30" s="8"/>
      <c r="AH30" s="8"/>
      <c r="AI30" s="8"/>
      <c r="AJ30" s="8"/>
      <c r="AK30" s="8"/>
      <c r="AL30" s="141">
        <v>-939</v>
      </c>
      <c r="AM30" s="142">
        <v>9.9446999999999992</v>
      </c>
      <c r="AN30" s="142">
        <v>3.4540999999999999</v>
      </c>
      <c r="AO30" s="4" t="s">
        <v>83</v>
      </c>
      <c r="AP30" s="4" t="s">
        <v>7871</v>
      </c>
      <c r="AQ30" s="4" t="s">
        <v>8293</v>
      </c>
      <c r="AR30" s="4" t="s">
        <v>7868</v>
      </c>
      <c r="AS30" s="4"/>
    </row>
    <row r="31" spans="1:45" customFormat="1">
      <c r="A31" s="4" t="s">
        <v>5522</v>
      </c>
      <c r="B31" s="4" t="s">
        <v>2073</v>
      </c>
      <c r="C31" s="4" t="s">
        <v>95</v>
      </c>
      <c r="D31" s="4" t="s">
        <v>3200</v>
      </c>
      <c r="E31" s="4" t="s">
        <v>2069</v>
      </c>
      <c r="F31" s="4" t="s">
        <v>164</v>
      </c>
      <c r="G31" s="14">
        <v>37.084012000000001</v>
      </c>
      <c r="H31" s="14">
        <v>-1.8935230000000001</v>
      </c>
      <c r="I31" s="4" t="s">
        <v>100</v>
      </c>
      <c r="J31" s="4" t="s">
        <v>6665</v>
      </c>
      <c r="K31" s="4" t="s">
        <v>2070</v>
      </c>
      <c r="L31" s="4" t="s">
        <v>117</v>
      </c>
      <c r="M31" s="12">
        <v>18.808700000000002</v>
      </c>
      <c r="N31" s="12">
        <v>6.9999999999999999E-4</v>
      </c>
      <c r="O31" s="12">
        <v>15.693099999999999</v>
      </c>
      <c r="P31" s="12">
        <v>6.9999999999999999E-4</v>
      </c>
      <c r="Q31" s="12">
        <v>39.099899999999998</v>
      </c>
      <c r="R31" s="12">
        <v>1.8E-3</v>
      </c>
      <c r="S31" s="7">
        <v>0.83435000000000004</v>
      </c>
      <c r="T31" s="7">
        <v>1.0000000000000001E-5</v>
      </c>
      <c r="U31" s="7">
        <v>2.0788199999999999</v>
      </c>
      <c r="V31" s="7">
        <v>4.0000000000000003E-5</v>
      </c>
      <c r="W31" s="5"/>
      <c r="X31" s="6"/>
      <c r="Y31" s="11"/>
      <c r="Z31" s="10"/>
      <c r="AA31" s="10"/>
      <c r="AB31" s="4" t="s">
        <v>6741</v>
      </c>
      <c r="AC31" s="4"/>
      <c r="AD31" s="4"/>
      <c r="AE31" s="4"/>
      <c r="AF31" s="4"/>
      <c r="AG31" s="8"/>
      <c r="AH31" s="8"/>
      <c r="AI31" s="8"/>
      <c r="AJ31" s="8"/>
      <c r="AK31" s="8"/>
      <c r="AL31" s="141">
        <v>41</v>
      </c>
      <c r="AM31" s="142">
        <v>9.8112999999999992</v>
      </c>
      <c r="AN31" s="142">
        <v>4.0124000000000004</v>
      </c>
      <c r="AO31" s="4" t="s">
        <v>83</v>
      </c>
      <c r="AP31" s="4" t="s">
        <v>7871</v>
      </c>
      <c r="AQ31" s="4" t="s">
        <v>8293</v>
      </c>
      <c r="AR31" s="4" t="s">
        <v>7868</v>
      </c>
      <c r="AS31" s="4"/>
    </row>
    <row r="32" spans="1:45" customFormat="1">
      <c r="A32" s="4" t="s">
        <v>5523</v>
      </c>
      <c r="B32" s="4" t="s">
        <v>2074</v>
      </c>
      <c r="C32" s="4" t="s">
        <v>95</v>
      </c>
      <c r="D32" s="4" t="s">
        <v>3200</v>
      </c>
      <c r="E32" s="4" t="s">
        <v>2042</v>
      </c>
      <c r="F32" s="4" t="s">
        <v>123</v>
      </c>
      <c r="G32" s="14">
        <v>37.286186999999998</v>
      </c>
      <c r="H32" s="14">
        <v>-1.7511829999999999</v>
      </c>
      <c r="I32" s="4" t="s">
        <v>100</v>
      </c>
      <c r="J32" s="4" t="s">
        <v>6665</v>
      </c>
      <c r="K32" s="4" t="s">
        <v>2075</v>
      </c>
      <c r="L32" s="4" t="s">
        <v>117</v>
      </c>
      <c r="M32" s="12">
        <v>18.757860000000001</v>
      </c>
      <c r="N32" s="12">
        <v>8.9999999999999998E-4</v>
      </c>
      <c r="O32" s="12">
        <v>15.687279999999999</v>
      </c>
      <c r="P32" s="12">
        <v>8.0000000000000004E-4</v>
      </c>
      <c r="Q32" s="12">
        <v>39.021000000000001</v>
      </c>
      <c r="R32" s="12">
        <v>2.2000000000000001E-3</v>
      </c>
      <c r="S32" s="7">
        <v>0.83630000000000004</v>
      </c>
      <c r="T32" s="7">
        <v>1.0000000000000001E-5</v>
      </c>
      <c r="U32" s="7">
        <v>2.0802499999999999</v>
      </c>
      <c r="V32" s="7">
        <v>4.0000000000000003E-5</v>
      </c>
      <c r="W32" s="5"/>
      <c r="X32" s="6"/>
      <c r="Y32" s="11"/>
      <c r="Z32" s="10"/>
      <c r="AA32" s="10"/>
      <c r="AB32" s="4" t="s">
        <v>6741</v>
      </c>
      <c r="AC32" s="4"/>
      <c r="AD32" s="4"/>
      <c r="AE32" s="4"/>
      <c r="AF32" s="4"/>
      <c r="AG32" s="8"/>
      <c r="AH32" s="8"/>
      <c r="AI32" s="8"/>
      <c r="AJ32" s="8"/>
      <c r="AK32" s="8"/>
      <c r="AL32" s="141">
        <v>68</v>
      </c>
      <c r="AM32" s="142">
        <v>9.7982999999999993</v>
      </c>
      <c r="AN32" s="142">
        <v>4.0039999999999996</v>
      </c>
      <c r="AO32" s="4" t="s">
        <v>83</v>
      </c>
      <c r="AP32" s="4" t="s">
        <v>7871</v>
      </c>
      <c r="AQ32" s="4" t="s">
        <v>8293</v>
      </c>
      <c r="AR32" s="4" t="s">
        <v>7868</v>
      </c>
      <c r="AS32" s="4"/>
    </row>
    <row r="33" spans="1:45" customFormat="1">
      <c r="A33" s="4" t="s">
        <v>5524</v>
      </c>
      <c r="B33" s="4" t="s">
        <v>2076</v>
      </c>
      <c r="C33" s="4" t="s">
        <v>95</v>
      </c>
      <c r="D33" s="4" t="s">
        <v>3200</v>
      </c>
      <c r="E33" s="4" t="s">
        <v>2042</v>
      </c>
      <c r="F33" s="4" t="s">
        <v>123</v>
      </c>
      <c r="G33" s="14">
        <v>37.286186999999998</v>
      </c>
      <c r="H33" s="14">
        <v>-1.7511829999999999</v>
      </c>
      <c r="I33" s="4" t="s">
        <v>100</v>
      </c>
      <c r="J33" s="4" t="s">
        <v>6665</v>
      </c>
      <c r="K33" s="4" t="s">
        <v>2053</v>
      </c>
      <c r="L33" s="4" t="s">
        <v>117</v>
      </c>
      <c r="M33" s="12">
        <v>18.757210000000001</v>
      </c>
      <c r="N33" s="12">
        <v>8.9999999999999998E-4</v>
      </c>
      <c r="O33" s="12">
        <v>15.68788</v>
      </c>
      <c r="P33" s="12">
        <v>8.0000000000000004E-4</v>
      </c>
      <c r="Q33" s="12">
        <v>39.018819999999998</v>
      </c>
      <c r="R33" s="12">
        <v>2.3E-3</v>
      </c>
      <c r="S33" s="7">
        <v>0.83636999999999995</v>
      </c>
      <c r="T33" s="7">
        <v>1.0000000000000001E-5</v>
      </c>
      <c r="U33" s="7">
        <v>2.0802</v>
      </c>
      <c r="V33" s="7">
        <v>4.0000000000000003E-5</v>
      </c>
      <c r="W33" s="5"/>
      <c r="X33" s="6"/>
      <c r="Y33" s="11"/>
      <c r="Z33" s="10"/>
      <c r="AA33" s="10"/>
      <c r="AB33" s="4" t="s">
        <v>6741</v>
      </c>
      <c r="AC33" s="4"/>
      <c r="AD33" s="4"/>
      <c r="AE33" s="4"/>
      <c r="AF33" s="4"/>
      <c r="AG33" s="8"/>
      <c r="AH33" s="8"/>
      <c r="AI33" s="8"/>
      <c r="AJ33" s="8"/>
      <c r="AK33" s="8"/>
      <c r="AL33" s="141">
        <v>69</v>
      </c>
      <c r="AM33" s="142">
        <v>9.8008000000000006</v>
      </c>
      <c r="AN33" s="142">
        <v>4.0034999999999998</v>
      </c>
      <c r="AO33" s="4" t="s">
        <v>83</v>
      </c>
      <c r="AP33" s="4" t="s">
        <v>7871</v>
      </c>
      <c r="AQ33" s="4" t="s">
        <v>8293</v>
      </c>
      <c r="AR33" s="4" t="s">
        <v>7868</v>
      </c>
      <c r="AS33" s="4"/>
    </row>
    <row r="34" spans="1:45" customFormat="1">
      <c r="A34" s="4" t="s">
        <v>5525</v>
      </c>
      <c r="B34" s="4" t="s">
        <v>2077</v>
      </c>
      <c r="C34" s="4" t="s">
        <v>95</v>
      </c>
      <c r="D34" s="4" t="s">
        <v>3200</v>
      </c>
      <c r="E34" s="4" t="s">
        <v>2042</v>
      </c>
      <c r="F34" s="4" t="s">
        <v>123</v>
      </c>
      <c r="G34" s="14">
        <v>37.286186999999998</v>
      </c>
      <c r="H34" s="14">
        <v>-1.7511829999999999</v>
      </c>
      <c r="I34" s="4" t="s">
        <v>100</v>
      </c>
      <c r="J34" s="4" t="s">
        <v>5616</v>
      </c>
      <c r="K34" s="4" t="s">
        <v>2029</v>
      </c>
      <c r="L34" s="4" t="s">
        <v>117</v>
      </c>
      <c r="M34" s="12">
        <v>18.7715</v>
      </c>
      <c r="N34" s="12">
        <v>8.9999999999999998E-4</v>
      </c>
      <c r="O34" s="12">
        <v>15.696300000000001</v>
      </c>
      <c r="P34" s="12">
        <v>8.0000000000000004E-4</v>
      </c>
      <c r="Q34" s="12">
        <v>39.0471</v>
      </c>
      <c r="R34" s="12">
        <v>2.3E-3</v>
      </c>
      <c r="S34" s="7">
        <v>0.83618000000000003</v>
      </c>
      <c r="T34" s="7">
        <v>1.0000000000000001E-5</v>
      </c>
      <c r="U34" s="7">
        <v>2.08013</v>
      </c>
      <c r="V34" s="7">
        <v>4.0000000000000003E-5</v>
      </c>
      <c r="W34" s="5"/>
      <c r="X34" s="6"/>
      <c r="Y34" s="11"/>
      <c r="Z34" s="10"/>
      <c r="AA34" s="10"/>
      <c r="AB34" s="4" t="s">
        <v>6741</v>
      </c>
      <c r="AC34" s="4"/>
      <c r="AD34" s="4"/>
      <c r="AE34" s="4"/>
      <c r="AF34" s="4"/>
      <c r="AG34" s="8"/>
      <c r="AH34" s="8"/>
      <c r="AI34" s="8"/>
      <c r="AJ34" s="8"/>
      <c r="AK34" s="8"/>
      <c r="AL34" s="141">
        <v>75</v>
      </c>
      <c r="AM34" s="142">
        <v>9.8305000000000007</v>
      </c>
      <c r="AN34" s="142">
        <v>4.0114999999999998</v>
      </c>
      <c r="AO34" s="4" t="s">
        <v>83</v>
      </c>
      <c r="AP34" s="4" t="s">
        <v>7871</v>
      </c>
      <c r="AQ34" s="4" t="s">
        <v>8293</v>
      </c>
      <c r="AR34" s="4" t="s">
        <v>7868</v>
      </c>
      <c r="AS34" s="4"/>
    </row>
    <row r="35" spans="1:45" customFormat="1">
      <c r="A35" s="4" t="s">
        <v>5526</v>
      </c>
      <c r="B35" s="4" t="s">
        <v>2078</v>
      </c>
      <c r="C35" s="4" t="s">
        <v>95</v>
      </c>
      <c r="D35" s="4" t="s">
        <v>3200</v>
      </c>
      <c r="E35" s="4" t="s">
        <v>2042</v>
      </c>
      <c r="F35" s="4" t="s">
        <v>123</v>
      </c>
      <c r="G35" s="14">
        <v>37.286186999999998</v>
      </c>
      <c r="H35" s="14">
        <v>-1.7511829999999999</v>
      </c>
      <c r="I35" s="4" t="s">
        <v>100</v>
      </c>
      <c r="J35" s="4" t="s">
        <v>5616</v>
      </c>
      <c r="K35" s="4" t="s">
        <v>2029</v>
      </c>
      <c r="L35" s="4" t="s">
        <v>117</v>
      </c>
      <c r="M35" s="12">
        <v>18.677700000000002</v>
      </c>
      <c r="N35" s="12">
        <v>8.0000000000000004E-4</v>
      </c>
      <c r="O35" s="12">
        <v>15.6938</v>
      </c>
      <c r="P35" s="12">
        <v>6.9999999999999999E-4</v>
      </c>
      <c r="Q35" s="12">
        <v>38.831299999999999</v>
      </c>
      <c r="R35" s="12">
        <v>1.8E-3</v>
      </c>
      <c r="S35" s="7">
        <v>0.84023999999999999</v>
      </c>
      <c r="T35" s="7">
        <v>1.0000000000000001E-5</v>
      </c>
      <c r="U35" s="7">
        <v>2.0790199999999999</v>
      </c>
      <c r="V35" s="7">
        <v>4.0000000000000003E-5</v>
      </c>
      <c r="W35" s="5"/>
      <c r="X35" s="6"/>
      <c r="Y35" s="11"/>
      <c r="Z35" s="10"/>
      <c r="AA35" s="10"/>
      <c r="AB35" s="4" t="s">
        <v>6741</v>
      </c>
      <c r="AC35" s="4"/>
      <c r="AD35" s="4"/>
      <c r="AE35" s="4"/>
      <c r="AF35" s="4"/>
      <c r="AG35" s="8"/>
      <c r="AH35" s="8"/>
      <c r="AI35" s="8"/>
      <c r="AJ35" s="8"/>
      <c r="AK35" s="8"/>
      <c r="AL35" s="141">
        <v>140</v>
      </c>
      <c r="AM35" s="142">
        <v>9.8391000000000002</v>
      </c>
      <c r="AN35" s="142">
        <v>3.9628999999999999</v>
      </c>
      <c r="AO35" s="4" t="s">
        <v>83</v>
      </c>
      <c r="AP35" s="4" t="s">
        <v>7871</v>
      </c>
      <c r="AQ35" s="4" t="s">
        <v>8293</v>
      </c>
      <c r="AR35" s="4" t="s">
        <v>7868</v>
      </c>
      <c r="AS35" s="4"/>
    </row>
  </sheetData>
  <sheetProtection selectLockedCells="1" selectUnlockedCells="1"/>
  <conditionalFormatting sqref="AQ2:AQ35">
    <cfRule type="containsText" dxfId="5"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
  <sheetViews>
    <sheetView zoomScale="85" zoomScaleNormal="85" zoomScalePageLayoutView="85" workbookViewId="0">
      <selection sqref="A1:XFD1"/>
    </sheetView>
  </sheetViews>
  <sheetFormatPr baseColWidth="10" defaultColWidth="11.5" defaultRowHeight="12" x14ac:dyDescent="0"/>
  <cols>
    <col min="3" max="3" width="10.33203125" customWidth="1"/>
  </cols>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5">
      <c r="A2" s="4" t="s">
        <v>5527</v>
      </c>
      <c r="B2" s="4" t="s">
        <v>3043</v>
      </c>
      <c r="C2" s="4" t="s">
        <v>95</v>
      </c>
      <c r="D2" s="4" t="s">
        <v>1277</v>
      </c>
      <c r="E2" s="4"/>
      <c r="F2" s="4" t="s">
        <v>1911</v>
      </c>
      <c r="G2" s="14">
        <v>39.733488000000001</v>
      </c>
      <c r="H2" s="14">
        <v>3.1858249999999999</v>
      </c>
      <c r="I2" s="4" t="s">
        <v>8606</v>
      </c>
      <c r="J2" s="4" t="s">
        <v>6663</v>
      </c>
      <c r="K2" s="4" t="s">
        <v>3044</v>
      </c>
      <c r="L2" s="4"/>
      <c r="M2" s="71">
        <v>18.699300000000001</v>
      </c>
      <c r="N2" s="71">
        <v>6.9999999999999999E-4</v>
      </c>
      <c r="O2" s="71">
        <v>15.6965</v>
      </c>
      <c r="P2" s="71">
        <v>6.9999999999999999E-4</v>
      </c>
      <c r="Q2" s="71">
        <v>38.967300000000002</v>
      </c>
      <c r="R2" s="71">
        <v>1.8E-3</v>
      </c>
      <c r="S2" s="76">
        <v>0.839418</v>
      </c>
      <c r="T2" s="76">
        <v>1.1E-5</v>
      </c>
      <c r="U2" s="76">
        <v>2.083885</v>
      </c>
      <c r="V2" s="76">
        <v>3.8000000000000002E-5</v>
      </c>
      <c r="W2" s="5">
        <v>885000</v>
      </c>
      <c r="X2" s="6">
        <v>0.49</v>
      </c>
      <c r="Y2" s="11"/>
      <c r="Z2" s="10"/>
      <c r="AA2" s="10"/>
      <c r="AB2" s="4"/>
      <c r="AC2" s="4"/>
      <c r="AD2" s="4"/>
      <c r="AE2" s="4"/>
      <c r="AF2" s="4"/>
      <c r="AG2" s="8"/>
      <c r="AH2" s="8"/>
      <c r="AI2" s="8"/>
      <c r="AJ2" s="8" t="s">
        <v>5638</v>
      </c>
      <c r="AK2" s="8"/>
      <c r="AL2" s="141">
        <v>129</v>
      </c>
      <c r="AM2" s="142">
        <v>9.8452999999999999</v>
      </c>
      <c r="AN2" s="142">
        <v>4.0186999999999999</v>
      </c>
      <c r="AO2" s="4" t="s">
        <v>89</v>
      </c>
      <c r="AP2" s="4" t="s">
        <v>7870</v>
      </c>
      <c r="AQ2" s="4" t="s">
        <v>8293</v>
      </c>
      <c r="AR2" s="4" t="s">
        <v>7868</v>
      </c>
      <c r="AS2" s="4"/>
    </row>
  </sheetData>
  <sheetProtection selectLockedCells="1" selectUnlockedCells="1"/>
  <conditionalFormatting sqref="AQ2">
    <cfRule type="containsText" dxfId="4" priority="1" operator="containsText" text="NA">
      <formula>NOT(ISERROR(SEARCH("NA",AQ2)))</formula>
    </cfRule>
  </conditionalFormatting>
  <pageMargins left="0.78749999999999998" right="0.78749999999999998" top="1.0527777777777778" bottom="1.0527777777777778" header="0.78749999999999998" footer="0.78749999999999998"/>
  <headerFooter>
    <oddHeader>&amp;C&amp;"Times New Roman,Predeterminado"&amp;12&amp;A</oddHeader>
    <oddFooter>&amp;C&amp;"Times New Roman,Predeterminado"&amp;12Página &amp;P</oddFooter>
  </headerFooter>
  <extLst>
    <ext xmlns:mx="http://schemas.microsoft.com/office/mac/excel/2008/main" uri="{64002731-A6B0-56B0-2670-7721B7C09600}">
      <mx:PLV Mode="0" OnePage="0" WScale="0"/>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8"/>
  <sheetViews>
    <sheetView zoomScale="70" zoomScaleNormal="70" zoomScalePageLayoutView="70" workbookViewId="0">
      <selection sqref="A1:XFD1"/>
    </sheetView>
  </sheetViews>
  <sheetFormatPr baseColWidth="10" defaultRowHeight="15" x14ac:dyDescent="0"/>
  <cols>
    <col min="1" max="16384" width="10.83203125" style="84"/>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85" t="s">
        <v>7610</v>
      </c>
      <c r="B2" s="86" t="s">
        <v>7611</v>
      </c>
      <c r="C2" s="85" t="s">
        <v>95</v>
      </c>
      <c r="D2" s="86" t="s">
        <v>284</v>
      </c>
      <c r="E2" s="86" t="s">
        <v>7612</v>
      </c>
      <c r="F2" s="86" t="s">
        <v>7613</v>
      </c>
      <c r="G2" s="87">
        <v>43.325757000000003</v>
      </c>
      <c r="H2" s="88">
        <v>-4.8646719999999997</v>
      </c>
      <c r="I2" s="88" t="s">
        <v>8606</v>
      </c>
      <c r="J2" s="86" t="s">
        <v>6693</v>
      </c>
      <c r="K2" s="86" t="s">
        <v>7614</v>
      </c>
      <c r="L2" s="86"/>
      <c r="M2" s="89">
        <v>30.188400000000001</v>
      </c>
      <c r="N2" s="89">
        <v>1.6899999999999998E-2</v>
      </c>
      <c r="O2" s="89">
        <v>16.269200000000001</v>
      </c>
      <c r="P2" s="89">
        <v>1.1299999999999999E-2</v>
      </c>
      <c r="Q2" s="89">
        <v>38.512900000000002</v>
      </c>
      <c r="R2" s="89">
        <v>3.27E-2</v>
      </c>
      <c r="S2" s="90">
        <v>0.53891999999999995</v>
      </c>
      <c r="T2" s="90">
        <v>1E-4</v>
      </c>
      <c r="U2" s="90">
        <v>1.2757400000000001</v>
      </c>
      <c r="V2" s="90">
        <v>4.0999999999999999E-4</v>
      </c>
      <c r="W2" s="91"/>
      <c r="X2" s="92"/>
      <c r="Y2" s="93"/>
      <c r="Z2" s="94"/>
      <c r="AA2" s="94"/>
      <c r="AB2" s="86"/>
      <c r="AC2" s="86"/>
      <c r="AD2" s="86"/>
      <c r="AE2" s="86"/>
      <c r="AF2" s="86"/>
      <c r="AG2" s="86"/>
      <c r="AH2" s="86"/>
      <c r="AI2" s="86" t="s">
        <v>7615</v>
      </c>
      <c r="AJ2" s="86" t="s">
        <v>5624</v>
      </c>
      <c r="AK2" s="94"/>
      <c r="AL2" s="141">
        <v>-13324</v>
      </c>
      <c r="AM2" s="142">
        <v>11.450200000000001</v>
      </c>
      <c r="AN2" s="142">
        <v>0.94679999999999997</v>
      </c>
      <c r="AO2" s="86" t="s">
        <v>7616</v>
      </c>
      <c r="AP2" s="86" t="s">
        <v>7869</v>
      </c>
      <c r="AQ2" s="4" t="s">
        <v>8307</v>
      </c>
      <c r="AR2" s="4" t="s">
        <v>7868</v>
      </c>
      <c r="AS2" s="86"/>
    </row>
    <row r="3" spans="1:45">
      <c r="A3" s="85" t="s">
        <v>7617</v>
      </c>
      <c r="B3" s="86" t="s">
        <v>7618</v>
      </c>
      <c r="C3" s="85" t="s">
        <v>95</v>
      </c>
      <c r="D3" s="86" t="s">
        <v>284</v>
      </c>
      <c r="E3" s="86" t="s">
        <v>7612</v>
      </c>
      <c r="F3" s="86" t="s">
        <v>7613</v>
      </c>
      <c r="G3" s="87">
        <v>43.325757000000003</v>
      </c>
      <c r="H3" s="88">
        <v>-4.8646729999999998</v>
      </c>
      <c r="I3" s="88" t="s">
        <v>8606</v>
      </c>
      <c r="J3" s="86" t="s">
        <v>6693</v>
      </c>
      <c r="K3" s="86" t="s">
        <v>7614</v>
      </c>
      <c r="L3" s="86"/>
      <c r="M3" s="89">
        <v>34.246600000000001</v>
      </c>
      <c r="N3" s="89">
        <v>1.14E-2</v>
      </c>
      <c r="O3" s="89">
        <v>16.4834</v>
      </c>
      <c r="P3" s="89">
        <v>6.0000000000000001E-3</v>
      </c>
      <c r="Q3" s="89">
        <v>38.529600000000002</v>
      </c>
      <c r="R3" s="89">
        <v>1.5599999999999999E-2</v>
      </c>
      <c r="S3" s="90">
        <v>0.48132000000000003</v>
      </c>
      <c r="T3" s="90">
        <v>4.0000000000000003E-5</v>
      </c>
      <c r="U3" s="90">
        <v>1.12507</v>
      </c>
      <c r="V3" s="90">
        <v>1.6000000000000001E-4</v>
      </c>
      <c r="W3" s="91"/>
      <c r="X3" s="92"/>
      <c r="Y3" s="93"/>
      <c r="Z3" s="94"/>
      <c r="AA3" s="94"/>
      <c r="AB3" s="86"/>
      <c r="AC3" s="86"/>
      <c r="AD3" s="86"/>
      <c r="AE3" s="86"/>
      <c r="AF3" s="86"/>
      <c r="AG3" s="86"/>
      <c r="AH3" s="86"/>
      <c r="AI3" s="86" t="s">
        <v>7615</v>
      </c>
      <c r="AJ3" s="86" t="s">
        <v>5624</v>
      </c>
      <c r="AK3" s="94"/>
      <c r="AL3" s="141">
        <v>-217545</v>
      </c>
      <c r="AM3" s="142">
        <v>12.876099999999999</v>
      </c>
      <c r="AN3" s="142">
        <v>0.48209999999999997</v>
      </c>
      <c r="AO3" s="86" t="s">
        <v>7616</v>
      </c>
      <c r="AP3" s="86" t="s">
        <v>7869</v>
      </c>
      <c r="AQ3" s="4" t="s">
        <v>8307</v>
      </c>
      <c r="AR3" s="4" t="s">
        <v>7868</v>
      </c>
      <c r="AS3" s="86"/>
    </row>
    <row r="4" spans="1:45">
      <c r="A4" s="85" t="s">
        <v>7619</v>
      </c>
      <c r="B4" s="86" t="s">
        <v>7620</v>
      </c>
      <c r="C4" s="85" t="s">
        <v>95</v>
      </c>
      <c r="D4" s="86" t="s">
        <v>284</v>
      </c>
      <c r="E4" s="86" t="s">
        <v>7612</v>
      </c>
      <c r="F4" s="86" t="s">
        <v>7613</v>
      </c>
      <c r="G4" s="87">
        <v>43.325757000000003</v>
      </c>
      <c r="H4" s="88">
        <v>-4.8646739999999999</v>
      </c>
      <c r="I4" s="88" t="s">
        <v>8606</v>
      </c>
      <c r="J4" s="86" t="s">
        <v>6693</v>
      </c>
      <c r="K4" s="86" t="s">
        <v>7614</v>
      </c>
      <c r="L4" s="86"/>
      <c r="M4" s="89">
        <v>20.1557</v>
      </c>
      <c r="N4" s="89">
        <v>7.9000000000000008E-3</v>
      </c>
      <c r="O4" s="89">
        <v>15.7578</v>
      </c>
      <c r="P4" s="89">
        <v>6.8999999999999999E-3</v>
      </c>
      <c r="Q4" s="89">
        <v>38.517400000000002</v>
      </c>
      <c r="R4" s="89">
        <v>1.8599999999999998E-2</v>
      </c>
      <c r="S4" s="90">
        <v>0.78181</v>
      </c>
      <c r="T4" s="90">
        <v>6.9999999999999994E-5</v>
      </c>
      <c r="U4" s="90">
        <v>1.911</v>
      </c>
      <c r="V4" s="90">
        <v>2.5999999999999998E-4</v>
      </c>
      <c r="W4" s="91"/>
      <c r="X4" s="92"/>
      <c r="Y4" s="93"/>
      <c r="Z4" s="94"/>
      <c r="AA4" s="94"/>
      <c r="AB4" s="86"/>
      <c r="AC4" s="86"/>
      <c r="AD4" s="86"/>
      <c r="AE4" s="86"/>
      <c r="AF4" s="86"/>
      <c r="AG4" s="86"/>
      <c r="AH4" s="86"/>
      <c r="AI4" s="86" t="s">
        <v>7615</v>
      </c>
      <c r="AJ4" s="86" t="s">
        <v>5624</v>
      </c>
      <c r="AK4" s="94"/>
      <c r="AL4" s="141">
        <v>-855</v>
      </c>
      <c r="AM4" s="142">
        <v>9.8812999999999995</v>
      </c>
      <c r="AN4" s="142">
        <v>3.0489000000000002</v>
      </c>
      <c r="AO4" s="86" t="s">
        <v>7616</v>
      </c>
      <c r="AP4" s="86" t="s">
        <v>7869</v>
      </c>
      <c r="AQ4" s="4" t="s">
        <v>8307</v>
      </c>
      <c r="AR4" s="4" t="s">
        <v>7868</v>
      </c>
      <c r="AS4" s="86"/>
    </row>
    <row r="5" spans="1:45">
      <c r="A5" s="85" t="s">
        <v>7621</v>
      </c>
      <c r="B5" s="86" t="s">
        <v>7622</v>
      </c>
      <c r="C5" s="85" t="s">
        <v>95</v>
      </c>
      <c r="D5" s="86" t="s">
        <v>284</v>
      </c>
      <c r="E5" s="86" t="s">
        <v>7612</v>
      </c>
      <c r="F5" s="86" t="s">
        <v>7613</v>
      </c>
      <c r="G5" s="87">
        <v>43.325757000000003</v>
      </c>
      <c r="H5" s="88">
        <v>-4.8646750000000001</v>
      </c>
      <c r="I5" s="88" t="s">
        <v>8606</v>
      </c>
      <c r="J5" s="86" t="s">
        <v>6693</v>
      </c>
      <c r="K5" s="86" t="s">
        <v>7614</v>
      </c>
      <c r="L5" s="86"/>
      <c r="M5" s="89">
        <v>33.950000000000003</v>
      </c>
      <c r="N5" s="89">
        <v>1.38E-2</v>
      </c>
      <c r="O5" s="89">
        <v>16.465599999999998</v>
      </c>
      <c r="P5" s="89">
        <v>7.6E-3</v>
      </c>
      <c r="Q5" s="89">
        <v>38.572699999999998</v>
      </c>
      <c r="R5" s="89">
        <v>1.9199999999999998E-2</v>
      </c>
      <c r="S5" s="90">
        <v>0.48499999999999999</v>
      </c>
      <c r="T5" s="90">
        <v>5.0000000000000002E-5</v>
      </c>
      <c r="U5" s="90">
        <v>1.1361600000000001</v>
      </c>
      <c r="V5" s="90">
        <v>2.1000000000000001E-4</v>
      </c>
      <c r="W5" s="91"/>
      <c r="X5" s="92"/>
      <c r="Y5" s="93"/>
      <c r="Z5" s="94"/>
      <c r="AA5" s="94"/>
      <c r="AB5" s="86"/>
      <c r="AC5" s="86"/>
      <c r="AD5" s="86"/>
      <c r="AE5" s="86"/>
      <c r="AF5" s="86"/>
      <c r="AG5" s="86"/>
      <c r="AH5" s="86"/>
      <c r="AI5" s="86" t="s">
        <v>7615</v>
      </c>
      <c r="AJ5" s="86" t="s">
        <v>5624</v>
      </c>
      <c r="AK5" s="94"/>
      <c r="AL5" s="141">
        <v>-216247</v>
      </c>
      <c r="AM5" s="142">
        <v>12.714600000000001</v>
      </c>
      <c r="AN5" s="142">
        <v>0.49109999999999998</v>
      </c>
      <c r="AO5" s="86" t="s">
        <v>7616</v>
      </c>
      <c r="AP5" s="86" t="s">
        <v>7869</v>
      </c>
      <c r="AQ5" s="4" t="s">
        <v>8307</v>
      </c>
      <c r="AR5" s="4" t="s">
        <v>7868</v>
      </c>
      <c r="AS5" s="86"/>
    </row>
    <row r="6" spans="1:45">
      <c r="A6" s="85" t="s">
        <v>7623</v>
      </c>
      <c r="B6" s="86" t="s">
        <v>7624</v>
      </c>
      <c r="C6" s="85" t="s">
        <v>95</v>
      </c>
      <c r="D6" s="86" t="s">
        <v>284</v>
      </c>
      <c r="E6" s="86" t="s">
        <v>7612</v>
      </c>
      <c r="F6" s="86" t="s">
        <v>7613</v>
      </c>
      <c r="G6" s="87">
        <v>43.325757000000003</v>
      </c>
      <c r="H6" s="88">
        <v>-4.8646760000000002</v>
      </c>
      <c r="I6" s="88" t="s">
        <v>8606</v>
      </c>
      <c r="J6" s="86" t="s">
        <v>6693</v>
      </c>
      <c r="K6" s="86" t="s">
        <v>7614</v>
      </c>
      <c r="L6" s="86"/>
      <c r="M6" s="89">
        <v>36.573599999999999</v>
      </c>
      <c r="N6" s="89">
        <v>1.24E-2</v>
      </c>
      <c r="O6" s="89">
        <v>16.601800000000001</v>
      </c>
      <c r="P6" s="89">
        <v>5.7999999999999996E-3</v>
      </c>
      <c r="Q6" s="89">
        <v>38.529000000000003</v>
      </c>
      <c r="R6" s="89">
        <v>1.49E-2</v>
      </c>
      <c r="S6" s="90">
        <v>0.45393</v>
      </c>
      <c r="T6" s="90">
        <v>4.0000000000000003E-5</v>
      </c>
      <c r="U6" s="90">
        <v>1.0534600000000001</v>
      </c>
      <c r="V6" s="90">
        <v>1.2E-4</v>
      </c>
      <c r="W6" s="91"/>
      <c r="X6" s="92"/>
      <c r="Y6" s="93"/>
      <c r="Z6" s="94"/>
      <c r="AA6" s="94"/>
      <c r="AB6" s="86"/>
      <c r="AC6" s="86"/>
      <c r="AD6" s="86"/>
      <c r="AE6" s="86"/>
      <c r="AF6" s="86"/>
      <c r="AG6" s="86"/>
      <c r="AH6" s="86"/>
      <c r="AI6" s="86" t="s">
        <v>7615</v>
      </c>
      <c r="AJ6" s="86" t="s">
        <v>5624</v>
      </c>
      <c r="AK6" s="94"/>
      <c r="AL6" s="141">
        <v>-222911</v>
      </c>
      <c r="AM6" s="142">
        <v>14.141400000000001</v>
      </c>
      <c r="AN6" s="142">
        <v>0.439</v>
      </c>
      <c r="AO6" s="86" t="s">
        <v>7616</v>
      </c>
      <c r="AP6" s="86" t="s">
        <v>7869</v>
      </c>
      <c r="AQ6" s="4" t="s">
        <v>8307</v>
      </c>
      <c r="AR6" s="4" t="s">
        <v>7868</v>
      </c>
      <c r="AS6" s="86"/>
    </row>
    <row r="7" spans="1:45">
      <c r="A7" s="85" t="s">
        <v>7625</v>
      </c>
      <c r="B7" s="86" t="s">
        <v>7626</v>
      </c>
      <c r="C7" s="85" t="s">
        <v>95</v>
      </c>
      <c r="D7" s="86" t="s">
        <v>284</v>
      </c>
      <c r="E7" s="86" t="s">
        <v>7612</v>
      </c>
      <c r="F7" s="86" t="s">
        <v>7613</v>
      </c>
      <c r="G7" s="87">
        <v>43.325757000000003</v>
      </c>
      <c r="H7" s="88">
        <v>-4.8646770000000004</v>
      </c>
      <c r="I7" s="88" t="s">
        <v>8606</v>
      </c>
      <c r="J7" s="86" t="s">
        <v>6693</v>
      </c>
      <c r="K7" s="86" t="s">
        <v>7614</v>
      </c>
      <c r="L7" s="86"/>
      <c r="M7" s="89">
        <v>27.904</v>
      </c>
      <c r="N7" s="89">
        <v>9.4000000000000004E-3</v>
      </c>
      <c r="O7" s="89">
        <v>16.161200000000001</v>
      </c>
      <c r="P7" s="89">
        <v>6.4000000000000003E-3</v>
      </c>
      <c r="Q7" s="89">
        <v>38.5306</v>
      </c>
      <c r="R7" s="89">
        <v>1.78E-2</v>
      </c>
      <c r="S7" s="90">
        <v>0.57916999999999996</v>
      </c>
      <c r="T7" s="90">
        <v>5.0000000000000002E-5</v>
      </c>
      <c r="U7" s="90">
        <v>1.3808199999999999</v>
      </c>
      <c r="V7" s="90">
        <v>2.1000000000000001E-4</v>
      </c>
      <c r="W7" s="91"/>
      <c r="X7" s="92"/>
      <c r="Y7" s="93"/>
      <c r="Z7" s="94"/>
      <c r="AA7" s="94"/>
      <c r="AB7" s="86"/>
      <c r="AC7" s="86"/>
      <c r="AD7" s="86"/>
      <c r="AE7" s="86"/>
      <c r="AF7" s="86"/>
      <c r="AG7" s="86"/>
      <c r="AH7" s="86"/>
      <c r="AI7" s="86" t="s">
        <v>7615</v>
      </c>
      <c r="AJ7" s="86" t="s">
        <v>5624</v>
      </c>
      <c r="AK7" s="94"/>
      <c r="AL7" s="141">
        <v>-8225</v>
      </c>
      <c r="AM7" s="142">
        <v>11.0977</v>
      </c>
      <c r="AN7" s="142">
        <v>1.2477</v>
      </c>
      <c r="AO7" s="86" t="s">
        <v>7616</v>
      </c>
      <c r="AP7" s="86" t="s">
        <v>7869</v>
      </c>
      <c r="AQ7" s="4" t="s">
        <v>8307</v>
      </c>
      <c r="AR7" s="4" t="s">
        <v>7868</v>
      </c>
      <c r="AS7" s="86"/>
    </row>
    <row r="8" spans="1:45">
      <c r="A8" s="85" t="s">
        <v>7627</v>
      </c>
      <c r="B8" s="86" t="s">
        <v>7628</v>
      </c>
      <c r="C8" s="85" t="s">
        <v>95</v>
      </c>
      <c r="D8" s="86" t="s">
        <v>284</v>
      </c>
      <c r="E8" s="86" t="s">
        <v>7612</v>
      </c>
      <c r="F8" s="86" t="s">
        <v>7613</v>
      </c>
      <c r="G8" s="87">
        <v>43.325757000000003</v>
      </c>
      <c r="H8" s="88">
        <v>-4.8646779999999996</v>
      </c>
      <c r="I8" s="88" t="s">
        <v>8606</v>
      </c>
      <c r="J8" s="86" t="s">
        <v>6693</v>
      </c>
      <c r="K8" s="86" t="s">
        <v>7614</v>
      </c>
      <c r="L8" s="86"/>
      <c r="M8" s="89">
        <v>25.445599999999999</v>
      </c>
      <c r="N8" s="89">
        <v>1.01E-2</v>
      </c>
      <c r="O8" s="89">
        <v>16.024100000000001</v>
      </c>
      <c r="P8" s="89">
        <v>7.4000000000000003E-3</v>
      </c>
      <c r="Q8" s="89">
        <v>38.498600000000003</v>
      </c>
      <c r="R8" s="89">
        <v>1.9599999999999999E-2</v>
      </c>
      <c r="S8" s="90">
        <v>0.62973999999999997</v>
      </c>
      <c r="T8" s="90">
        <v>6.9999999999999994E-5</v>
      </c>
      <c r="U8" s="90">
        <v>1.5129900000000001</v>
      </c>
      <c r="V8" s="90">
        <v>2.5999999999999998E-4</v>
      </c>
      <c r="W8" s="91"/>
      <c r="X8" s="92"/>
      <c r="Y8" s="93"/>
      <c r="Z8" s="94"/>
      <c r="AA8" s="94"/>
      <c r="AB8" s="86"/>
      <c r="AC8" s="86"/>
      <c r="AD8" s="86"/>
      <c r="AE8" s="86"/>
      <c r="AF8" s="86"/>
      <c r="AG8" s="86"/>
      <c r="AH8" s="86"/>
      <c r="AI8" s="86" t="s">
        <v>7615</v>
      </c>
      <c r="AJ8" s="86" t="s">
        <v>5624</v>
      </c>
      <c r="AK8" s="94"/>
      <c r="AL8" s="141">
        <v>-5203</v>
      </c>
      <c r="AM8" s="142">
        <v>10.651400000000001</v>
      </c>
      <c r="AN8" s="142">
        <v>1.6147</v>
      </c>
      <c r="AO8" s="86" t="s">
        <v>7616</v>
      </c>
      <c r="AP8" s="86" t="s">
        <v>7869</v>
      </c>
      <c r="AQ8" s="4" t="s">
        <v>8307</v>
      </c>
      <c r="AR8" s="4" t="s">
        <v>7868</v>
      </c>
      <c r="AS8" s="86"/>
    </row>
    <row r="9" spans="1:45">
      <c r="A9" s="85" t="s">
        <v>7629</v>
      </c>
      <c r="B9" s="86" t="s">
        <v>7630</v>
      </c>
      <c r="C9" s="85" t="s">
        <v>95</v>
      </c>
      <c r="D9" s="86" t="s">
        <v>284</v>
      </c>
      <c r="E9" s="86" t="s">
        <v>7612</v>
      </c>
      <c r="F9" s="86" t="s">
        <v>7613</v>
      </c>
      <c r="G9" s="87">
        <v>43.325757000000003</v>
      </c>
      <c r="H9" s="88">
        <v>-4.8646789999999998</v>
      </c>
      <c r="I9" s="88" t="s">
        <v>8606</v>
      </c>
      <c r="J9" s="86" t="s">
        <v>6693</v>
      </c>
      <c r="K9" s="86" t="s">
        <v>7614</v>
      </c>
      <c r="L9" s="86"/>
      <c r="M9" s="89">
        <v>21.7562</v>
      </c>
      <c r="N9" s="89">
        <v>8.6E-3</v>
      </c>
      <c r="O9" s="89">
        <v>15.834300000000001</v>
      </c>
      <c r="P9" s="89">
        <v>7.3000000000000001E-3</v>
      </c>
      <c r="Q9" s="89">
        <v>38.502099999999999</v>
      </c>
      <c r="R9" s="89">
        <v>2.0199999999999999E-2</v>
      </c>
      <c r="S9" s="90">
        <v>0.72780999999999996</v>
      </c>
      <c r="T9" s="90">
        <v>9.0000000000000006E-5</v>
      </c>
      <c r="U9" s="90">
        <v>1.7696799999999999</v>
      </c>
      <c r="V9" s="90">
        <v>3.2000000000000003E-4</v>
      </c>
      <c r="W9" s="91"/>
      <c r="X9" s="92"/>
      <c r="Y9" s="93"/>
      <c r="Z9" s="94"/>
      <c r="AA9" s="94"/>
      <c r="AB9" s="86"/>
      <c r="AC9" s="86"/>
      <c r="AD9" s="86"/>
      <c r="AE9" s="86"/>
      <c r="AF9" s="86"/>
      <c r="AG9" s="86"/>
      <c r="AH9" s="86"/>
      <c r="AI9" s="86" t="s">
        <v>7615</v>
      </c>
      <c r="AJ9" s="86" t="s">
        <v>5624</v>
      </c>
      <c r="AK9" s="94"/>
      <c r="AL9" s="141">
        <v>-1998</v>
      </c>
      <c r="AM9" s="142">
        <v>10.063499999999999</v>
      </c>
      <c r="AN9" s="142">
        <v>2.4645000000000001</v>
      </c>
      <c r="AO9" s="86" t="s">
        <v>7616</v>
      </c>
      <c r="AP9" s="86" t="s">
        <v>7869</v>
      </c>
      <c r="AQ9" s="4" t="s">
        <v>8307</v>
      </c>
      <c r="AR9" s="4" t="s">
        <v>7868</v>
      </c>
      <c r="AS9" s="86"/>
    </row>
    <row r="10" spans="1:45">
      <c r="A10" s="85" t="s">
        <v>7631</v>
      </c>
      <c r="B10" s="86" t="s">
        <v>7632</v>
      </c>
      <c r="C10" s="85" t="s">
        <v>95</v>
      </c>
      <c r="D10" s="86" t="s">
        <v>284</v>
      </c>
      <c r="E10" s="86" t="s">
        <v>7612</v>
      </c>
      <c r="F10" s="86" t="s">
        <v>7613</v>
      </c>
      <c r="G10" s="87">
        <v>43.325757000000003</v>
      </c>
      <c r="H10" s="88">
        <v>-4.8646799999999999</v>
      </c>
      <c r="I10" s="88" t="s">
        <v>8606</v>
      </c>
      <c r="J10" s="86" t="s">
        <v>6693</v>
      </c>
      <c r="K10" s="86" t="s">
        <v>7614</v>
      </c>
      <c r="L10" s="86"/>
      <c r="M10" s="89">
        <v>36.431600000000003</v>
      </c>
      <c r="N10" s="89">
        <v>1.8499999999999999E-2</v>
      </c>
      <c r="O10" s="89">
        <v>16.5809</v>
      </c>
      <c r="P10" s="89">
        <v>8.5000000000000006E-3</v>
      </c>
      <c r="Q10" s="89">
        <v>38.500599999999999</v>
      </c>
      <c r="R10" s="89">
        <v>2.24E-2</v>
      </c>
      <c r="S10" s="90">
        <v>0.45512000000000002</v>
      </c>
      <c r="T10" s="90">
        <v>5.0000000000000002E-5</v>
      </c>
      <c r="U10" s="90">
        <v>1.05677</v>
      </c>
      <c r="V10" s="90">
        <v>1.9000000000000001E-4</v>
      </c>
      <c r="W10" s="91"/>
      <c r="X10" s="92"/>
      <c r="Y10" s="93"/>
      <c r="Z10" s="94"/>
      <c r="AA10" s="94"/>
      <c r="AB10" s="86"/>
      <c r="AC10" s="86"/>
      <c r="AD10" s="86"/>
      <c r="AE10" s="86"/>
      <c r="AF10" s="86"/>
      <c r="AG10" s="86"/>
      <c r="AH10" s="86"/>
      <c r="AI10" s="86" t="s">
        <v>7615</v>
      </c>
      <c r="AJ10" s="86" t="s">
        <v>5624</v>
      </c>
      <c r="AK10" s="94"/>
      <c r="AL10" s="141">
        <v>-222858</v>
      </c>
      <c r="AM10" s="142">
        <v>14.062900000000001</v>
      </c>
      <c r="AN10" s="142">
        <v>0.43969999999999998</v>
      </c>
      <c r="AO10" s="86" t="s">
        <v>7616</v>
      </c>
      <c r="AP10" s="86" t="s">
        <v>7869</v>
      </c>
      <c r="AQ10" s="4" t="s">
        <v>8307</v>
      </c>
      <c r="AR10" s="4" t="s">
        <v>7868</v>
      </c>
      <c r="AS10" s="86"/>
    </row>
    <row r="11" spans="1:45">
      <c r="A11" s="85" t="s">
        <v>7633</v>
      </c>
      <c r="B11" s="86" t="s">
        <v>7634</v>
      </c>
      <c r="C11" s="85" t="s">
        <v>95</v>
      </c>
      <c r="D11" s="86" t="s">
        <v>284</v>
      </c>
      <c r="E11" s="86" t="s">
        <v>7612</v>
      </c>
      <c r="F11" s="86" t="s">
        <v>7613</v>
      </c>
      <c r="G11" s="87">
        <v>43.325757000000003</v>
      </c>
      <c r="H11" s="88">
        <v>-4.864681</v>
      </c>
      <c r="I11" s="88" t="s">
        <v>8606</v>
      </c>
      <c r="J11" s="86" t="s">
        <v>6693</v>
      </c>
      <c r="K11" s="86" t="s">
        <v>7614</v>
      </c>
      <c r="L11" s="86"/>
      <c r="M11" s="89">
        <v>22.100899999999999</v>
      </c>
      <c r="N11" s="89">
        <v>1.0699999999999999E-2</v>
      </c>
      <c r="O11" s="89">
        <v>15.855499999999999</v>
      </c>
      <c r="P11" s="89">
        <v>8.9999999999999993E-3</v>
      </c>
      <c r="Q11" s="89">
        <v>38.511299999999999</v>
      </c>
      <c r="R11" s="89">
        <v>2.86E-2</v>
      </c>
      <c r="S11" s="90">
        <v>0.71740999999999999</v>
      </c>
      <c r="T11" s="90">
        <v>8.0000000000000007E-5</v>
      </c>
      <c r="U11" s="90">
        <v>1.7425200000000001</v>
      </c>
      <c r="V11" s="90">
        <v>4.0999999999999999E-4</v>
      </c>
      <c r="W11" s="91"/>
      <c r="X11" s="92"/>
      <c r="Y11" s="93"/>
      <c r="Z11" s="94"/>
      <c r="AA11" s="94"/>
      <c r="AB11" s="86"/>
      <c r="AC11" s="86"/>
      <c r="AD11" s="86"/>
      <c r="AE11" s="86"/>
      <c r="AF11" s="86"/>
      <c r="AG11" s="86"/>
      <c r="AH11" s="86"/>
      <c r="AI11" s="86" t="s">
        <v>7615</v>
      </c>
      <c r="AJ11" s="86" t="s">
        <v>5624</v>
      </c>
      <c r="AK11" s="94"/>
      <c r="AL11" s="141">
        <v>-2244</v>
      </c>
      <c r="AM11" s="142">
        <v>10.1257</v>
      </c>
      <c r="AN11" s="142">
        <v>2.3662000000000001</v>
      </c>
      <c r="AO11" s="86" t="s">
        <v>7616</v>
      </c>
      <c r="AP11" s="86" t="s">
        <v>7869</v>
      </c>
      <c r="AQ11" s="4" t="s">
        <v>8307</v>
      </c>
      <c r="AR11" s="4" t="s">
        <v>7868</v>
      </c>
      <c r="AS11" s="86"/>
    </row>
    <row r="12" spans="1:45">
      <c r="A12" s="85" t="s">
        <v>7635</v>
      </c>
      <c r="B12" s="86" t="s">
        <v>7636</v>
      </c>
      <c r="C12" s="85" t="s">
        <v>95</v>
      </c>
      <c r="D12" s="86" t="s">
        <v>284</v>
      </c>
      <c r="E12" s="86" t="s">
        <v>7612</v>
      </c>
      <c r="F12" s="86" t="s">
        <v>7613</v>
      </c>
      <c r="G12" s="87">
        <v>43.325757000000003</v>
      </c>
      <c r="H12" s="88">
        <v>-4.8646820000000002</v>
      </c>
      <c r="I12" s="88" t="s">
        <v>8606</v>
      </c>
      <c r="J12" s="86" t="s">
        <v>6693</v>
      </c>
      <c r="K12" s="86" t="s">
        <v>7614</v>
      </c>
      <c r="L12" s="86"/>
      <c r="M12" s="89">
        <v>27.6602</v>
      </c>
      <c r="N12" s="89">
        <v>8.0000000000000002E-3</v>
      </c>
      <c r="O12" s="89">
        <v>16.142800000000001</v>
      </c>
      <c r="P12" s="89">
        <v>5.3E-3</v>
      </c>
      <c r="Q12" s="89">
        <v>38.527299999999997</v>
      </c>
      <c r="R12" s="89">
        <v>1.32E-2</v>
      </c>
      <c r="S12" s="90">
        <v>0.58360000000000001</v>
      </c>
      <c r="T12" s="90">
        <v>5.0000000000000002E-5</v>
      </c>
      <c r="U12" s="90">
        <v>1.3928700000000001</v>
      </c>
      <c r="V12" s="90">
        <v>1.8000000000000001E-4</v>
      </c>
      <c r="W12" s="91"/>
      <c r="X12" s="92"/>
      <c r="Y12" s="93"/>
      <c r="Z12" s="94"/>
      <c r="AA12" s="94"/>
      <c r="AB12" s="86"/>
      <c r="AC12" s="86"/>
      <c r="AD12" s="86"/>
      <c r="AE12" s="86"/>
      <c r="AF12" s="86"/>
      <c r="AG12" s="86"/>
      <c r="AH12" s="86"/>
      <c r="AI12" s="86" t="s">
        <v>7615</v>
      </c>
      <c r="AJ12" s="86" t="s">
        <v>5624</v>
      </c>
      <c r="AK12" s="94"/>
      <c r="AL12" s="141">
        <v>-7914</v>
      </c>
      <c r="AM12" s="142">
        <v>11.037599999999999</v>
      </c>
      <c r="AN12" s="142">
        <v>1.2783</v>
      </c>
      <c r="AO12" s="86" t="s">
        <v>7616</v>
      </c>
      <c r="AP12" s="86" t="s">
        <v>7869</v>
      </c>
      <c r="AQ12" s="4" t="s">
        <v>8307</v>
      </c>
      <c r="AR12" s="4" t="s">
        <v>7868</v>
      </c>
      <c r="AS12" s="86"/>
    </row>
    <row r="13" spans="1:45">
      <c r="A13" s="85" t="s">
        <v>7637</v>
      </c>
      <c r="B13" s="86" t="s">
        <v>7638</v>
      </c>
      <c r="C13" s="85" t="s">
        <v>95</v>
      </c>
      <c r="D13" s="86" t="s">
        <v>284</v>
      </c>
      <c r="E13" s="86" t="s">
        <v>7639</v>
      </c>
      <c r="F13" s="86" t="s">
        <v>7640</v>
      </c>
      <c r="G13" s="87">
        <v>43.310039000000003</v>
      </c>
      <c r="H13" s="88">
        <v>-4.9968310000000002</v>
      </c>
      <c r="I13" s="88" t="s">
        <v>8606</v>
      </c>
      <c r="J13" s="86" t="s">
        <v>6693</v>
      </c>
      <c r="K13" s="86" t="s">
        <v>7614</v>
      </c>
      <c r="L13" s="86"/>
      <c r="M13" s="89">
        <v>20.688400000000001</v>
      </c>
      <c r="N13" s="89">
        <v>2.92E-2</v>
      </c>
      <c r="O13" s="89">
        <v>15.749700000000001</v>
      </c>
      <c r="P13" s="89">
        <v>2.6499999999999999E-2</v>
      </c>
      <c r="Q13" s="89">
        <v>38.105400000000003</v>
      </c>
      <c r="R13" s="89">
        <v>7.5899999999999995E-2</v>
      </c>
      <c r="S13" s="90">
        <v>0.76129999999999998</v>
      </c>
      <c r="T13" s="90">
        <v>2.4000000000000001E-4</v>
      </c>
      <c r="U13" s="90">
        <v>1.84195</v>
      </c>
      <c r="V13" s="90">
        <v>1.1299999999999999E-3</v>
      </c>
      <c r="W13" s="91"/>
      <c r="X13" s="92"/>
      <c r="Y13" s="93"/>
      <c r="Z13" s="94"/>
      <c r="AA13" s="94"/>
      <c r="AB13" s="86"/>
      <c r="AC13" s="86"/>
      <c r="AD13" s="86"/>
      <c r="AE13" s="86"/>
      <c r="AF13" s="86"/>
      <c r="AG13" s="86"/>
      <c r="AH13" s="86"/>
      <c r="AI13" s="86" t="s">
        <v>7615</v>
      </c>
      <c r="AJ13" s="86" t="s">
        <v>5624</v>
      </c>
      <c r="AK13" s="94"/>
      <c r="AL13" s="141">
        <v>-1315</v>
      </c>
      <c r="AM13" s="142">
        <v>9.8177000000000003</v>
      </c>
      <c r="AN13" s="142">
        <v>2.6680000000000001</v>
      </c>
      <c r="AO13" s="86" t="s">
        <v>7616</v>
      </c>
      <c r="AP13" s="86" t="s">
        <v>7869</v>
      </c>
      <c r="AQ13" s="4" t="s">
        <v>8307</v>
      </c>
      <c r="AR13" s="4" t="s">
        <v>7868</v>
      </c>
      <c r="AS13" s="86"/>
    </row>
    <row r="14" spans="1:45">
      <c r="A14" s="85" t="s">
        <v>7641</v>
      </c>
      <c r="B14" s="86" t="s">
        <v>7642</v>
      </c>
      <c r="C14" s="85" t="s">
        <v>95</v>
      </c>
      <c r="D14" s="86" t="s">
        <v>284</v>
      </c>
      <c r="E14" s="86" t="s">
        <v>7639</v>
      </c>
      <c r="F14" s="86" t="s">
        <v>7640</v>
      </c>
      <c r="G14" s="87">
        <v>43.310039000000003</v>
      </c>
      <c r="H14" s="88">
        <v>-4.9968310000000002</v>
      </c>
      <c r="I14" s="88" t="s">
        <v>8606</v>
      </c>
      <c r="J14" s="86" t="s">
        <v>6693</v>
      </c>
      <c r="K14" s="86" t="s">
        <v>7643</v>
      </c>
      <c r="L14" s="86"/>
      <c r="M14" s="89">
        <v>19.0138</v>
      </c>
      <c r="N14" s="89">
        <v>6.6E-3</v>
      </c>
      <c r="O14" s="89">
        <v>15.6936</v>
      </c>
      <c r="P14" s="89">
        <v>5.8999999999999999E-3</v>
      </c>
      <c r="Q14" s="89">
        <v>38.504600000000003</v>
      </c>
      <c r="R14" s="89">
        <v>1.5900000000000001E-2</v>
      </c>
      <c r="S14" s="90">
        <v>0.82538</v>
      </c>
      <c r="T14" s="90">
        <v>6.9999999999999994E-5</v>
      </c>
      <c r="U14" s="90">
        <v>2.02508</v>
      </c>
      <c r="V14" s="90">
        <v>2.9E-4</v>
      </c>
      <c r="W14" s="91"/>
      <c r="X14" s="92"/>
      <c r="Y14" s="93"/>
      <c r="Z14" s="94"/>
      <c r="AA14" s="94"/>
      <c r="AB14" s="86"/>
      <c r="AC14" s="86"/>
      <c r="AD14" s="86"/>
      <c r="AE14" s="86"/>
      <c r="AF14" s="86"/>
      <c r="AG14" s="86"/>
      <c r="AH14" s="86"/>
      <c r="AI14" s="86" t="s">
        <v>7615</v>
      </c>
      <c r="AJ14" s="86" t="s">
        <v>5624</v>
      </c>
      <c r="AK14" s="94"/>
      <c r="AL14" s="141">
        <v>-112</v>
      </c>
      <c r="AM14" s="142">
        <v>9.7782999999999998</v>
      </c>
      <c r="AN14" s="142">
        <v>3.5956000000000001</v>
      </c>
      <c r="AO14" s="86" t="s">
        <v>7616</v>
      </c>
      <c r="AP14" s="86" t="s">
        <v>7869</v>
      </c>
      <c r="AQ14" s="4" t="s">
        <v>8307</v>
      </c>
      <c r="AR14" s="4" t="s">
        <v>7868</v>
      </c>
      <c r="AS14" s="86"/>
    </row>
    <row r="15" spans="1:45">
      <c r="A15" s="85" t="s">
        <v>7644</v>
      </c>
      <c r="B15" s="86" t="s">
        <v>7645</v>
      </c>
      <c r="C15" s="85" t="s">
        <v>95</v>
      </c>
      <c r="D15" s="86" t="s">
        <v>284</v>
      </c>
      <c r="E15" s="86" t="s">
        <v>7639</v>
      </c>
      <c r="F15" s="86" t="s">
        <v>7640</v>
      </c>
      <c r="G15" s="87">
        <v>43.310039000000003</v>
      </c>
      <c r="H15" s="88">
        <v>-4.9968310000000002</v>
      </c>
      <c r="I15" s="88" t="s">
        <v>8606</v>
      </c>
      <c r="J15" s="86" t="s">
        <v>6693</v>
      </c>
      <c r="K15" s="86" t="s">
        <v>7643</v>
      </c>
      <c r="L15" s="86"/>
      <c r="M15" s="89">
        <v>21.8887</v>
      </c>
      <c r="N15" s="89">
        <v>8.3000000000000001E-3</v>
      </c>
      <c r="O15" s="89">
        <v>15.837300000000001</v>
      </c>
      <c r="P15" s="89">
        <v>6.1999999999999998E-3</v>
      </c>
      <c r="Q15" s="89">
        <v>38.530299999999997</v>
      </c>
      <c r="R15" s="89">
        <v>1.6299999999999999E-2</v>
      </c>
      <c r="S15" s="90">
        <v>0.72353999999999996</v>
      </c>
      <c r="T15" s="90">
        <v>6.0000000000000002E-5</v>
      </c>
      <c r="U15" s="90">
        <v>1.76027</v>
      </c>
      <c r="V15" s="90">
        <v>2.2000000000000001E-4</v>
      </c>
      <c r="W15" s="91"/>
      <c r="X15" s="92"/>
      <c r="Y15" s="93"/>
      <c r="Z15" s="94"/>
      <c r="AA15" s="94"/>
      <c r="AB15" s="86"/>
      <c r="AC15" s="86"/>
      <c r="AD15" s="86"/>
      <c r="AE15" s="86"/>
      <c r="AF15" s="86"/>
      <c r="AG15" s="86"/>
      <c r="AH15" s="86"/>
      <c r="AI15" s="86" t="s">
        <v>7615</v>
      </c>
      <c r="AJ15" s="86" t="s">
        <v>5624</v>
      </c>
      <c r="AK15" s="94"/>
      <c r="AL15" s="141">
        <v>-2109</v>
      </c>
      <c r="AM15" s="142">
        <v>10.069900000000001</v>
      </c>
      <c r="AN15" s="142">
        <v>2.4323000000000001</v>
      </c>
      <c r="AO15" s="86" t="s">
        <v>7616</v>
      </c>
      <c r="AP15" s="86" t="s">
        <v>7869</v>
      </c>
      <c r="AQ15" s="4" t="s">
        <v>8307</v>
      </c>
      <c r="AR15" s="4" t="s">
        <v>7868</v>
      </c>
      <c r="AS15" s="86"/>
    </row>
    <row r="16" spans="1:45">
      <c r="A16" s="85" t="s">
        <v>7646</v>
      </c>
      <c r="B16" s="86" t="s">
        <v>7647</v>
      </c>
      <c r="C16" s="85" t="s">
        <v>95</v>
      </c>
      <c r="D16" s="86" t="s">
        <v>284</v>
      </c>
      <c r="E16" s="86" t="s">
        <v>7639</v>
      </c>
      <c r="F16" s="86" t="s">
        <v>7640</v>
      </c>
      <c r="G16" s="87">
        <v>43.310039000000003</v>
      </c>
      <c r="H16" s="88">
        <v>-4.9968310000000002</v>
      </c>
      <c r="I16" s="88" t="s">
        <v>8606</v>
      </c>
      <c r="J16" s="86" t="s">
        <v>6693</v>
      </c>
      <c r="K16" s="86" t="s">
        <v>7643</v>
      </c>
      <c r="L16" s="86"/>
      <c r="M16" s="89">
        <v>27.965499999999999</v>
      </c>
      <c r="N16" s="89">
        <v>8.9999999999999993E-3</v>
      </c>
      <c r="O16" s="89">
        <v>16.156300000000002</v>
      </c>
      <c r="P16" s="89">
        <v>5.8999999999999999E-3</v>
      </c>
      <c r="Q16" s="89">
        <v>38.515700000000002</v>
      </c>
      <c r="R16" s="89">
        <v>1.41E-2</v>
      </c>
      <c r="S16" s="90">
        <v>0.57772000000000001</v>
      </c>
      <c r="T16" s="90">
        <v>5.0000000000000002E-5</v>
      </c>
      <c r="U16" s="90">
        <v>1.37724</v>
      </c>
      <c r="V16" s="90">
        <v>1.8000000000000001E-4</v>
      </c>
      <c r="W16" s="91"/>
      <c r="X16" s="92"/>
      <c r="Y16" s="93"/>
      <c r="Z16" s="94"/>
      <c r="AA16" s="94"/>
      <c r="AB16" s="86"/>
      <c r="AC16" s="86"/>
      <c r="AD16" s="86"/>
      <c r="AE16" s="86"/>
      <c r="AF16" s="86"/>
      <c r="AG16" s="86"/>
      <c r="AH16" s="86"/>
      <c r="AI16" s="86" t="s">
        <v>7615</v>
      </c>
      <c r="AJ16" s="86" t="s">
        <v>5624</v>
      </c>
      <c r="AK16" s="94"/>
      <c r="AL16" s="141">
        <v>-8407</v>
      </c>
      <c r="AM16" s="142">
        <v>11.0816</v>
      </c>
      <c r="AN16" s="142">
        <v>1.2334000000000001</v>
      </c>
      <c r="AO16" s="86" t="s">
        <v>7616</v>
      </c>
      <c r="AP16" s="86" t="s">
        <v>7869</v>
      </c>
      <c r="AQ16" s="4" t="s">
        <v>8307</v>
      </c>
      <c r="AR16" s="4" t="s">
        <v>7868</v>
      </c>
      <c r="AS16" s="86"/>
    </row>
    <row r="17" spans="1:45">
      <c r="A17" s="85" t="s">
        <v>7648</v>
      </c>
      <c r="B17" s="86" t="s">
        <v>7649</v>
      </c>
      <c r="C17" s="85" t="s">
        <v>95</v>
      </c>
      <c r="D17" s="86" t="s">
        <v>284</v>
      </c>
      <c r="E17" s="86" t="s">
        <v>7639</v>
      </c>
      <c r="F17" s="86" t="s">
        <v>7640</v>
      </c>
      <c r="G17" s="87">
        <v>43.310039000000003</v>
      </c>
      <c r="H17" s="88">
        <v>-4.9968310000000002</v>
      </c>
      <c r="I17" s="88" t="s">
        <v>8606</v>
      </c>
      <c r="J17" s="86" t="s">
        <v>6693</v>
      </c>
      <c r="K17" s="86" t="s">
        <v>7643</v>
      </c>
      <c r="L17" s="86"/>
      <c r="M17" s="89">
        <v>23.577300000000001</v>
      </c>
      <c r="N17" s="89">
        <v>1.0800000000000001E-2</v>
      </c>
      <c r="O17" s="89">
        <v>15.9336</v>
      </c>
      <c r="P17" s="89">
        <v>8.3999999999999995E-3</v>
      </c>
      <c r="Q17" s="89">
        <v>38.5212</v>
      </c>
      <c r="R17" s="89">
        <v>2.2200000000000001E-2</v>
      </c>
      <c r="S17" s="90">
        <v>0.67581000000000002</v>
      </c>
      <c r="T17" s="90">
        <v>6.9999999999999994E-5</v>
      </c>
      <c r="U17" s="90">
        <v>1.6338200000000001</v>
      </c>
      <c r="V17" s="90">
        <v>2.5999999999999998E-4</v>
      </c>
      <c r="W17" s="91"/>
      <c r="X17" s="92"/>
      <c r="Y17" s="93"/>
      <c r="Z17" s="94"/>
      <c r="AA17" s="94"/>
      <c r="AB17" s="86"/>
      <c r="AC17" s="86"/>
      <c r="AD17" s="86"/>
      <c r="AE17" s="86"/>
      <c r="AF17" s="86"/>
      <c r="AG17" s="86"/>
      <c r="AH17" s="86"/>
      <c r="AI17" s="86" t="s">
        <v>7615</v>
      </c>
      <c r="AJ17" s="86" t="s">
        <v>5624</v>
      </c>
      <c r="AK17" s="94"/>
      <c r="AL17" s="141">
        <v>-3416</v>
      </c>
      <c r="AM17" s="142">
        <v>10.3629</v>
      </c>
      <c r="AN17" s="142">
        <v>1.9930000000000001</v>
      </c>
      <c r="AO17" s="86" t="s">
        <v>7616</v>
      </c>
      <c r="AP17" s="86" t="s">
        <v>7869</v>
      </c>
      <c r="AQ17" s="4" t="s">
        <v>8307</v>
      </c>
      <c r="AR17" s="4" t="s">
        <v>7868</v>
      </c>
      <c r="AS17" s="86"/>
    </row>
    <row r="18" spans="1:45">
      <c r="A18" s="85" t="s">
        <v>7650</v>
      </c>
      <c r="B18" s="86" t="s">
        <v>7651</v>
      </c>
      <c r="C18" s="85" t="s">
        <v>95</v>
      </c>
      <c r="D18" s="86" t="s">
        <v>284</v>
      </c>
      <c r="E18" s="86" t="s">
        <v>7639</v>
      </c>
      <c r="F18" s="86" t="s">
        <v>7640</v>
      </c>
      <c r="G18" s="87">
        <v>43.310039000000003</v>
      </c>
      <c r="H18" s="88">
        <v>-4.9968310000000002</v>
      </c>
      <c r="I18" s="88" t="s">
        <v>8606</v>
      </c>
      <c r="J18" s="86" t="s">
        <v>6693</v>
      </c>
      <c r="K18" s="86" t="s">
        <v>7643</v>
      </c>
      <c r="L18" s="86"/>
      <c r="M18" s="89">
        <v>21.7194</v>
      </c>
      <c r="N18" s="89">
        <v>7.4000000000000003E-3</v>
      </c>
      <c r="O18" s="89">
        <v>15.8301</v>
      </c>
      <c r="P18" s="89">
        <v>6.4999999999999997E-3</v>
      </c>
      <c r="Q18" s="89">
        <v>38.484499999999997</v>
      </c>
      <c r="R18" s="89">
        <v>1.9800000000000002E-2</v>
      </c>
      <c r="S18" s="90">
        <v>0.72885</v>
      </c>
      <c r="T18" s="90">
        <v>1.1E-4</v>
      </c>
      <c r="U18" s="90">
        <v>1.7718799999999999</v>
      </c>
      <c r="V18" s="90">
        <v>4.2000000000000002E-4</v>
      </c>
      <c r="W18" s="91"/>
      <c r="X18" s="92"/>
      <c r="Y18" s="93"/>
      <c r="Z18" s="94"/>
      <c r="AA18" s="94"/>
      <c r="AB18" s="86"/>
      <c r="AC18" s="86"/>
      <c r="AD18" s="86"/>
      <c r="AE18" s="86"/>
      <c r="AF18" s="86"/>
      <c r="AG18" s="86"/>
      <c r="AH18" s="86"/>
      <c r="AI18" s="86" t="s">
        <v>7615</v>
      </c>
      <c r="AJ18" s="86" t="s">
        <v>5624</v>
      </c>
      <c r="AK18" s="94"/>
      <c r="AL18" s="141">
        <v>-1978</v>
      </c>
      <c r="AM18" s="142">
        <v>10.0504</v>
      </c>
      <c r="AN18" s="142">
        <v>2.4693000000000001</v>
      </c>
      <c r="AO18" s="86" t="s">
        <v>7616</v>
      </c>
      <c r="AP18" s="86" t="s">
        <v>7869</v>
      </c>
      <c r="AQ18" s="4" t="s">
        <v>8307</v>
      </c>
      <c r="AR18" s="4" t="s">
        <v>7868</v>
      </c>
      <c r="AS18" s="86"/>
    </row>
    <row r="19" spans="1:45">
      <c r="A19" s="85" t="s">
        <v>7652</v>
      </c>
      <c r="B19" s="86" t="s">
        <v>7653</v>
      </c>
      <c r="C19" s="85" t="s">
        <v>95</v>
      </c>
      <c r="D19" s="86" t="s">
        <v>284</v>
      </c>
      <c r="E19" s="86" t="s">
        <v>7639</v>
      </c>
      <c r="F19" s="86" t="s">
        <v>7640</v>
      </c>
      <c r="G19" s="87">
        <v>43.310039000000003</v>
      </c>
      <c r="H19" s="88">
        <v>-4.9968310000000002</v>
      </c>
      <c r="I19" s="88" t="s">
        <v>8606</v>
      </c>
      <c r="J19" s="86" t="s">
        <v>6693</v>
      </c>
      <c r="K19" s="86" t="s">
        <v>7643</v>
      </c>
      <c r="L19" s="86"/>
      <c r="M19" s="89">
        <v>19.4605</v>
      </c>
      <c r="N19" s="89">
        <v>6.1000000000000004E-3</v>
      </c>
      <c r="O19" s="89">
        <v>15.7135</v>
      </c>
      <c r="P19" s="89">
        <v>5.5999999999999999E-3</v>
      </c>
      <c r="Q19" s="89">
        <v>38.495899999999999</v>
      </c>
      <c r="R19" s="89">
        <v>1.4E-2</v>
      </c>
      <c r="S19" s="90">
        <v>0.80745</v>
      </c>
      <c r="T19" s="90">
        <v>9.0000000000000006E-5</v>
      </c>
      <c r="U19" s="90">
        <v>1.9781599999999999</v>
      </c>
      <c r="V19" s="90">
        <v>2.5999999999999998E-4</v>
      </c>
      <c r="W19" s="91"/>
      <c r="X19" s="92"/>
      <c r="Y19" s="93"/>
      <c r="Z19" s="94"/>
      <c r="AA19" s="94"/>
      <c r="AB19" s="86"/>
      <c r="AC19" s="86"/>
      <c r="AD19" s="86"/>
      <c r="AE19" s="86"/>
      <c r="AF19" s="86"/>
      <c r="AG19" s="86"/>
      <c r="AH19" s="86"/>
      <c r="AI19" s="86" t="s">
        <v>7615</v>
      </c>
      <c r="AJ19" s="86" t="s">
        <v>5624</v>
      </c>
      <c r="AK19" s="94"/>
      <c r="AL19" s="141">
        <v>-412</v>
      </c>
      <c r="AM19" s="142">
        <v>9.7904</v>
      </c>
      <c r="AN19" s="142">
        <v>3.3559000000000001</v>
      </c>
      <c r="AO19" s="86" t="s">
        <v>7616</v>
      </c>
      <c r="AP19" s="86" t="s">
        <v>7869</v>
      </c>
      <c r="AQ19" s="4" t="s">
        <v>8307</v>
      </c>
      <c r="AR19" s="4" t="s">
        <v>7868</v>
      </c>
      <c r="AS19" s="86"/>
    </row>
    <row r="20" spans="1:45">
      <c r="A20" s="85" t="s">
        <v>7654</v>
      </c>
      <c r="B20" s="86" t="s">
        <v>7655</v>
      </c>
      <c r="C20" s="85" t="s">
        <v>95</v>
      </c>
      <c r="D20" s="86" t="s">
        <v>284</v>
      </c>
      <c r="E20" s="86" t="s">
        <v>7639</v>
      </c>
      <c r="F20" s="86" t="s">
        <v>7640</v>
      </c>
      <c r="G20" s="87">
        <v>43.310039000000003</v>
      </c>
      <c r="H20" s="88">
        <v>-4.9968310000000002</v>
      </c>
      <c r="I20" s="88" t="s">
        <v>8606</v>
      </c>
      <c r="J20" s="86" t="s">
        <v>6693</v>
      </c>
      <c r="K20" s="86" t="s">
        <v>7643</v>
      </c>
      <c r="L20" s="86"/>
      <c r="M20" s="89">
        <v>19.712299999999999</v>
      </c>
      <c r="N20" s="89">
        <v>6.4000000000000003E-3</v>
      </c>
      <c r="O20" s="89">
        <v>15.730700000000001</v>
      </c>
      <c r="P20" s="89">
        <v>5.3E-3</v>
      </c>
      <c r="Q20" s="89">
        <v>38.510100000000001</v>
      </c>
      <c r="R20" s="89">
        <v>1.47E-2</v>
      </c>
      <c r="S20" s="90">
        <v>0.79801999999999995</v>
      </c>
      <c r="T20" s="90">
        <v>6.0000000000000002E-5</v>
      </c>
      <c r="U20" s="90">
        <v>1.95363</v>
      </c>
      <c r="V20" s="90">
        <v>1.9000000000000001E-4</v>
      </c>
      <c r="W20" s="91"/>
      <c r="X20" s="92"/>
      <c r="Y20" s="93"/>
      <c r="Z20" s="94"/>
      <c r="AA20" s="94"/>
      <c r="AB20" s="86"/>
      <c r="AC20" s="86"/>
      <c r="AD20" s="86"/>
      <c r="AE20" s="86"/>
      <c r="AF20" s="86"/>
      <c r="AG20" s="86"/>
      <c r="AH20" s="86"/>
      <c r="AI20" s="86" t="s">
        <v>7615</v>
      </c>
      <c r="AJ20" s="86" t="s">
        <v>5624</v>
      </c>
      <c r="AK20" s="94"/>
      <c r="AL20" s="141">
        <v>-569</v>
      </c>
      <c r="AM20" s="142">
        <v>9.8248999999999995</v>
      </c>
      <c r="AN20" s="142">
        <v>3.2421000000000002</v>
      </c>
      <c r="AO20" s="86" t="s">
        <v>7616</v>
      </c>
      <c r="AP20" s="86" t="s">
        <v>7869</v>
      </c>
      <c r="AQ20" s="4" t="s">
        <v>8307</v>
      </c>
      <c r="AR20" s="4" t="s">
        <v>7868</v>
      </c>
      <c r="AS20" s="86"/>
    </row>
    <row r="21" spans="1:45">
      <c r="A21" s="85" t="s">
        <v>7656</v>
      </c>
      <c r="B21" s="86" t="s">
        <v>7657</v>
      </c>
      <c r="C21" s="85" t="s">
        <v>95</v>
      </c>
      <c r="D21" s="86" t="s">
        <v>284</v>
      </c>
      <c r="E21" s="86" t="s">
        <v>7639</v>
      </c>
      <c r="F21" s="86" t="s">
        <v>7640</v>
      </c>
      <c r="G21" s="87">
        <v>43.310039000000003</v>
      </c>
      <c r="H21" s="88">
        <v>-4.9968310000000002</v>
      </c>
      <c r="I21" s="88" t="s">
        <v>8606</v>
      </c>
      <c r="J21" s="86" t="s">
        <v>6693</v>
      </c>
      <c r="K21" s="86" t="s">
        <v>7643</v>
      </c>
      <c r="L21" s="86"/>
      <c r="M21" s="89">
        <v>24.411999999999999</v>
      </c>
      <c r="N21" s="89">
        <v>8.2000000000000007E-3</v>
      </c>
      <c r="O21" s="89">
        <v>15.9786</v>
      </c>
      <c r="P21" s="89">
        <v>6.0000000000000001E-3</v>
      </c>
      <c r="Q21" s="89">
        <v>38.524700000000003</v>
      </c>
      <c r="R21" s="89">
        <v>1.66E-2</v>
      </c>
      <c r="S21" s="90">
        <v>0.65452999999999995</v>
      </c>
      <c r="T21" s="90">
        <v>6.9999999999999994E-5</v>
      </c>
      <c r="U21" s="90">
        <v>1.57809</v>
      </c>
      <c r="V21" s="90">
        <v>2.5999999999999998E-4</v>
      </c>
      <c r="W21" s="91"/>
      <c r="X21" s="92"/>
      <c r="Y21" s="93"/>
      <c r="Z21" s="94"/>
      <c r="AA21" s="94"/>
      <c r="AB21" s="86"/>
      <c r="AC21" s="86"/>
      <c r="AD21" s="86"/>
      <c r="AE21" s="86"/>
      <c r="AF21" s="86"/>
      <c r="AG21" s="86"/>
      <c r="AH21" s="86"/>
      <c r="AI21" s="86" t="s">
        <v>7615</v>
      </c>
      <c r="AJ21" s="86" t="s">
        <v>5624</v>
      </c>
      <c r="AK21" s="94"/>
      <c r="AL21" s="141">
        <v>-4145</v>
      </c>
      <c r="AM21" s="142">
        <v>10.505599999999999</v>
      </c>
      <c r="AN21" s="142">
        <v>1.8168</v>
      </c>
      <c r="AO21" s="86" t="s">
        <v>7616</v>
      </c>
      <c r="AP21" s="86" t="s">
        <v>7869</v>
      </c>
      <c r="AQ21" s="4" t="s">
        <v>8307</v>
      </c>
      <c r="AR21" s="4" t="s">
        <v>7868</v>
      </c>
      <c r="AS21" s="86"/>
    </row>
    <row r="22" spans="1:45">
      <c r="A22" s="85" t="s">
        <v>7658</v>
      </c>
      <c r="B22" s="86" t="s">
        <v>7659</v>
      </c>
      <c r="C22" s="85" t="s">
        <v>95</v>
      </c>
      <c r="D22" s="86" t="s">
        <v>284</v>
      </c>
      <c r="E22" s="86" t="s">
        <v>7639</v>
      </c>
      <c r="F22" s="86" t="s">
        <v>7640</v>
      </c>
      <c r="G22" s="87">
        <v>43.310039000000003</v>
      </c>
      <c r="H22" s="88">
        <v>-4.9968310000000002</v>
      </c>
      <c r="I22" s="88" t="s">
        <v>8606</v>
      </c>
      <c r="J22" s="86" t="s">
        <v>6693</v>
      </c>
      <c r="K22" s="86" t="s">
        <v>7643</v>
      </c>
      <c r="L22" s="86"/>
      <c r="M22" s="89">
        <v>22.618500000000001</v>
      </c>
      <c r="N22" s="89">
        <v>7.1999999999999998E-3</v>
      </c>
      <c r="O22" s="89">
        <v>15.881399999999999</v>
      </c>
      <c r="P22" s="89">
        <v>6.1000000000000004E-3</v>
      </c>
      <c r="Q22" s="89">
        <v>38.514600000000002</v>
      </c>
      <c r="R22" s="89">
        <v>1.7299999999999999E-2</v>
      </c>
      <c r="S22" s="90">
        <v>0.70213000000000003</v>
      </c>
      <c r="T22" s="90">
        <v>6.9999999999999994E-5</v>
      </c>
      <c r="U22" s="90">
        <v>1.7027699999999999</v>
      </c>
      <c r="V22" s="90">
        <v>2.7999999999999998E-4</v>
      </c>
      <c r="W22" s="91"/>
      <c r="X22" s="92"/>
      <c r="Y22" s="93"/>
      <c r="Z22" s="94"/>
      <c r="AA22" s="94"/>
      <c r="AB22" s="86"/>
      <c r="AC22" s="86"/>
      <c r="AD22" s="86"/>
      <c r="AE22" s="86"/>
      <c r="AF22" s="86"/>
      <c r="AG22" s="86"/>
      <c r="AH22" s="86"/>
      <c r="AI22" s="86" t="s">
        <v>7615</v>
      </c>
      <c r="AJ22" s="86" t="s">
        <v>5624</v>
      </c>
      <c r="AK22" s="94"/>
      <c r="AL22" s="141">
        <v>-2645</v>
      </c>
      <c r="AM22" s="142">
        <v>10.2019</v>
      </c>
      <c r="AN22" s="142">
        <v>2.2242999999999999</v>
      </c>
      <c r="AO22" s="86" t="s">
        <v>7616</v>
      </c>
      <c r="AP22" s="86" t="s">
        <v>7869</v>
      </c>
      <c r="AQ22" s="4" t="s">
        <v>8307</v>
      </c>
      <c r="AR22" s="4" t="s">
        <v>7868</v>
      </c>
      <c r="AS22" s="86"/>
    </row>
    <row r="23" spans="1:45">
      <c r="A23" s="85" t="s">
        <v>7660</v>
      </c>
      <c r="B23" s="86" t="s">
        <v>7661</v>
      </c>
      <c r="C23" s="85" t="s">
        <v>95</v>
      </c>
      <c r="D23" s="86" t="s">
        <v>284</v>
      </c>
      <c r="E23" s="86" t="s">
        <v>7639</v>
      </c>
      <c r="F23" s="86" t="s">
        <v>7640</v>
      </c>
      <c r="G23" s="87">
        <v>43.310039000000003</v>
      </c>
      <c r="H23" s="88">
        <v>-4.9968310000000002</v>
      </c>
      <c r="I23" s="88" t="s">
        <v>8606</v>
      </c>
      <c r="J23" s="86" t="s">
        <v>6693</v>
      </c>
      <c r="K23" s="86" t="s">
        <v>7643</v>
      </c>
      <c r="L23" s="86"/>
      <c r="M23" s="89">
        <v>19.472999999999999</v>
      </c>
      <c r="N23" s="89">
        <v>7.0000000000000001E-3</v>
      </c>
      <c r="O23" s="89">
        <v>15.7171</v>
      </c>
      <c r="P23" s="89">
        <v>6.1999999999999998E-3</v>
      </c>
      <c r="Q23" s="89">
        <v>38.505099999999999</v>
      </c>
      <c r="R23" s="89">
        <v>1.77E-2</v>
      </c>
      <c r="S23" s="90">
        <v>0.80713000000000001</v>
      </c>
      <c r="T23" s="90">
        <v>8.0000000000000007E-5</v>
      </c>
      <c r="U23" s="90">
        <v>1.9773700000000001</v>
      </c>
      <c r="V23" s="90">
        <v>3.4000000000000002E-4</v>
      </c>
      <c r="W23" s="91"/>
      <c r="X23" s="92"/>
      <c r="Y23" s="93"/>
      <c r="Z23" s="94"/>
      <c r="AA23" s="94"/>
      <c r="AB23" s="86"/>
      <c r="AC23" s="86"/>
      <c r="AD23" s="86"/>
      <c r="AE23" s="86"/>
      <c r="AF23" s="86"/>
      <c r="AG23" s="86"/>
      <c r="AH23" s="86"/>
      <c r="AI23" s="86" t="s">
        <v>7615</v>
      </c>
      <c r="AJ23" s="86" t="s">
        <v>5624</v>
      </c>
      <c r="AK23" s="94"/>
      <c r="AL23" s="141">
        <v>-413</v>
      </c>
      <c r="AM23" s="142">
        <v>9.8020999999999994</v>
      </c>
      <c r="AN23" s="142">
        <v>3.3548</v>
      </c>
      <c r="AO23" s="86" t="s">
        <v>7616</v>
      </c>
      <c r="AP23" s="86" t="s">
        <v>7869</v>
      </c>
      <c r="AQ23" s="4" t="s">
        <v>8307</v>
      </c>
      <c r="AR23" s="4" t="s">
        <v>7868</v>
      </c>
      <c r="AS23" s="86"/>
    </row>
    <row r="24" spans="1:45">
      <c r="A24" s="85" t="s">
        <v>7662</v>
      </c>
      <c r="B24" s="86" t="s">
        <v>7663</v>
      </c>
      <c r="C24" s="85" t="s">
        <v>95</v>
      </c>
      <c r="D24" s="86" t="s">
        <v>284</v>
      </c>
      <c r="E24" s="86" t="s">
        <v>7639</v>
      </c>
      <c r="F24" s="86" t="s">
        <v>7640</v>
      </c>
      <c r="G24" s="87">
        <v>43.310039000000003</v>
      </c>
      <c r="H24" s="88">
        <v>-4.9968310000000002</v>
      </c>
      <c r="I24" s="88" t="s">
        <v>8606</v>
      </c>
      <c r="J24" s="86" t="s">
        <v>6693</v>
      </c>
      <c r="K24" s="86" t="s">
        <v>7643</v>
      </c>
      <c r="L24" s="86"/>
      <c r="M24" s="89">
        <v>21.938400000000001</v>
      </c>
      <c r="N24" s="89">
        <v>5.8999999999999999E-3</v>
      </c>
      <c r="O24" s="89">
        <v>15.9468</v>
      </c>
      <c r="P24" s="89">
        <v>5.3E-3</v>
      </c>
      <c r="Q24" s="89">
        <v>38.519300000000001</v>
      </c>
      <c r="R24" s="89">
        <v>1.43E-2</v>
      </c>
      <c r="S24" s="90">
        <v>0.72687999999999997</v>
      </c>
      <c r="T24" s="90">
        <v>1E-4</v>
      </c>
      <c r="U24" s="90">
        <v>1.7558</v>
      </c>
      <c r="V24" s="90">
        <v>3.5E-4</v>
      </c>
      <c r="W24" s="91"/>
      <c r="X24" s="92"/>
      <c r="Y24" s="93"/>
      <c r="Z24" s="94"/>
      <c r="AA24" s="94"/>
      <c r="AB24" s="86"/>
      <c r="AC24" s="86"/>
      <c r="AD24" s="86"/>
      <c r="AE24" s="86"/>
      <c r="AF24" s="86"/>
      <c r="AG24" s="86"/>
      <c r="AH24" s="86"/>
      <c r="AI24" s="86" t="s">
        <v>7615</v>
      </c>
      <c r="AJ24" s="86" t="s">
        <v>5624</v>
      </c>
      <c r="AK24" s="94"/>
      <c r="AL24" s="141">
        <v>-1816</v>
      </c>
      <c r="AM24" s="142">
        <v>10.4389</v>
      </c>
      <c r="AN24" s="142">
        <v>2.448</v>
      </c>
      <c r="AO24" s="86" t="s">
        <v>7616</v>
      </c>
      <c r="AP24" s="86" t="s">
        <v>7869</v>
      </c>
      <c r="AQ24" s="4" t="s">
        <v>8307</v>
      </c>
      <c r="AR24" s="4" t="s">
        <v>7868</v>
      </c>
      <c r="AS24" s="86"/>
    </row>
    <row r="25" spans="1:45">
      <c r="A25" s="85" t="s">
        <v>7664</v>
      </c>
      <c r="B25" s="86" t="s">
        <v>7665</v>
      </c>
      <c r="C25" s="85" t="s">
        <v>95</v>
      </c>
      <c r="D25" s="86" t="s">
        <v>284</v>
      </c>
      <c r="E25" s="86" t="s">
        <v>7639</v>
      </c>
      <c r="F25" s="86" t="s">
        <v>7640</v>
      </c>
      <c r="G25" s="87">
        <v>43.310039000000003</v>
      </c>
      <c r="H25" s="88">
        <v>-4.9968310000000002</v>
      </c>
      <c r="I25" s="88" t="s">
        <v>8606</v>
      </c>
      <c r="J25" s="86" t="s">
        <v>6693</v>
      </c>
      <c r="K25" s="86" t="s">
        <v>7643</v>
      </c>
      <c r="L25" s="86"/>
      <c r="M25" s="89">
        <v>21.9909</v>
      </c>
      <c r="N25" s="89">
        <v>6.7000000000000002E-3</v>
      </c>
      <c r="O25" s="89">
        <v>15.8477</v>
      </c>
      <c r="P25" s="89">
        <v>5.0000000000000001E-3</v>
      </c>
      <c r="Q25" s="89">
        <v>38.508200000000002</v>
      </c>
      <c r="R25" s="89">
        <v>1.2999999999999999E-2</v>
      </c>
      <c r="S25" s="90">
        <v>0.72065000000000001</v>
      </c>
      <c r="T25" s="90">
        <v>6.0000000000000002E-5</v>
      </c>
      <c r="U25" s="90">
        <v>1.7511099999999999</v>
      </c>
      <c r="V25" s="90">
        <v>1.9000000000000001E-4</v>
      </c>
      <c r="W25" s="91"/>
      <c r="X25" s="92"/>
      <c r="Y25" s="93"/>
      <c r="Z25" s="94"/>
      <c r="AA25" s="94"/>
      <c r="AB25" s="86"/>
      <c r="AC25" s="86"/>
      <c r="AD25" s="86"/>
      <c r="AE25" s="86"/>
      <c r="AF25" s="86"/>
      <c r="AG25" s="86"/>
      <c r="AH25" s="86"/>
      <c r="AI25" s="86" t="s">
        <v>7615</v>
      </c>
      <c r="AJ25" s="86" t="s">
        <v>5624</v>
      </c>
      <c r="AK25" s="94"/>
      <c r="AL25" s="141">
        <v>-2169</v>
      </c>
      <c r="AM25" s="142">
        <v>10.1022</v>
      </c>
      <c r="AN25" s="142">
        <v>2.3965000000000001</v>
      </c>
      <c r="AO25" s="86" t="s">
        <v>7616</v>
      </c>
      <c r="AP25" s="86" t="s">
        <v>7869</v>
      </c>
      <c r="AQ25" s="4" t="s">
        <v>8307</v>
      </c>
      <c r="AR25" s="4" t="s">
        <v>7868</v>
      </c>
      <c r="AS25" s="86"/>
    </row>
    <row r="26" spans="1:45">
      <c r="A26" s="85" t="s">
        <v>7666</v>
      </c>
      <c r="B26" s="86" t="s">
        <v>7667</v>
      </c>
      <c r="C26" s="85" t="s">
        <v>95</v>
      </c>
      <c r="D26" s="86" t="s">
        <v>284</v>
      </c>
      <c r="E26" s="86" t="s">
        <v>7639</v>
      </c>
      <c r="F26" s="86" t="s">
        <v>7640</v>
      </c>
      <c r="G26" s="87">
        <v>43.310039000000003</v>
      </c>
      <c r="H26" s="88">
        <v>-4.9968310000000002</v>
      </c>
      <c r="I26" s="88" t="s">
        <v>8606</v>
      </c>
      <c r="J26" s="86" t="s">
        <v>6693</v>
      </c>
      <c r="K26" s="86" t="s">
        <v>7643</v>
      </c>
      <c r="L26" s="86"/>
      <c r="M26" s="89">
        <v>21.916899999999998</v>
      </c>
      <c r="N26" s="89">
        <v>9.4000000000000004E-3</v>
      </c>
      <c r="O26" s="89">
        <v>15.8422</v>
      </c>
      <c r="P26" s="89">
        <v>6.7999999999999996E-3</v>
      </c>
      <c r="Q26" s="89">
        <v>38.503799999999998</v>
      </c>
      <c r="R26" s="89">
        <v>1.83E-2</v>
      </c>
      <c r="S26" s="90">
        <v>0.72282999999999997</v>
      </c>
      <c r="T26" s="90">
        <v>6.9999999999999994E-5</v>
      </c>
      <c r="U26" s="90">
        <v>1.7567900000000001</v>
      </c>
      <c r="V26" s="90">
        <v>2.2000000000000001E-4</v>
      </c>
      <c r="W26" s="91"/>
      <c r="X26" s="92"/>
      <c r="Y26" s="93"/>
      <c r="Z26" s="94"/>
      <c r="AA26" s="94"/>
      <c r="AB26" s="86"/>
      <c r="AC26" s="86"/>
      <c r="AD26" s="86"/>
      <c r="AE26" s="86"/>
      <c r="AF26" s="86"/>
      <c r="AG26" s="86"/>
      <c r="AH26" s="86"/>
      <c r="AI26" s="86" t="s">
        <v>7615</v>
      </c>
      <c r="AJ26" s="86" t="s">
        <v>5624</v>
      </c>
      <c r="AK26" s="94"/>
      <c r="AL26" s="141">
        <v>-2119</v>
      </c>
      <c r="AM26" s="142">
        <v>10.085699999999999</v>
      </c>
      <c r="AN26" s="142">
        <v>2.4163999999999999</v>
      </c>
      <c r="AO26" s="86" t="s">
        <v>7616</v>
      </c>
      <c r="AP26" s="86" t="s">
        <v>7869</v>
      </c>
      <c r="AQ26" s="4" t="s">
        <v>8307</v>
      </c>
      <c r="AR26" s="4" t="s">
        <v>7868</v>
      </c>
      <c r="AS26" s="86"/>
    </row>
    <row r="27" spans="1:45">
      <c r="A27" s="85" t="s">
        <v>7668</v>
      </c>
      <c r="B27" s="86" t="s">
        <v>7669</v>
      </c>
      <c r="C27" s="85" t="s">
        <v>95</v>
      </c>
      <c r="D27" s="86" t="s">
        <v>284</v>
      </c>
      <c r="E27" s="86" t="s">
        <v>7639</v>
      </c>
      <c r="F27" s="86" t="s">
        <v>7670</v>
      </c>
      <c r="G27" s="87">
        <v>43.347321999999998</v>
      </c>
      <c r="H27" s="88">
        <v>-5.0652049999999997</v>
      </c>
      <c r="I27" s="88" t="s">
        <v>8606</v>
      </c>
      <c r="J27" s="86" t="s">
        <v>6693</v>
      </c>
      <c r="K27" s="86" t="s">
        <v>7671</v>
      </c>
      <c r="L27" s="86"/>
      <c r="M27" s="89">
        <v>26.160799999999998</v>
      </c>
      <c r="N27" s="89">
        <v>1.4800000000000001E-2</v>
      </c>
      <c r="O27" s="89">
        <v>16.0472</v>
      </c>
      <c r="P27" s="89">
        <v>9.2999999999999992E-3</v>
      </c>
      <c r="Q27" s="89">
        <v>38.487299999999998</v>
      </c>
      <c r="R27" s="89">
        <v>2.5000000000000001E-2</v>
      </c>
      <c r="S27" s="90">
        <v>0.61341000000000001</v>
      </c>
      <c r="T27" s="90">
        <v>6.9999999999999994E-5</v>
      </c>
      <c r="U27" s="90">
        <v>1.4711799999999999</v>
      </c>
      <c r="V27" s="90">
        <v>2.9E-4</v>
      </c>
      <c r="W27" s="91"/>
      <c r="X27" s="92"/>
      <c r="Y27" s="93"/>
      <c r="Z27" s="94"/>
      <c r="AA27" s="94"/>
      <c r="AB27" s="86"/>
      <c r="AC27" s="86"/>
      <c r="AD27" s="86"/>
      <c r="AE27" s="86"/>
      <c r="AF27" s="86"/>
      <c r="AG27" s="86"/>
      <c r="AH27" s="86"/>
      <c r="AI27" s="86" t="s">
        <v>7615</v>
      </c>
      <c r="AJ27" s="86" t="s">
        <v>5624</v>
      </c>
      <c r="AK27" s="94"/>
      <c r="AL27" s="141">
        <v>-6088</v>
      </c>
      <c r="AM27" s="142">
        <v>10.726000000000001</v>
      </c>
      <c r="AN27" s="142">
        <v>1.4875</v>
      </c>
      <c r="AO27" s="86" t="s">
        <v>7616</v>
      </c>
      <c r="AP27" s="86" t="s">
        <v>7869</v>
      </c>
      <c r="AQ27" s="4" t="s">
        <v>8307</v>
      </c>
      <c r="AR27" s="4" t="s">
        <v>7868</v>
      </c>
      <c r="AS27" s="86"/>
    </row>
    <row r="28" spans="1:45">
      <c r="A28" s="85" t="s">
        <v>7672</v>
      </c>
      <c r="B28" s="86" t="s">
        <v>7673</v>
      </c>
      <c r="C28" s="85" t="s">
        <v>95</v>
      </c>
      <c r="D28" s="86" t="s">
        <v>284</v>
      </c>
      <c r="E28" s="86" t="s">
        <v>7639</v>
      </c>
      <c r="F28" s="86" t="s">
        <v>7674</v>
      </c>
      <c r="G28" s="87">
        <v>43.329034</v>
      </c>
      <c r="H28" s="88">
        <v>-5.0142850000000001</v>
      </c>
      <c r="I28" s="88" t="s">
        <v>8606</v>
      </c>
      <c r="J28" s="86" t="s">
        <v>6693</v>
      </c>
      <c r="K28" s="86" t="s">
        <v>7614</v>
      </c>
      <c r="L28" s="86"/>
      <c r="M28" s="89">
        <v>21.0183</v>
      </c>
      <c r="N28" s="89">
        <v>9.2999999999999992E-3</v>
      </c>
      <c r="O28" s="89">
        <v>15.796099999999999</v>
      </c>
      <c r="P28" s="89">
        <v>7.4000000000000003E-3</v>
      </c>
      <c r="Q28" s="89">
        <v>38.507300000000001</v>
      </c>
      <c r="R28" s="89">
        <v>1.89E-2</v>
      </c>
      <c r="S28" s="90">
        <v>0.75153999999999999</v>
      </c>
      <c r="T28" s="90">
        <v>6.9999999999999994E-5</v>
      </c>
      <c r="U28" s="90">
        <v>1.8320799999999999</v>
      </c>
      <c r="V28" s="90">
        <v>2.1000000000000001E-4</v>
      </c>
      <c r="W28" s="91"/>
      <c r="X28" s="92"/>
      <c r="Y28" s="93"/>
      <c r="Z28" s="94"/>
      <c r="AA28" s="94"/>
      <c r="AB28" s="86"/>
      <c r="AC28" s="86"/>
      <c r="AD28" s="86"/>
      <c r="AE28" s="86"/>
      <c r="AF28" s="86"/>
      <c r="AG28" s="86"/>
      <c r="AH28" s="86"/>
      <c r="AI28" s="86" t="s">
        <v>7615</v>
      </c>
      <c r="AJ28" s="86" t="s">
        <v>5624</v>
      </c>
      <c r="AK28" s="94"/>
      <c r="AL28" s="141">
        <v>-1466</v>
      </c>
      <c r="AM28" s="142">
        <v>9.9611999999999998</v>
      </c>
      <c r="AN28" s="142">
        <v>2.7090000000000001</v>
      </c>
      <c r="AO28" s="86" t="s">
        <v>7616</v>
      </c>
      <c r="AP28" s="86" t="s">
        <v>7869</v>
      </c>
      <c r="AQ28" s="4" t="s">
        <v>8307</v>
      </c>
      <c r="AR28" s="4" t="s">
        <v>7868</v>
      </c>
      <c r="AS28" s="86"/>
    </row>
  </sheetData>
  <pageMargins left="0.75" right="0.75" top="1" bottom="1" header="0.5" footer="0.5"/>
  <extLst>
    <ext xmlns:mx="http://schemas.microsoft.com/office/mac/excel/2008/main" uri="{64002731-A6B0-56B0-2670-7721B7C09600}">
      <mx:PLV Mode="0" OnePage="0" WScale="0"/>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7"/>
  <sheetViews>
    <sheetView workbookViewId="0">
      <selection sqref="A1:XFD1"/>
    </sheetView>
  </sheetViews>
  <sheetFormatPr baseColWidth="10" defaultRowHeight="15" x14ac:dyDescent="0"/>
  <cols>
    <col min="1" max="16384" width="10.83203125" style="53"/>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7108</v>
      </c>
      <c r="B2" s="4" t="s">
        <v>7109</v>
      </c>
      <c r="C2" s="4"/>
      <c r="D2" s="4"/>
      <c r="E2" s="4"/>
      <c r="F2" s="4" t="s">
        <v>6785</v>
      </c>
      <c r="G2" s="14">
        <v>37.33</v>
      </c>
      <c r="H2" s="14">
        <v>2</v>
      </c>
      <c r="I2" s="4" t="s">
        <v>8606</v>
      </c>
      <c r="J2" s="4" t="s">
        <v>7110</v>
      </c>
      <c r="K2" s="4" t="s">
        <v>2423</v>
      </c>
      <c r="L2" s="4"/>
      <c r="M2" s="14">
        <v>18.669896999999999</v>
      </c>
      <c r="N2" s="14"/>
      <c r="O2" s="14">
        <v>15.622358</v>
      </c>
      <c r="P2" s="14"/>
      <c r="Q2" s="14">
        <v>38.814681999999998</v>
      </c>
      <c r="R2" s="14"/>
      <c r="S2" s="76">
        <v>0.83679300000000001</v>
      </c>
      <c r="T2" s="76"/>
      <c r="U2" s="76">
        <v>2.0790760000000001</v>
      </c>
      <c r="V2" s="76"/>
      <c r="W2" s="5"/>
      <c r="X2" s="6"/>
      <c r="Y2" s="11"/>
      <c r="Z2" s="10"/>
      <c r="AA2" s="10"/>
      <c r="AB2" s="4"/>
      <c r="AC2" s="4"/>
      <c r="AD2" s="4"/>
      <c r="AE2" s="4"/>
      <c r="AF2" s="4"/>
      <c r="AG2" s="8"/>
      <c r="AH2" s="8"/>
      <c r="AI2" s="8"/>
      <c r="AJ2" s="8" t="s">
        <v>5636</v>
      </c>
      <c r="AK2" s="8"/>
      <c r="AL2" s="141">
        <v>3</v>
      </c>
      <c r="AM2" s="142">
        <v>9.5655000000000001</v>
      </c>
      <c r="AN2" s="142">
        <v>3.9335</v>
      </c>
      <c r="AO2" s="4" t="s">
        <v>7111</v>
      </c>
      <c r="AP2" s="4" t="s">
        <v>8186</v>
      </c>
      <c r="AQ2" s="4" t="s">
        <v>8295</v>
      </c>
      <c r="AR2" s="4" t="s">
        <v>3048</v>
      </c>
      <c r="AS2" s="4"/>
    </row>
    <row r="3" spans="1:45" customFormat="1">
      <c r="A3" s="4" t="s">
        <v>7113</v>
      </c>
      <c r="B3" s="4" t="s">
        <v>2724</v>
      </c>
      <c r="C3" s="4"/>
      <c r="D3" s="4"/>
      <c r="E3" s="4"/>
      <c r="F3" s="4" t="s">
        <v>6785</v>
      </c>
      <c r="G3" s="14">
        <v>37.33</v>
      </c>
      <c r="H3" s="14">
        <v>2</v>
      </c>
      <c r="I3" s="4" t="s">
        <v>8606</v>
      </c>
      <c r="J3" s="4" t="s">
        <v>7110</v>
      </c>
      <c r="K3" s="4" t="s">
        <v>2423</v>
      </c>
      <c r="L3" s="4"/>
      <c r="M3" s="14">
        <v>18.69012</v>
      </c>
      <c r="N3" s="14"/>
      <c r="O3" s="14">
        <v>15.637703</v>
      </c>
      <c r="P3" s="14"/>
      <c r="Q3" s="14">
        <v>38.834693999999999</v>
      </c>
      <c r="R3" s="14"/>
      <c r="S3" s="76">
        <v>0.83667999999999998</v>
      </c>
      <c r="T3" s="76"/>
      <c r="U3" s="76">
        <v>2.077779</v>
      </c>
      <c r="V3" s="76"/>
      <c r="W3" s="5"/>
      <c r="X3" s="6"/>
      <c r="Y3" s="11"/>
      <c r="Z3" s="10"/>
      <c r="AA3" s="10"/>
      <c r="AB3" s="4"/>
      <c r="AC3" s="4"/>
      <c r="AD3" s="4"/>
      <c r="AE3" s="4"/>
      <c r="AF3" s="4"/>
      <c r="AG3" s="8"/>
      <c r="AH3" s="8"/>
      <c r="AI3" s="8"/>
      <c r="AJ3" s="8" t="s">
        <v>5636</v>
      </c>
      <c r="AK3" s="8"/>
      <c r="AL3" s="141">
        <v>19</v>
      </c>
      <c r="AM3" s="142">
        <v>9.6204999999999998</v>
      </c>
      <c r="AN3" s="142">
        <v>3.9361000000000002</v>
      </c>
      <c r="AO3" s="4" t="s">
        <v>7111</v>
      </c>
      <c r="AP3" s="4" t="s">
        <v>8186</v>
      </c>
      <c r="AQ3" s="4" t="s">
        <v>8295</v>
      </c>
      <c r="AR3" s="4" t="s">
        <v>3048</v>
      </c>
      <c r="AS3" s="4"/>
    </row>
    <row r="4" spans="1:45" customFormat="1">
      <c r="A4" s="4" t="s">
        <v>7114</v>
      </c>
      <c r="B4" s="4" t="s">
        <v>2726</v>
      </c>
      <c r="C4" s="4"/>
      <c r="D4" s="4"/>
      <c r="E4" s="4"/>
      <c r="F4" s="4" t="s">
        <v>6785</v>
      </c>
      <c r="G4" s="14">
        <v>37.33</v>
      </c>
      <c r="H4" s="14">
        <v>2</v>
      </c>
      <c r="I4" s="4" t="s">
        <v>8606</v>
      </c>
      <c r="J4" s="4" t="s">
        <v>7110</v>
      </c>
      <c r="K4" s="4" t="s">
        <v>2423</v>
      </c>
      <c r="L4" s="4"/>
      <c r="M4" s="14">
        <v>18.325137000000002</v>
      </c>
      <c r="N4" s="14"/>
      <c r="O4" s="14">
        <v>15.574247</v>
      </c>
      <c r="P4" s="14"/>
      <c r="Q4" s="14">
        <v>38.343618999999997</v>
      </c>
      <c r="R4" s="14"/>
      <c r="S4" s="76">
        <v>0.849881</v>
      </c>
      <c r="T4" s="76"/>
      <c r="U4" s="76">
        <v>2.092419</v>
      </c>
      <c r="V4" s="76"/>
      <c r="W4" s="5"/>
      <c r="X4" s="6"/>
      <c r="Y4" s="11"/>
      <c r="Z4" s="10"/>
      <c r="AA4" s="10"/>
      <c r="AB4" s="4"/>
      <c r="AC4" s="4"/>
      <c r="AD4" s="4"/>
      <c r="AE4" s="4"/>
      <c r="AF4" s="4"/>
      <c r="AG4" s="8"/>
      <c r="AH4" s="8"/>
      <c r="AI4" s="8"/>
      <c r="AJ4" s="8" t="s">
        <v>5636</v>
      </c>
      <c r="AK4" s="8"/>
      <c r="AL4" s="141">
        <v>170</v>
      </c>
      <c r="AM4" s="142">
        <v>9.4458000000000002</v>
      </c>
      <c r="AN4" s="142">
        <v>3.899</v>
      </c>
      <c r="AO4" s="4" t="s">
        <v>7111</v>
      </c>
      <c r="AP4" s="4" t="s">
        <v>8186</v>
      </c>
      <c r="AQ4" s="4" t="s">
        <v>8295</v>
      </c>
      <c r="AR4" s="4" t="s">
        <v>3048</v>
      </c>
      <c r="AS4" s="4"/>
    </row>
    <row r="5" spans="1:45" customFormat="1">
      <c r="A5" s="4" t="s">
        <v>7115</v>
      </c>
      <c r="B5" s="4" t="s">
        <v>2728</v>
      </c>
      <c r="C5" s="4"/>
      <c r="D5" s="4"/>
      <c r="E5" s="4"/>
      <c r="F5" s="4" t="s">
        <v>6785</v>
      </c>
      <c r="G5" s="14">
        <v>37.33</v>
      </c>
      <c r="H5" s="14">
        <v>2</v>
      </c>
      <c r="I5" s="4" t="s">
        <v>8606</v>
      </c>
      <c r="J5" s="4" t="s">
        <v>7110</v>
      </c>
      <c r="K5" s="4" t="s">
        <v>2423</v>
      </c>
      <c r="L5" s="4"/>
      <c r="M5" s="14">
        <v>18.470148999999999</v>
      </c>
      <c r="N5" s="14"/>
      <c r="O5" s="14">
        <v>15.612207</v>
      </c>
      <c r="P5" s="14"/>
      <c r="Q5" s="14">
        <v>38.562989999999999</v>
      </c>
      <c r="R5" s="14"/>
      <c r="S5" s="76">
        <v>0.84526100000000004</v>
      </c>
      <c r="T5" s="76"/>
      <c r="U5" s="76">
        <v>2.087898</v>
      </c>
      <c r="V5" s="76"/>
      <c r="W5" s="5"/>
      <c r="X5" s="6"/>
      <c r="Y5" s="11"/>
      <c r="Z5" s="10"/>
      <c r="AA5" s="10"/>
      <c r="AB5" s="4"/>
      <c r="AC5" s="4"/>
      <c r="AD5" s="4"/>
      <c r="AE5" s="4"/>
      <c r="AF5" s="4"/>
      <c r="AG5" s="8"/>
      <c r="AH5" s="8"/>
      <c r="AI5" s="8"/>
      <c r="AJ5" s="8" t="s">
        <v>5636</v>
      </c>
      <c r="AK5" s="8"/>
      <c r="AL5" s="141">
        <v>135</v>
      </c>
      <c r="AM5" s="142">
        <v>9.5640000000000001</v>
      </c>
      <c r="AN5" s="142">
        <v>3.9318</v>
      </c>
      <c r="AO5" s="4" t="s">
        <v>7111</v>
      </c>
      <c r="AP5" s="4" t="s">
        <v>8186</v>
      </c>
      <c r="AQ5" s="4" t="s">
        <v>8295</v>
      </c>
      <c r="AR5" s="4" t="s">
        <v>3048</v>
      </c>
      <c r="AS5" s="4"/>
    </row>
    <row r="6" spans="1:45" customFormat="1">
      <c r="A6" s="4" t="s">
        <v>7116</v>
      </c>
      <c r="B6" s="4" t="s">
        <v>7117</v>
      </c>
      <c r="C6" s="4"/>
      <c r="D6" s="4"/>
      <c r="E6" s="4"/>
      <c r="F6" s="4" t="s">
        <v>6785</v>
      </c>
      <c r="G6" s="14">
        <v>37.33</v>
      </c>
      <c r="H6" s="14">
        <v>2</v>
      </c>
      <c r="I6" s="4" t="s">
        <v>8606</v>
      </c>
      <c r="J6" s="4" t="s">
        <v>7110</v>
      </c>
      <c r="K6" s="4" t="s">
        <v>2423</v>
      </c>
      <c r="L6" s="4"/>
      <c r="M6" s="14">
        <v>18.303602000000001</v>
      </c>
      <c r="N6" s="14"/>
      <c r="O6" s="14">
        <v>15.598207</v>
      </c>
      <c r="P6" s="14"/>
      <c r="Q6" s="14">
        <v>38.365746999999999</v>
      </c>
      <c r="R6" s="14"/>
      <c r="S6" s="76">
        <v>0.85219500000000004</v>
      </c>
      <c r="T6" s="76"/>
      <c r="U6" s="76">
        <v>2.0960209999999999</v>
      </c>
      <c r="V6" s="76"/>
      <c r="W6" s="5"/>
      <c r="X6" s="6"/>
      <c r="Y6" s="11"/>
      <c r="Z6" s="10"/>
      <c r="AA6" s="10"/>
      <c r="AB6" s="4"/>
      <c r="AC6" s="4"/>
      <c r="AD6" s="4"/>
      <c r="AE6" s="4"/>
      <c r="AF6" s="4"/>
      <c r="AG6" s="8"/>
      <c r="AH6" s="8"/>
      <c r="AI6" s="8"/>
      <c r="AJ6" s="8" t="s">
        <v>5636</v>
      </c>
      <c r="AK6" s="8"/>
      <c r="AL6" s="141">
        <v>234</v>
      </c>
      <c r="AM6" s="142">
        <v>9.5442</v>
      </c>
      <c r="AN6" s="142">
        <v>3.9340000000000002</v>
      </c>
      <c r="AO6" s="4" t="s">
        <v>7111</v>
      </c>
      <c r="AP6" s="4" t="s">
        <v>8186</v>
      </c>
      <c r="AQ6" s="4" t="s">
        <v>8295</v>
      </c>
      <c r="AR6" s="4" t="s">
        <v>3048</v>
      </c>
      <c r="AS6" s="4"/>
    </row>
    <row r="7" spans="1:45" customFormat="1">
      <c r="A7" s="4" t="s">
        <v>7118</v>
      </c>
      <c r="B7" s="4" t="s">
        <v>7119</v>
      </c>
      <c r="C7" s="4"/>
      <c r="D7" s="4"/>
      <c r="E7" s="4"/>
      <c r="F7" s="4" t="s">
        <v>6785</v>
      </c>
      <c r="G7" s="14">
        <v>37.33</v>
      </c>
      <c r="H7" s="14">
        <v>2</v>
      </c>
      <c r="I7" s="4" t="s">
        <v>8606</v>
      </c>
      <c r="J7" s="4" t="s">
        <v>7110</v>
      </c>
      <c r="K7" s="4" t="s">
        <v>2423</v>
      </c>
      <c r="L7" s="4"/>
      <c r="M7" s="14">
        <v>18.566917</v>
      </c>
      <c r="N7" s="14"/>
      <c r="O7" s="14">
        <v>15.613082</v>
      </c>
      <c r="P7" s="14"/>
      <c r="Q7" s="14">
        <v>38.662548000000001</v>
      </c>
      <c r="R7" s="14"/>
      <c r="S7" s="76">
        <v>0.84092299999999998</v>
      </c>
      <c r="T7" s="76"/>
      <c r="U7" s="76">
        <v>2.082411</v>
      </c>
      <c r="V7" s="76"/>
      <c r="W7" s="5"/>
      <c r="X7" s="6"/>
      <c r="Y7" s="11"/>
      <c r="Z7" s="10"/>
      <c r="AA7" s="10"/>
      <c r="AB7" s="4"/>
      <c r="AC7" s="4"/>
      <c r="AD7" s="4"/>
      <c r="AE7" s="4"/>
      <c r="AF7" s="4"/>
      <c r="AG7" s="8"/>
      <c r="AH7" s="8"/>
      <c r="AI7" s="8"/>
      <c r="AJ7" s="8" t="s">
        <v>5636</v>
      </c>
      <c r="AK7" s="8"/>
      <c r="AL7" s="141">
        <v>63</v>
      </c>
      <c r="AM7" s="142">
        <v>9.5486000000000004</v>
      </c>
      <c r="AN7" s="142">
        <v>3.9198</v>
      </c>
      <c r="AO7" s="4" t="s">
        <v>7111</v>
      </c>
      <c r="AP7" s="4" t="s">
        <v>8186</v>
      </c>
      <c r="AQ7" s="4" t="s">
        <v>8295</v>
      </c>
      <c r="AR7" s="4" t="s">
        <v>3048</v>
      </c>
      <c r="AS7" s="4"/>
    </row>
    <row r="8" spans="1:45" customFormat="1">
      <c r="A8" s="4" t="s">
        <v>7120</v>
      </c>
      <c r="B8" s="4" t="s">
        <v>7121</v>
      </c>
      <c r="C8" s="4"/>
      <c r="D8" s="4"/>
      <c r="E8" s="4"/>
      <c r="F8" s="4" t="s">
        <v>6785</v>
      </c>
      <c r="G8" s="14">
        <v>37.33</v>
      </c>
      <c r="H8" s="14">
        <v>2</v>
      </c>
      <c r="I8" s="4" t="s">
        <v>8606</v>
      </c>
      <c r="J8" s="4" t="s">
        <v>7110</v>
      </c>
      <c r="K8" s="4" t="s">
        <v>2423</v>
      </c>
      <c r="L8" s="4"/>
      <c r="M8" s="14">
        <v>18.651399999999999</v>
      </c>
      <c r="N8" s="14"/>
      <c r="O8" s="14">
        <v>15.612913000000001</v>
      </c>
      <c r="P8" s="14"/>
      <c r="Q8" s="14">
        <v>38.813268999999998</v>
      </c>
      <c r="R8" s="14"/>
      <c r="S8" s="76">
        <v>0.83710200000000001</v>
      </c>
      <c r="T8" s="76"/>
      <c r="U8" s="76">
        <v>2.081137</v>
      </c>
      <c r="V8" s="76"/>
      <c r="W8" s="5"/>
      <c r="X8" s="6"/>
      <c r="Y8" s="11"/>
      <c r="Z8" s="10"/>
      <c r="AA8" s="10"/>
      <c r="AB8" s="4"/>
      <c r="AC8" s="4"/>
      <c r="AD8" s="4"/>
      <c r="AE8" s="4"/>
      <c r="AF8" s="4"/>
      <c r="AG8" s="8"/>
      <c r="AH8" s="8"/>
      <c r="AI8" s="8"/>
      <c r="AJ8" s="8" t="s">
        <v>5636</v>
      </c>
      <c r="AK8" s="8"/>
      <c r="AL8" s="141">
        <v>-2</v>
      </c>
      <c r="AM8" s="142">
        <v>9.5327000000000002</v>
      </c>
      <c r="AN8" s="142">
        <v>3.9413</v>
      </c>
      <c r="AO8" s="4" t="s">
        <v>7111</v>
      </c>
      <c r="AP8" s="4" t="s">
        <v>8186</v>
      </c>
      <c r="AQ8" s="4" t="s">
        <v>8295</v>
      </c>
      <c r="AR8" s="4" t="s">
        <v>3048</v>
      </c>
      <c r="AS8" s="4"/>
    </row>
    <row r="9" spans="1:45" customFormat="1">
      <c r="A9" s="4" t="s">
        <v>7122</v>
      </c>
      <c r="B9" s="4" t="s">
        <v>7123</v>
      </c>
      <c r="C9" s="4"/>
      <c r="D9" s="4"/>
      <c r="E9" s="4"/>
      <c r="F9" s="4" t="s">
        <v>6785</v>
      </c>
      <c r="G9" s="14">
        <v>37.33</v>
      </c>
      <c r="H9" s="14">
        <v>2</v>
      </c>
      <c r="I9" s="4" t="s">
        <v>8606</v>
      </c>
      <c r="J9" s="4" t="s">
        <v>7110</v>
      </c>
      <c r="K9" s="4" t="s">
        <v>2423</v>
      </c>
      <c r="L9" s="4"/>
      <c r="M9" s="14">
        <v>18.638411999999999</v>
      </c>
      <c r="N9" s="14"/>
      <c r="O9" s="14">
        <v>15.598293999999999</v>
      </c>
      <c r="P9" s="14"/>
      <c r="Q9" s="14">
        <v>38.780315000000002</v>
      </c>
      <c r="R9" s="14"/>
      <c r="S9" s="76">
        <v>0.83686899999999997</v>
      </c>
      <c r="T9" s="76"/>
      <c r="U9" s="76">
        <v>2.0805950000000002</v>
      </c>
      <c r="V9" s="76"/>
      <c r="W9" s="5"/>
      <c r="X9" s="6"/>
      <c r="Y9" s="11"/>
      <c r="Z9" s="10"/>
      <c r="AA9" s="10"/>
      <c r="AB9" s="4"/>
      <c r="AC9" s="4"/>
      <c r="AD9" s="4"/>
      <c r="AE9" s="4"/>
      <c r="AF9" s="4"/>
      <c r="AG9" s="8"/>
      <c r="AH9" s="8"/>
      <c r="AI9" s="8"/>
      <c r="AJ9" s="8" t="s">
        <v>5636</v>
      </c>
      <c r="AK9" s="8"/>
      <c r="AL9" s="141">
        <v>-23</v>
      </c>
      <c r="AM9" s="142">
        <v>9.4792000000000005</v>
      </c>
      <c r="AN9" s="142">
        <v>3.9276</v>
      </c>
      <c r="AO9" s="4" t="s">
        <v>7111</v>
      </c>
      <c r="AP9" s="4" t="s">
        <v>8186</v>
      </c>
      <c r="AQ9" s="4" t="s">
        <v>8295</v>
      </c>
      <c r="AR9" s="4" t="s">
        <v>3048</v>
      </c>
      <c r="AS9" s="4"/>
    </row>
    <row r="10" spans="1:45" customFormat="1">
      <c r="A10" s="4" t="s">
        <v>7124</v>
      </c>
      <c r="B10" s="4" t="s">
        <v>7125</v>
      </c>
      <c r="C10" s="4"/>
      <c r="D10" s="4"/>
      <c r="E10" s="4"/>
      <c r="F10" s="4" t="s">
        <v>6785</v>
      </c>
      <c r="G10" s="14">
        <v>37.33</v>
      </c>
      <c r="H10" s="14">
        <v>2</v>
      </c>
      <c r="I10" s="4" t="s">
        <v>8606</v>
      </c>
      <c r="J10" s="4" t="s">
        <v>7110</v>
      </c>
      <c r="K10" s="4" t="s">
        <v>2423</v>
      </c>
      <c r="L10" s="4"/>
      <c r="M10" s="14">
        <v>18.441126000000001</v>
      </c>
      <c r="N10" s="14"/>
      <c r="O10" s="14">
        <v>15.611200999999999</v>
      </c>
      <c r="P10" s="14"/>
      <c r="Q10" s="14">
        <v>38.552376000000002</v>
      </c>
      <c r="R10" s="14"/>
      <c r="S10" s="76">
        <v>0.84654600000000002</v>
      </c>
      <c r="T10" s="76"/>
      <c r="U10" s="76">
        <v>2.090595</v>
      </c>
      <c r="V10" s="76"/>
      <c r="W10" s="5"/>
      <c r="X10" s="6"/>
      <c r="Y10" s="11"/>
      <c r="Z10" s="10"/>
      <c r="AA10" s="10"/>
      <c r="AB10" s="4"/>
      <c r="AC10" s="4"/>
      <c r="AD10" s="4"/>
      <c r="AE10" s="4"/>
      <c r="AF10" s="4"/>
      <c r="AG10" s="8"/>
      <c r="AH10" s="8"/>
      <c r="AI10" s="8"/>
      <c r="AJ10" s="8" t="s">
        <v>5636</v>
      </c>
      <c r="AK10" s="8"/>
      <c r="AL10" s="141">
        <v>155</v>
      </c>
      <c r="AM10" s="142">
        <v>9.5658999999999992</v>
      </c>
      <c r="AN10" s="142">
        <v>3.9451999999999998</v>
      </c>
      <c r="AO10" s="4" t="s">
        <v>7111</v>
      </c>
      <c r="AP10" s="4" t="s">
        <v>8186</v>
      </c>
      <c r="AQ10" s="4" t="s">
        <v>8295</v>
      </c>
      <c r="AR10" s="4" t="s">
        <v>3048</v>
      </c>
      <c r="AS10" s="4"/>
    </row>
    <row r="11" spans="1:45" customFormat="1">
      <c r="A11" s="4" t="s">
        <v>7126</v>
      </c>
      <c r="B11" s="4" t="s">
        <v>7127</v>
      </c>
      <c r="C11" s="4"/>
      <c r="D11" s="4"/>
      <c r="E11" s="4"/>
      <c r="F11" s="4" t="s">
        <v>6785</v>
      </c>
      <c r="G11" s="14">
        <v>37.33</v>
      </c>
      <c r="H11" s="14">
        <v>2</v>
      </c>
      <c r="I11" s="4" t="s">
        <v>8606</v>
      </c>
      <c r="J11" s="4" t="s">
        <v>7110</v>
      </c>
      <c r="K11" s="4" t="s">
        <v>2423</v>
      </c>
      <c r="L11" s="4"/>
      <c r="M11" s="14">
        <v>18.402408000000001</v>
      </c>
      <c r="N11" s="14"/>
      <c r="O11" s="14">
        <v>15.604331</v>
      </c>
      <c r="P11" s="14"/>
      <c r="Q11" s="14">
        <v>38.520946000000002</v>
      </c>
      <c r="R11" s="14"/>
      <c r="S11" s="76">
        <v>0.84793300000000005</v>
      </c>
      <c r="T11" s="76"/>
      <c r="U11" s="76">
        <v>2.0932409999999999</v>
      </c>
      <c r="V11" s="76"/>
      <c r="W11" s="5"/>
      <c r="X11" s="6"/>
      <c r="Y11" s="11"/>
      <c r="Z11" s="10"/>
      <c r="AA11" s="10"/>
      <c r="AB11" s="4"/>
      <c r="AC11" s="4"/>
      <c r="AD11" s="4"/>
      <c r="AE11" s="4"/>
      <c r="AF11" s="4"/>
      <c r="AG11" s="8"/>
      <c r="AH11" s="8"/>
      <c r="AI11" s="8"/>
      <c r="AJ11" s="8" t="s">
        <v>5636</v>
      </c>
      <c r="AK11" s="8"/>
      <c r="AL11" s="141">
        <v>171</v>
      </c>
      <c r="AM11" s="142">
        <v>9.5471000000000004</v>
      </c>
      <c r="AN11" s="142">
        <v>3.9521000000000002</v>
      </c>
      <c r="AO11" s="4" t="s">
        <v>7111</v>
      </c>
      <c r="AP11" s="4" t="s">
        <v>8186</v>
      </c>
      <c r="AQ11" s="4" t="s">
        <v>8295</v>
      </c>
      <c r="AR11" s="4" t="s">
        <v>3048</v>
      </c>
      <c r="AS11" s="4"/>
    </row>
    <row r="12" spans="1:45" customFormat="1">
      <c r="A12" s="4" t="s">
        <v>7128</v>
      </c>
      <c r="B12" s="4" t="s">
        <v>7129</v>
      </c>
      <c r="C12" s="4"/>
      <c r="D12" s="4"/>
      <c r="E12" s="4"/>
      <c r="F12" s="4" t="s">
        <v>6785</v>
      </c>
      <c r="G12" s="14">
        <v>37.33</v>
      </c>
      <c r="H12" s="14">
        <v>2</v>
      </c>
      <c r="I12" s="4" t="s">
        <v>8606</v>
      </c>
      <c r="J12" s="4" t="s">
        <v>7110</v>
      </c>
      <c r="K12" s="4" t="s">
        <v>2423</v>
      </c>
      <c r="L12" s="4"/>
      <c r="M12" s="14">
        <v>18.23029</v>
      </c>
      <c r="N12" s="14"/>
      <c r="O12" s="14">
        <v>15.576088</v>
      </c>
      <c r="P12" s="14"/>
      <c r="Q12" s="14">
        <v>38.248134</v>
      </c>
      <c r="R12" s="14"/>
      <c r="S12" s="76">
        <v>0.85442899999999999</v>
      </c>
      <c r="T12" s="76"/>
      <c r="U12" s="76">
        <v>2.0980099999999999</v>
      </c>
      <c r="V12" s="76"/>
      <c r="W12" s="5"/>
      <c r="X12" s="6"/>
      <c r="Y12" s="11"/>
      <c r="Z12" s="10"/>
      <c r="AA12" s="10"/>
      <c r="AB12" s="4"/>
      <c r="AC12" s="4"/>
      <c r="AD12" s="4"/>
      <c r="AE12" s="4"/>
      <c r="AF12" s="4"/>
      <c r="AG12" s="8"/>
      <c r="AH12" s="8"/>
      <c r="AI12" s="8"/>
      <c r="AJ12" s="8" t="s">
        <v>5636</v>
      </c>
      <c r="AK12" s="8"/>
      <c r="AL12" s="141">
        <v>247</v>
      </c>
      <c r="AM12" s="142">
        <v>9.4733999999999998</v>
      </c>
      <c r="AN12" s="142">
        <v>3.9123000000000001</v>
      </c>
      <c r="AO12" s="4" t="s">
        <v>7111</v>
      </c>
      <c r="AP12" s="4" t="s">
        <v>8186</v>
      </c>
      <c r="AQ12" s="4" t="s">
        <v>8295</v>
      </c>
      <c r="AR12" s="4" t="s">
        <v>3048</v>
      </c>
      <c r="AS12" s="4"/>
    </row>
    <row r="13" spans="1:45" customFormat="1">
      <c r="A13" s="4" t="s">
        <v>7130</v>
      </c>
      <c r="B13" s="4" t="s">
        <v>7131</v>
      </c>
      <c r="C13" s="4"/>
      <c r="D13" s="4"/>
      <c r="E13" s="4"/>
      <c r="F13" s="4" t="s">
        <v>6785</v>
      </c>
      <c r="G13" s="14">
        <v>37.33</v>
      </c>
      <c r="H13" s="14">
        <v>2</v>
      </c>
      <c r="I13" s="4" t="s">
        <v>8606</v>
      </c>
      <c r="J13" s="4" t="s">
        <v>7110</v>
      </c>
      <c r="K13" s="4" t="s">
        <v>2423</v>
      </c>
      <c r="L13" s="4"/>
      <c r="M13" s="14">
        <v>18.695229000000001</v>
      </c>
      <c r="N13" s="14"/>
      <c r="O13" s="14">
        <v>15.651508</v>
      </c>
      <c r="P13" s="14"/>
      <c r="Q13" s="14">
        <v>38.904454999999999</v>
      </c>
      <c r="R13" s="14"/>
      <c r="S13" s="76">
        <v>0.83718400000000004</v>
      </c>
      <c r="T13" s="76"/>
      <c r="U13" s="76">
        <v>2.0809679999999999</v>
      </c>
      <c r="V13" s="76"/>
      <c r="W13" s="5"/>
      <c r="X13" s="6"/>
      <c r="Y13" s="11"/>
      <c r="Z13" s="10"/>
      <c r="AA13" s="10"/>
      <c r="AB13" s="4"/>
      <c r="AC13" s="4"/>
      <c r="AD13" s="4"/>
      <c r="AE13" s="4"/>
      <c r="AF13" s="4"/>
      <c r="AG13" s="8"/>
      <c r="AH13" s="8"/>
      <c r="AI13" s="8"/>
      <c r="AJ13" s="8" t="s">
        <v>5636</v>
      </c>
      <c r="AK13" s="8"/>
      <c r="AL13" s="141">
        <v>43</v>
      </c>
      <c r="AM13" s="142">
        <v>9.6724999999999994</v>
      </c>
      <c r="AN13" s="142">
        <v>3.9731000000000001</v>
      </c>
      <c r="AO13" s="4" t="s">
        <v>7111</v>
      </c>
      <c r="AP13" s="4" t="s">
        <v>8186</v>
      </c>
      <c r="AQ13" s="4" t="s">
        <v>8295</v>
      </c>
      <c r="AR13" s="4" t="s">
        <v>3048</v>
      </c>
      <c r="AS13" s="4"/>
    </row>
    <row r="14" spans="1:45" customFormat="1">
      <c r="A14" s="4" t="s">
        <v>7132</v>
      </c>
      <c r="B14" s="4" t="s">
        <v>1420</v>
      </c>
      <c r="C14" s="4"/>
      <c r="D14" s="4"/>
      <c r="E14" s="4"/>
      <c r="F14" s="4" t="s">
        <v>6785</v>
      </c>
      <c r="G14" s="14">
        <v>37.33</v>
      </c>
      <c r="H14" s="14">
        <v>2</v>
      </c>
      <c r="I14" s="4" t="s">
        <v>8606</v>
      </c>
      <c r="J14" s="4" t="s">
        <v>7110</v>
      </c>
      <c r="K14" s="4" t="s">
        <v>2423</v>
      </c>
      <c r="L14" s="4"/>
      <c r="M14" s="14">
        <v>18.679697000000001</v>
      </c>
      <c r="N14" s="14"/>
      <c r="O14" s="14">
        <v>15.632933</v>
      </c>
      <c r="P14" s="14"/>
      <c r="Q14" s="14">
        <v>38.573760999999998</v>
      </c>
      <c r="R14" s="14"/>
      <c r="S14" s="76">
        <v>0.83686799999999995</v>
      </c>
      <c r="T14" s="76"/>
      <c r="U14" s="76">
        <v>2.0652279999999998</v>
      </c>
      <c r="V14" s="76"/>
      <c r="W14" s="5"/>
      <c r="X14" s="6"/>
      <c r="Y14" s="11"/>
      <c r="Z14" s="10"/>
      <c r="AA14" s="10"/>
      <c r="AB14" s="4"/>
      <c r="AC14" s="4"/>
      <c r="AD14" s="4"/>
      <c r="AE14" s="4"/>
      <c r="AF14" s="4"/>
      <c r="AG14" s="8"/>
      <c r="AH14" s="8"/>
      <c r="AI14" s="8"/>
      <c r="AJ14" s="8" t="s">
        <v>5636</v>
      </c>
      <c r="AK14" s="8"/>
      <c r="AL14" s="141">
        <v>17</v>
      </c>
      <c r="AM14" s="142">
        <v>9.6042000000000005</v>
      </c>
      <c r="AN14" s="142">
        <v>3.8092000000000001</v>
      </c>
      <c r="AO14" s="4" t="s">
        <v>7111</v>
      </c>
      <c r="AP14" s="4" t="s">
        <v>8186</v>
      </c>
      <c r="AQ14" s="4" t="s">
        <v>8295</v>
      </c>
      <c r="AR14" s="4" t="s">
        <v>3048</v>
      </c>
      <c r="AS14" s="4"/>
    </row>
    <row r="15" spans="1:45" customFormat="1">
      <c r="A15" s="4" t="s">
        <v>7133</v>
      </c>
      <c r="B15" s="4" t="s">
        <v>1422</v>
      </c>
      <c r="C15" s="4"/>
      <c r="D15" s="4"/>
      <c r="E15" s="4"/>
      <c r="F15" s="4" t="s">
        <v>6785</v>
      </c>
      <c r="G15" s="14">
        <v>37.33</v>
      </c>
      <c r="H15" s="14">
        <v>2</v>
      </c>
      <c r="I15" s="4" t="s">
        <v>8606</v>
      </c>
      <c r="J15" s="4" t="s">
        <v>7110</v>
      </c>
      <c r="K15" s="4" t="s">
        <v>2423</v>
      </c>
      <c r="L15" s="4"/>
      <c r="M15" s="14">
        <v>18.667209</v>
      </c>
      <c r="N15" s="14"/>
      <c r="O15" s="14">
        <v>15.634777</v>
      </c>
      <c r="P15" s="14"/>
      <c r="Q15" s="14">
        <v>38.759467999999998</v>
      </c>
      <c r="R15" s="14"/>
      <c r="S15" s="76">
        <v>0.83753100000000003</v>
      </c>
      <c r="T15" s="76"/>
      <c r="U15" s="76">
        <v>2.0763699999999998</v>
      </c>
      <c r="V15" s="76"/>
      <c r="W15" s="5"/>
      <c r="X15" s="6"/>
      <c r="Y15" s="11"/>
      <c r="Z15" s="10"/>
      <c r="AA15" s="10"/>
      <c r="AB15" s="4"/>
      <c r="AC15" s="4"/>
      <c r="AD15" s="4"/>
      <c r="AE15" s="4"/>
      <c r="AF15" s="4"/>
      <c r="AG15" s="8"/>
      <c r="AH15" s="8"/>
      <c r="AI15" s="8"/>
      <c r="AJ15" s="8" t="s">
        <v>5636</v>
      </c>
      <c r="AK15" s="8"/>
      <c r="AL15" s="141">
        <v>30</v>
      </c>
      <c r="AM15" s="142">
        <v>9.6135000000000002</v>
      </c>
      <c r="AN15" s="142">
        <v>3.9119000000000002</v>
      </c>
      <c r="AO15" s="4" t="s">
        <v>7111</v>
      </c>
      <c r="AP15" s="4" t="s">
        <v>8186</v>
      </c>
      <c r="AQ15" s="4" t="s">
        <v>8295</v>
      </c>
      <c r="AR15" s="4" t="s">
        <v>3048</v>
      </c>
      <c r="AS15" s="4"/>
    </row>
    <row r="16" spans="1:45" customFormat="1">
      <c r="A16" s="4" t="s">
        <v>7134</v>
      </c>
      <c r="B16" s="4" t="s">
        <v>1423</v>
      </c>
      <c r="C16" s="4"/>
      <c r="D16" s="4"/>
      <c r="E16" s="4"/>
      <c r="F16" s="4" t="s">
        <v>6785</v>
      </c>
      <c r="G16" s="14">
        <v>37.33</v>
      </c>
      <c r="H16" s="14">
        <v>2</v>
      </c>
      <c r="I16" s="4" t="s">
        <v>8606</v>
      </c>
      <c r="J16" s="4" t="s">
        <v>7110</v>
      </c>
      <c r="K16" s="4" t="s">
        <v>2423</v>
      </c>
      <c r="L16" s="4"/>
      <c r="M16" s="14">
        <v>18.642803000000001</v>
      </c>
      <c r="N16" s="14"/>
      <c r="O16" s="14">
        <v>15.641144000000001</v>
      </c>
      <c r="P16" s="14"/>
      <c r="Q16" s="14">
        <v>38.779162999999997</v>
      </c>
      <c r="R16" s="14"/>
      <c r="S16" s="76">
        <v>0.838978</v>
      </c>
      <c r="T16" s="76"/>
      <c r="U16" s="76">
        <v>2.0800689999999999</v>
      </c>
      <c r="V16" s="76"/>
      <c r="W16" s="5"/>
      <c r="X16" s="6"/>
      <c r="Y16" s="11"/>
      <c r="Z16" s="10"/>
      <c r="AA16" s="10"/>
      <c r="AB16" s="4"/>
      <c r="AC16" s="4"/>
      <c r="AD16" s="4"/>
      <c r="AE16" s="4"/>
      <c r="AF16" s="4"/>
      <c r="AG16" s="8"/>
      <c r="AH16" s="8"/>
      <c r="AI16" s="8"/>
      <c r="AJ16" s="8" t="s">
        <v>5636</v>
      </c>
      <c r="AK16" s="8"/>
      <c r="AL16" s="141">
        <v>62</v>
      </c>
      <c r="AM16" s="142">
        <v>9.6424000000000003</v>
      </c>
      <c r="AN16" s="142">
        <v>3.9401000000000002</v>
      </c>
      <c r="AO16" s="4" t="s">
        <v>7111</v>
      </c>
      <c r="AP16" s="4" t="s">
        <v>8186</v>
      </c>
      <c r="AQ16" s="4" t="s">
        <v>8295</v>
      </c>
      <c r="AR16" s="4" t="s">
        <v>3048</v>
      </c>
      <c r="AS16" s="4"/>
    </row>
    <row r="17" spans="1:45" customFormat="1">
      <c r="A17" s="4" t="s">
        <v>7135</v>
      </c>
      <c r="B17" s="4" t="s">
        <v>1424</v>
      </c>
      <c r="C17" s="4"/>
      <c r="D17" s="4"/>
      <c r="E17" s="4"/>
      <c r="F17" s="4" t="s">
        <v>6785</v>
      </c>
      <c r="G17" s="14">
        <v>37.33</v>
      </c>
      <c r="H17" s="14">
        <v>2</v>
      </c>
      <c r="I17" s="4" t="s">
        <v>8606</v>
      </c>
      <c r="J17" s="4" t="s">
        <v>7110</v>
      </c>
      <c r="K17" s="4" t="s">
        <v>2423</v>
      </c>
      <c r="L17" s="4"/>
      <c r="M17" s="14">
        <v>18.677441999999999</v>
      </c>
      <c r="N17" s="14"/>
      <c r="O17" s="14">
        <v>15.628149000000001</v>
      </c>
      <c r="P17" s="14"/>
      <c r="Q17" s="14">
        <v>38.818199</v>
      </c>
      <c r="R17" s="14"/>
      <c r="S17" s="76">
        <v>0.83673500000000001</v>
      </c>
      <c r="T17" s="76"/>
      <c r="U17" s="76">
        <v>2.0783179999999999</v>
      </c>
      <c r="V17" s="76"/>
      <c r="W17" s="5"/>
      <c r="X17" s="6"/>
      <c r="Y17" s="11"/>
      <c r="Z17" s="10"/>
      <c r="AA17" s="10"/>
      <c r="AB17" s="4"/>
      <c r="AC17" s="4"/>
      <c r="AD17" s="4"/>
      <c r="AE17" s="4"/>
      <c r="AF17" s="4"/>
      <c r="AG17" s="8"/>
      <c r="AH17" s="8"/>
      <c r="AI17" s="8"/>
      <c r="AJ17" s="8" t="s">
        <v>5636</v>
      </c>
      <c r="AK17" s="8"/>
      <c r="AL17" s="141">
        <v>9</v>
      </c>
      <c r="AM17" s="142">
        <v>9.5862999999999996</v>
      </c>
      <c r="AN17" s="142">
        <v>3.9325000000000001</v>
      </c>
      <c r="AO17" s="4" t="s">
        <v>7111</v>
      </c>
      <c r="AP17" s="4" t="s">
        <v>8186</v>
      </c>
      <c r="AQ17" s="4" t="s">
        <v>8295</v>
      </c>
      <c r="AR17" s="4" t="s">
        <v>3048</v>
      </c>
      <c r="AS17" s="4"/>
    </row>
    <row r="18" spans="1:45" customFormat="1">
      <c r="A18" s="4" t="s">
        <v>7136</v>
      </c>
      <c r="B18" s="4" t="s">
        <v>1425</v>
      </c>
      <c r="C18" s="4"/>
      <c r="D18" s="4"/>
      <c r="E18" s="4"/>
      <c r="F18" s="4" t="s">
        <v>6785</v>
      </c>
      <c r="G18" s="14">
        <v>37.33</v>
      </c>
      <c r="H18" s="14">
        <v>2</v>
      </c>
      <c r="I18" s="4" t="s">
        <v>8606</v>
      </c>
      <c r="J18" s="4" t="s">
        <v>7110</v>
      </c>
      <c r="K18" s="4" t="s">
        <v>2423</v>
      </c>
      <c r="L18" s="4"/>
      <c r="M18" s="14">
        <v>18.704536999999998</v>
      </c>
      <c r="N18" s="14"/>
      <c r="O18" s="14">
        <v>15.664068</v>
      </c>
      <c r="P18" s="14"/>
      <c r="Q18" s="14">
        <v>38.987250000000003</v>
      </c>
      <c r="R18" s="14"/>
      <c r="S18" s="76">
        <v>0.83743500000000004</v>
      </c>
      <c r="T18" s="76"/>
      <c r="U18" s="76">
        <v>2.0842100000000001</v>
      </c>
      <c r="V18" s="76"/>
      <c r="W18" s="5"/>
      <c r="X18" s="6"/>
      <c r="Y18" s="11"/>
      <c r="Z18" s="10"/>
      <c r="AA18" s="10"/>
      <c r="AB18" s="4"/>
      <c r="AC18" s="4"/>
      <c r="AD18" s="4"/>
      <c r="AE18" s="4"/>
      <c r="AF18" s="4"/>
      <c r="AG18" s="8"/>
      <c r="AH18" s="8"/>
      <c r="AI18" s="8"/>
      <c r="AJ18" s="8" t="s">
        <v>5636</v>
      </c>
      <c r="AK18" s="8"/>
      <c r="AL18" s="141">
        <v>61</v>
      </c>
      <c r="AM18" s="142">
        <v>9.7189999999999994</v>
      </c>
      <c r="AN18" s="142">
        <v>4.0134999999999996</v>
      </c>
      <c r="AO18" s="4" t="s">
        <v>7111</v>
      </c>
      <c r="AP18" s="4" t="s">
        <v>8186</v>
      </c>
      <c r="AQ18" s="4" t="s">
        <v>8295</v>
      </c>
      <c r="AR18" s="4" t="s">
        <v>3048</v>
      </c>
      <c r="AS18" s="4"/>
    </row>
    <row r="19" spans="1:45" customFormat="1">
      <c r="A19" s="4" t="s">
        <v>7137</v>
      </c>
      <c r="B19" s="4" t="s">
        <v>1418</v>
      </c>
      <c r="C19" s="4"/>
      <c r="D19" s="4"/>
      <c r="E19" s="4"/>
      <c r="F19" s="4" t="s">
        <v>6785</v>
      </c>
      <c r="G19" s="14">
        <v>37.33</v>
      </c>
      <c r="H19" s="14">
        <v>2</v>
      </c>
      <c r="I19" s="4" t="s">
        <v>8606</v>
      </c>
      <c r="J19" s="4" t="s">
        <v>7110</v>
      </c>
      <c r="K19" s="4" t="s">
        <v>2423</v>
      </c>
      <c r="L19" s="4"/>
      <c r="M19" s="14">
        <v>18.673829999999999</v>
      </c>
      <c r="N19" s="14"/>
      <c r="O19" s="14">
        <v>15.612292999999999</v>
      </c>
      <c r="P19" s="14"/>
      <c r="Q19" s="14">
        <v>38.742863</v>
      </c>
      <c r="R19" s="14"/>
      <c r="S19" s="76">
        <v>0.83606999999999998</v>
      </c>
      <c r="T19" s="76"/>
      <c r="U19" s="76">
        <v>2.0747849999999999</v>
      </c>
      <c r="V19" s="76"/>
      <c r="W19" s="5"/>
      <c r="X19" s="6"/>
      <c r="Y19" s="11"/>
      <c r="Z19" s="10"/>
      <c r="AA19" s="10"/>
      <c r="AB19" s="4"/>
      <c r="AC19" s="4"/>
      <c r="AD19" s="4"/>
      <c r="AE19" s="4"/>
      <c r="AF19" s="4"/>
      <c r="AG19" s="8"/>
      <c r="AH19" s="8"/>
      <c r="AI19" s="8"/>
      <c r="AJ19" s="8" t="s">
        <v>5636</v>
      </c>
      <c r="AK19" s="8"/>
      <c r="AL19" s="141">
        <v>-21</v>
      </c>
      <c r="AM19" s="142">
        <v>9.5264000000000006</v>
      </c>
      <c r="AN19" s="142">
        <v>3.8908999999999998</v>
      </c>
      <c r="AO19" s="4" t="s">
        <v>7111</v>
      </c>
      <c r="AP19" s="4" t="s">
        <v>8186</v>
      </c>
      <c r="AQ19" s="4" t="s">
        <v>8295</v>
      </c>
      <c r="AR19" s="4" t="s">
        <v>3048</v>
      </c>
      <c r="AS19" s="4"/>
    </row>
    <row r="20" spans="1:45" customFormat="1">
      <c r="A20" s="4" t="s">
        <v>7138</v>
      </c>
      <c r="B20" s="4" t="s">
        <v>7139</v>
      </c>
      <c r="C20" s="4"/>
      <c r="D20" s="4"/>
      <c r="E20" s="4"/>
      <c r="F20" s="4" t="s">
        <v>6785</v>
      </c>
      <c r="G20" s="14">
        <v>37.33</v>
      </c>
      <c r="H20" s="14">
        <v>2</v>
      </c>
      <c r="I20" s="4" t="s">
        <v>8606</v>
      </c>
      <c r="J20" s="4" t="s">
        <v>7110</v>
      </c>
      <c r="K20" s="4" t="s">
        <v>2423</v>
      </c>
      <c r="L20" s="4"/>
      <c r="M20" s="14">
        <v>18.692474000000001</v>
      </c>
      <c r="N20" s="14"/>
      <c r="O20" s="14">
        <v>15.591951</v>
      </c>
      <c r="P20" s="14"/>
      <c r="Q20" s="14">
        <v>38.727663999999997</v>
      </c>
      <c r="R20" s="14"/>
      <c r="S20" s="76">
        <v>0.83413000000000004</v>
      </c>
      <c r="T20" s="76"/>
      <c r="U20" s="76">
        <v>2.071844</v>
      </c>
      <c r="V20" s="76"/>
      <c r="W20" s="5"/>
      <c r="X20" s="6"/>
      <c r="Y20" s="11"/>
      <c r="Z20" s="10"/>
      <c r="AA20" s="10"/>
      <c r="AB20" s="4"/>
      <c r="AC20" s="4"/>
      <c r="AD20" s="4"/>
      <c r="AE20" s="4"/>
      <c r="AF20" s="4"/>
      <c r="AG20" s="8"/>
      <c r="AH20" s="8"/>
      <c r="AI20" s="8"/>
      <c r="AJ20" s="8" t="s">
        <v>5636</v>
      </c>
      <c r="AK20" s="8"/>
      <c r="AL20" s="141">
        <v>-78</v>
      </c>
      <c r="AM20" s="142">
        <v>9.4460999999999995</v>
      </c>
      <c r="AN20" s="142">
        <v>3.8635999999999999</v>
      </c>
      <c r="AO20" s="4" t="s">
        <v>7111</v>
      </c>
      <c r="AP20" s="4" t="s">
        <v>8186</v>
      </c>
      <c r="AQ20" s="4" t="s">
        <v>8295</v>
      </c>
      <c r="AR20" s="4" t="s">
        <v>3048</v>
      </c>
      <c r="AS20" s="4"/>
    </row>
    <row r="21" spans="1:45" customFormat="1">
      <c r="A21" s="4" t="s">
        <v>7140</v>
      </c>
      <c r="B21" s="4" t="s">
        <v>7141</v>
      </c>
      <c r="C21" s="4"/>
      <c r="D21" s="4"/>
      <c r="E21" s="4"/>
      <c r="F21" s="4" t="s">
        <v>6785</v>
      </c>
      <c r="G21" s="14">
        <v>37.33</v>
      </c>
      <c r="H21" s="14">
        <v>2</v>
      </c>
      <c r="I21" s="4" t="s">
        <v>8606</v>
      </c>
      <c r="J21" s="4" t="s">
        <v>7110</v>
      </c>
      <c r="K21" s="4" t="s">
        <v>2423</v>
      </c>
      <c r="L21" s="4"/>
      <c r="M21" s="14">
        <v>18.637812</v>
      </c>
      <c r="N21" s="14"/>
      <c r="O21" s="14">
        <v>15.617799</v>
      </c>
      <c r="P21" s="14"/>
      <c r="Q21" s="14">
        <v>38.702911</v>
      </c>
      <c r="R21" s="14"/>
      <c r="S21" s="76">
        <v>0.83799299999999999</v>
      </c>
      <c r="T21" s="76"/>
      <c r="U21" s="76">
        <v>2.0767099999999998</v>
      </c>
      <c r="V21" s="76"/>
      <c r="W21" s="5"/>
      <c r="X21" s="6"/>
      <c r="Y21" s="11"/>
      <c r="Z21" s="10"/>
      <c r="AA21" s="10"/>
      <c r="AB21" s="4"/>
      <c r="AC21" s="4"/>
      <c r="AD21" s="4"/>
      <c r="AE21" s="4"/>
      <c r="AF21" s="4"/>
      <c r="AG21" s="8"/>
      <c r="AH21" s="8"/>
      <c r="AI21" s="8"/>
      <c r="AJ21" s="8" t="s">
        <v>5636</v>
      </c>
      <c r="AK21" s="8"/>
      <c r="AL21" s="141">
        <v>18</v>
      </c>
      <c r="AM21" s="142">
        <v>9.5538000000000007</v>
      </c>
      <c r="AN21" s="142">
        <v>3.8959000000000001</v>
      </c>
      <c r="AO21" s="4" t="s">
        <v>7111</v>
      </c>
      <c r="AP21" s="4" t="s">
        <v>8186</v>
      </c>
      <c r="AQ21" s="4" t="s">
        <v>8295</v>
      </c>
      <c r="AR21" s="4" t="s">
        <v>3048</v>
      </c>
      <c r="AS21" s="4"/>
    </row>
    <row r="22" spans="1:45" customFormat="1">
      <c r="A22" s="4" t="s">
        <v>7142</v>
      </c>
      <c r="B22" s="4" t="s">
        <v>7143</v>
      </c>
      <c r="C22" s="4"/>
      <c r="D22" s="4"/>
      <c r="E22" s="4"/>
      <c r="F22" s="4" t="s">
        <v>6785</v>
      </c>
      <c r="G22" s="14">
        <v>37.33</v>
      </c>
      <c r="H22" s="14">
        <v>2</v>
      </c>
      <c r="I22" s="4" t="s">
        <v>8606</v>
      </c>
      <c r="J22" s="4" t="s">
        <v>7110</v>
      </c>
      <c r="K22" s="4" t="s">
        <v>2423</v>
      </c>
      <c r="L22" s="4"/>
      <c r="M22" s="14">
        <v>18.705165000000001</v>
      </c>
      <c r="N22" s="14"/>
      <c r="O22" s="14">
        <v>15.642336</v>
      </c>
      <c r="P22" s="14"/>
      <c r="Q22" s="14">
        <v>38.748142000000001</v>
      </c>
      <c r="R22" s="14"/>
      <c r="S22" s="76">
        <v>0.83630300000000002</v>
      </c>
      <c r="T22" s="76"/>
      <c r="U22" s="76">
        <v>2.0716070000000002</v>
      </c>
      <c r="V22" s="76"/>
      <c r="W22" s="5"/>
      <c r="X22" s="6"/>
      <c r="Y22" s="11"/>
      <c r="Z22" s="10"/>
      <c r="AA22" s="10"/>
      <c r="AB22" s="4"/>
      <c r="AC22" s="4"/>
      <c r="AD22" s="4"/>
      <c r="AE22" s="4"/>
      <c r="AF22" s="4"/>
      <c r="AG22" s="8"/>
      <c r="AH22" s="8"/>
      <c r="AI22" s="8"/>
      <c r="AJ22" s="8" t="s">
        <v>5636</v>
      </c>
      <c r="AK22" s="8"/>
      <c r="AL22" s="141">
        <v>17</v>
      </c>
      <c r="AM22" s="142">
        <v>9.6356000000000002</v>
      </c>
      <c r="AN22" s="142">
        <v>3.8845000000000001</v>
      </c>
      <c r="AO22" s="4" t="s">
        <v>7111</v>
      </c>
      <c r="AP22" s="4" t="s">
        <v>8186</v>
      </c>
      <c r="AQ22" s="4" t="s">
        <v>8295</v>
      </c>
      <c r="AR22" s="4" t="s">
        <v>3048</v>
      </c>
      <c r="AS22" s="4"/>
    </row>
    <row r="23" spans="1:45" customFormat="1">
      <c r="A23" s="4" t="s">
        <v>7144</v>
      </c>
      <c r="B23" s="4" t="s">
        <v>7145</v>
      </c>
      <c r="C23" s="4"/>
      <c r="D23" s="4"/>
      <c r="E23" s="4"/>
      <c r="F23" s="4" t="s">
        <v>6785</v>
      </c>
      <c r="G23" s="14">
        <v>37.33</v>
      </c>
      <c r="H23" s="14">
        <v>2</v>
      </c>
      <c r="I23" s="4" t="s">
        <v>8606</v>
      </c>
      <c r="J23" s="4" t="s">
        <v>7110</v>
      </c>
      <c r="K23" s="4" t="s">
        <v>2423</v>
      </c>
      <c r="L23" s="4"/>
      <c r="M23" s="14">
        <v>18.746960000000001</v>
      </c>
      <c r="N23" s="14"/>
      <c r="O23" s="14">
        <v>15.637385</v>
      </c>
      <c r="P23" s="14"/>
      <c r="Q23" s="14">
        <v>38.776803000000001</v>
      </c>
      <c r="R23" s="14"/>
      <c r="S23" s="76">
        <v>0.83409599999999995</v>
      </c>
      <c r="T23" s="76"/>
      <c r="U23" s="76">
        <v>2.068435</v>
      </c>
      <c r="V23" s="76"/>
      <c r="W23" s="5"/>
      <c r="X23" s="6"/>
      <c r="Y23" s="11"/>
      <c r="Z23" s="10"/>
      <c r="AA23" s="10"/>
      <c r="AB23" s="4"/>
      <c r="AC23" s="4"/>
      <c r="AD23" s="4"/>
      <c r="AE23" s="4"/>
      <c r="AF23" s="4"/>
      <c r="AG23" s="8"/>
      <c r="AH23" s="8"/>
      <c r="AI23" s="8"/>
      <c r="AJ23" s="8" t="s">
        <v>5636</v>
      </c>
      <c r="AK23" s="8"/>
      <c r="AL23" s="141">
        <v>-25</v>
      </c>
      <c r="AM23" s="142">
        <v>9.6094000000000008</v>
      </c>
      <c r="AN23" s="142">
        <v>3.8704000000000001</v>
      </c>
      <c r="AO23" s="4" t="s">
        <v>7111</v>
      </c>
      <c r="AP23" s="4" t="s">
        <v>8186</v>
      </c>
      <c r="AQ23" s="4" t="s">
        <v>8295</v>
      </c>
      <c r="AR23" s="4" t="s">
        <v>3048</v>
      </c>
      <c r="AS23" s="4"/>
    </row>
    <row r="24" spans="1:45" customFormat="1">
      <c r="A24" s="4" t="s">
        <v>7146</v>
      </c>
      <c r="B24" s="4" t="s">
        <v>7147</v>
      </c>
      <c r="C24" s="4"/>
      <c r="D24" s="4"/>
      <c r="E24" s="4"/>
      <c r="F24" s="4" t="s">
        <v>6785</v>
      </c>
      <c r="G24" s="14">
        <v>37.33</v>
      </c>
      <c r="H24" s="14">
        <v>2</v>
      </c>
      <c r="I24" s="4" t="s">
        <v>8606</v>
      </c>
      <c r="J24" s="4" t="s">
        <v>7110</v>
      </c>
      <c r="K24" s="4" t="s">
        <v>2423</v>
      </c>
      <c r="L24" s="4"/>
      <c r="M24" s="14">
        <v>18.552755999999999</v>
      </c>
      <c r="N24" s="14"/>
      <c r="O24" s="14">
        <v>15.613868999999999</v>
      </c>
      <c r="P24" s="14"/>
      <c r="Q24" s="14">
        <v>38.726376999999999</v>
      </c>
      <c r="R24" s="14"/>
      <c r="S24" s="76">
        <v>0.84158999999999995</v>
      </c>
      <c r="T24" s="76"/>
      <c r="U24" s="76">
        <v>2.0872600000000001</v>
      </c>
      <c r="V24" s="76"/>
      <c r="W24" s="5"/>
      <c r="X24" s="6"/>
      <c r="Y24" s="11"/>
      <c r="Z24" s="10"/>
      <c r="AA24" s="10"/>
      <c r="AB24" s="4"/>
      <c r="AC24" s="4"/>
      <c r="AD24" s="4"/>
      <c r="AE24" s="4"/>
      <c r="AF24" s="4"/>
      <c r="AG24" s="8"/>
      <c r="AH24" s="8"/>
      <c r="AI24" s="8"/>
      <c r="AJ24" s="8" t="s">
        <v>5636</v>
      </c>
      <c r="AK24" s="8"/>
      <c r="AL24" s="141">
        <v>75</v>
      </c>
      <c r="AM24" s="142">
        <v>9.5542999999999996</v>
      </c>
      <c r="AN24" s="142">
        <v>3.9622999999999999</v>
      </c>
      <c r="AO24" s="4" t="s">
        <v>7111</v>
      </c>
      <c r="AP24" s="4" t="s">
        <v>8186</v>
      </c>
      <c r="AQ24" s="4" t="s">
        <v>8295</v>
      </c>
      <c r="AR24" s="4" t="s">
        <v>3048</v>
      </c>
      <c r="AS24" s="4"/>
    </row>
    <row r="25" spans="1:45" customFormat="1">
      <c r="A25" s="4" t="s">
        <v>7148</v>
      </c>
      <c r="B25" s="4" t="s">
        <v>7149</v>
      </c>
      <c r="C25" s="4"/>
      <c r="D25" s="4"/>
      <c r="E25" s="4"/>
      <c r="F25" s="4" t="s">
        <v>6785</v>
      </c>
      <c r="G25" s="14">
        <v>37.33</v>
      </c>
      <c r="H25" s="14">
        <v>2</v>
      </c>
      <c r="I25" s="4" t="s">
        <v>8606</v>
      </c>
      <c r="J25" s="4" t="s">
        <v>7110</v>
      </c>
      <c r="K25" s="4" t="s">
        <v>2423</v>
      </c>
      <c r="L25" s="4"/>
      <c r="M25" s="14">
        <v>18.666968000000001</v>
      </c>
      <c r="N25" s="14"/>
      <c r="O25" s="14">
        <v>15.614288</v>
      </c>
      <c r="P25" s="14"/>
      <c r="Q25" s="14">
        <v>38.732030999999999</v>
      </c>
      <c r="R25" s="14"/>
      <c r="S25" s="76">
        <v>0.83647300000000002</v>
      </c>
      <c r="T25" s="76"/>
      <c r="U25" s="76">
        <v>2.0749789999999999</v>
      </c>
      <c r="V25" s="76"/>
      <c r="W25" s="5"/>
      <c r="X25" s="6"/>
      <c r="Y25" s="11"/>
      <c r="Z25" s="10"/>
      <c r="AA25" s="10"/>
      <c r="AB25" s="4"/>
      <c r="AC25" s="4"/>
      <c r="AD25" s="4"/>
      <c r="AE25" s="4"/>
      <c r="AF25" s="4"/>
      <c r="AG25" s="8"/>
      <c r="AH25" s="8"/>
      <c r="AI25" s="8"/>
      <c r="AJ25" s="8" t="s">
        <v>5636</v>
      </c>
      <c r="AK25" s="8"/>
      <c r="AL25" s="141">
        <v>-12</v>
      </c>
      <c r="AM25" s="142">
        <v>9.5351999999999997</v>
      </c>
      <c r="AN25" s="142">
        <v>3.8906000000000001</v>
      </c>
      <c r="AO25" s="4" t="s">
        <v>7111</v>
      </c>
      <c r="AP25" s="4" t="s">
        <v>8186</v>
      </c>
      <c r="AQ25" s="4" t="s">
        <v>8295</v>
      </c>
      <c r="AR25" s="4" t="s">
        <v>3048</v>
      </c>
      <c r="AS25" s="4"/>
    </row>
    <row r="26" spans="1:45" customFormat="1">
      <c r="A26" s="4" t="s">
        <v>7150</v>
      </c>
      <c r="B26" s="4" t="s">
        <v>7151</v>
      </c>
      <c r="C26" s="4"/>
      <c r="D26" s="4"/>
      <c r="E26" s="4"/>
      <c r="F26" s="4" t="s">
        <v>6785</v>
      </c>
      <c r="G26" s="14">
        <v>37.33</v>
      </c>
      <c r="H26" s="14">
        <v>2</v>
      </c>
      <c r="I26" s="4" t="s">
        <v>8606</v>
      </c>
      <c r="J26" s="4" t="s">
        <v>7110</v>
      </c>
      <c r="K26" s="4" t="s">
        <v>2423</v>
      </c>
      <c r="L26" s="4"/>
      <c r="M26" s="14">
        <v>18.476255999999999</v>
      </c>
      <c r="N26" s="14"/>
      <c r="O26" s="14">
        <v>15.627646</v>
      </c>
      <c r="P26" s="14"/>
      <c r="Q26" s="14">
        <v>38.496507999999999</v>
      </c>
      <c r="R26" s="14"/>
      <c r="S26" s="76">
        <v>0.84582999999999997</v>
      </c>
      <c r="T26" s="76"/>
      <c r="U26" s="76">
        <v>2.08358</v>
      </c>
      <c r="V26" s="76"/>
      <c r="W26" s="5"/>
      <c r="X26" s="6"/>
      <c r="Y26" s="11"/>
      <c r="Z26" s="10"/>
      <c r="AA26" s="10"/>
      <c r="AB26" s="4"/>
      <c r="AC26" s="4"/>
      <c r="AD26" s="4"/>
      <c r="AE26" s="4"/>
      <c r="AF26" s="4"/>
      <c r="AG26" s="8"/>
      <c r="AH26" s="8"/>
      <c r="AI26" s="8"/>
      <c r="AJ26" s="8" t="s">
        <v>5636</v>
      </c>
      <c r="AK26" s="8"/>
      <c r="AL26" s="141">
        <v>161</v>
      </c>
      <c r="AM26" s="142">
        <v>9.6227</v>
      </c>
      <c r="AN26" s="142">
        <v>3.8986000000000001</v>
      </c>
      <c r="AO26" s="4" t="s">
        <v>7111</v>
      </c>
      <c r="AP26" s="4" t="s">
        <v>8186</v>
      </c>
      <c r="AQ26" s="4" t="s">
        <v>8295</v>
      </c>
      <c r="AR26" s="4" t="s">
        <v>3048</v>
      </c>
      <c r="AS26" s="4"/>
    </row>
    <row r="27" spans="1:45" customFormat="1">
      <c r="A27" s="4" t="s">
        <v>7152</v>
      </c>
      <c r="B27" s="4" t="s">
        <v>7153</v>
      </c>
      <c r="C27" s="4"/>
      <c r="D27" s="4"/>
      <c r="E27" s="4"/>
      <c r="F27" s="4" t="s">
        <v>6785</v>
      </c>
      <c r="G27" s="14">
        <v>37.33</v>
      </c>
      <c r="H27" s="14">
        <v>2</v>
      </c>
      <c r="I27" s="4" t="s">
        <v>8606</v>
      </c>
      <c r="J27" s="4" t="s">
        <v>7110</v>
      </c>
      <c r="K27" s="4" t="s">
        <v>2423</v>
      </c>
      <c r="L27" s="4"/>
      <c r="M27" s="14">
        <v>18.658014000000001</v>
      </c>
      <c r="N27" s="14"/>
      <c r="O27" s="14">
        <v>15.619204</v>
      </c>
      <c r="P27" s="14"/>
      <c r="Q27" s="14">
        <v>38.788958999999998</v>
      </c>
      <c r="R27" s="14"/>
      <c r="S27" s="76">
        <v>0.83714999999999995</v>
      </c>
      <c r="T27" s="76"/>
      <c r="U27" s="76">
        <v>2.0789360000000001</v>
      </c>
      <c r="V27" s="76"/>
      <c r="W27" s="5"/>
      <c r="X27" s="6"/>
      <c r="Y27" s="11"/>
      <c r="Z27" s="10"/>
      <c r="AA27" s="10"/>
      <c r="AB27" s="4"/>
      <c r="AC27" s="4"/>
      <c r="AD27" s="4"/>
      <c r="AE27" s="4"/>
      <c r="AF27" s="4"/>
      <c r="AG27" s="8"/>
      <c r="AH27" s="8"/>
      <c r="AI27" s="8"/>
      <c r="AJ27" s="8" t="s">
        <v>5636</v>
      </c>
      <c r="AK27" s="8"/>
      <c r="AL27" s="141">
        <v>5</v>
      </c>
      <c r="AM27" s="142">
        <v>9.5555000000000003</v>
      </c>
      <c r="AN27" s="142">
        <v>3.927</v>
      </c>
      <c r="AO27" s="4" t="s">
        <v>7111</v>
      </c>
      <c r="AP27" s="4" t="s">
        <v>8186</v>
      </c>
      <c r="AQ27" s="4" t="s">
        <v>8295</v>
      </c>
      <c r="AR27" s="4" t="s">
        <v>3048</v>
      </c>
      <c r="AS27" s="4"/>
    </row>
  </sheetData>
  <pageMargins left="0.75" right="0.75" top="1" bottom="1" header="0.5" footer="0.5"/>
  <extLst>
    <ext xmlns:mx="http://schemas.microsoft.com/office/mac/excel/2008/main" uri="{64002731-A6B0-56B0-2670-7721B7C09600}">
      <mx:PLV Mode="0" OnePage="0" WScale="0"/>
    </ext>
  </extLs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
  <sheetViews>
    <sheetView zoomScale="85" zoomScaleNormal="85" zoomScalePageLayoutView="85" workbookViewId="0">
      <selection sqref="A1:XFD1"/>
    </sheetView>
  </sheetViews>
  <sheetFormatPr baseColWidth="10" defaultColWidth="12.6640625" defaultRowHeight="15" x14ac:dyDescent="0"/>
  <cols>
    <col min="1" max="30" width="12.6640625" style="1"/>
    <col min="31" max="31" width="14.83203125" style="1" customWidth="1"/>
    <col min="32"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5528</v>
      </c>
      <c r="B2" s="4"/>
      <c r="C2" s="4" t="s">
        <v>95</v>
      </c>
      <c r="D2" s="4" t="s">
        <v>1277</v>
      </c>
      <c r="E2" s="4" t="s">
        <v>2098</v>
      </c>
      <c r="F2" s="4" t="s">
        <v>2099</v>
      </c>
      <c r="G2" s="14">
        <v>38.659810999999998</v>
      </c>
      <c r="H2" s="14">
        <v>1.4033929999999999</v>
      </c>
      <c r="I2" s="4" t="s">
        <v>8606</v>
      </c>
      <c r="J2" s="4" t="s">
        <v>6693</v>
      </c>
      <c r="K2" s="4" t="s">
        <v>2100</v>
      </c>
      <c r="L2" s="4"/>
      <c r="M2" s="12">
        <v>18.413399999999999</v>
      </c>
      <c r="N2" s="12"/>
      <c r="O2" s="12">
        <v>15.6777</v>
      </c>
      <c r="P2" s="12"/>
      <c r="Q2" s="12">
        <v>38.583799999999997</v>
      </c>
      <c r="R2" s="12"/>
      <c r="S2" s="76">
        <v>0.85143000000000002</v>
      </c>
      <c r="T2" s="76"/>
      <c r="U2" s="76">
        <v>2.0954199999999998</v>
      </c>
      <c r="V2" s="76"/>
      <c r="W2" s="5"/>
      <c r="X2" s="6"/>
      <c r="Y2" s="11"/>
      <c r="Z2" s="10"/>
      <c r="AA2" s="10"/>
      <c r="AB2" s="4"/>
      <c r="AC2" s="4"/>
      <c r="AD2" s="4"/>
      <c r="AE2" s="4"/>
      <c r="AF2" s="4"/>
      <c r="AG2" s="8"/>
      <c r="AH2" s="8"/>
      <c r="AI2" s="8"/>
      <c r="AJ2" s="8" t="s">
        <v>5624</v>
      </c>
      <c r="AK2" s="8"/>
      <c r="AL2" s="141">
        <v>305</v>
      </c>
      <c r="AM2" s="142">
        <v>9.8333999999999993</v>
      </c>
      <c r="AN2" s="142">
        <v>4.0042</v>
      </c>
      <c r="AO2" s="4" t="s">
        <v>86</v>
      </c>
      <c r="AP2" s="4" t="s">
        <v>8187</v>
      </c>
      <c r="AQ2" s="4" t="s">
        <v>8293</v>
      </c>
      <c r="AR2" s="4" t="s">
        <v>7868</v>
      </c>
      <c r="AS2" s="4"/>
    </row>
    <row r="3" spans="1:45" customFormat="1">
      <c r="A3" s="4" t="s">
        <v>5529</v>
      </c>
      <c r="B3" s="4"/>
      <c r="C3" s="4" t="s">
        <v>95</v>
      </c>
      <c r="D3" s="4" t="s">
        <v>1277</v>
      </c>
      <c r="E3" s="4" t="s">
        <v>2098</v>
      </c>
      <c r="F3" s="4" t="s">
        <v>2099</v>
      </c>
      <c r="G3" s="14">
        <v>38.659810999999998</v>
      </c>
      <c r="H3" s="14">
        <v>1.4033929999999999</v>
      </c>
      <c r="I3" s="4" t="s">
        <v>8606</v>
      </c>
      <c r="J3" s="4" t="s">
        <v>6693</v>
      </c>
      <c r="K3" s="4" t="s">
        <v>2101</v>
      </c>
      <c r="L3" s="4"/>
      <c r="M3" s="12">
        <v>18.62792</v>
      </c>
      <c r="N3" s="12"/>
      <c r="O3" s="12">
        <v>15.68084</v>
      </c>
      <c r="P3" s="12"/>
      <c r="Q3" s="12">
        <v>38.887479999999996</v>
      </c>
      <c r="R3" s="12"/>
      <c r="S3" s="76">
        <v>0.84179199999999998</v>
      </c>
      <c r="T3" s="76"/>
      <c r="U3" s="76">
        <v>2.0875910000000002</v>
      </c>
      <c r="V3" s="76"/>
      <c r="W3" s="5"/>
      <c r="X3" s="6"/>
      <c r="Y3" s="11"/>
      <c r="Z3" s="10"/>
      <c r="AA3" s="10"/>
      <c r="AB3" s="4"/>
      <c r="AC3" s="4"/>
      <c r="AD3" s="4"/>
      <c r="AE3" s="4"/>
      <c r="AF3" s="4"/>
      <c r="AG3" s="8"/>
      <c r="AH3" s="8"/>
      <c r="AI3" s="8"/>
      <c r="AJ3" s="8" t="s">
        <v>5624</v>
      </c>
      <c r="AK3" s="8"/>
      <c r="AL3" s="141">
        <v>152</v>
      </c>
      <c r="AM3" s="142">
        <v>9.7988</v>
      </c>
      <c r="AN3" s="142">
        <v>4.0197000000000003</v>
      </c>
      <c r="AO3" s="4" t="s">
        <v>86</v>
      </c>
      <c r="AP3" s="4" t="s">
        <v>8187</v>
      </c>
      <c r="AQ3" s="4" t="s">
        <v>8293</v>
      </c>
      <c r="AR3" s="4" t="s">
        <v>7868</v>
      </c>
      <c r="AS3" s="4"/>
    </row>
    <row r="4" spans="1:45" customFormat="1">
      <c r="A4" s="4" t="s">
        <v>5530</v>
      </c>
      <c r="B4" s="4"/>
      <c r="C4" s="4" t="s">
        <v>95</v>
      </c>
      <c r="D4" s="4" t="s">
        <v>1277</v>
      </c>
      <c r="E4" s="4" t="s">
        <v>2098</v>
      </c>
      <c r="F4" s="4" t="s">
        <v>2099</v>
      </c>
      <c r="G4" s="14">
        <v>38.659810999999998</v>
      </c>
      <c r="H4" s="14">
        <v>1.4033929999999999</v>
      </c>
      <c r="I4" s="4" t="s">
        <v>8606</v>
      </c>
      <c r="J4" s="4" t="s">
        <v>6693</v>
      </c>
      <c r="K4" s="4" t="s">
        <v>2102</v>
      </c>
      <c r="L4" s="4"/>
      <c r="M4" s="12">
        <v>18.610679999999999</v>
      </c>
      <c r="N4" s="12"/>
      <c r="O4" s="12">
        <v>15.718529999999999</v>
      </c>
      <c r="P4" s="12"/>
      <c r="Q4" s="12">
        <v>38.825040000000001</v>
      </c>
      <c r="R4" s="12"/>
      <c r="S4" s="76">
        <v>0.84459700000000004</v>
      </c>
      <c r="T4" s="76"/>
      <c r="U4" s="76">
        <v>2.0861700000000001</v>
      </c>
      <c r="V4" s="76"/>
      <c r="W4" s="5"/>
      <c r="X4" s="6"/>
      <c r="Y4" s="11"/>
      <c r="Z4" s="10"/>
      <c r="AA4" s="10"/>
      <c r="AB4" s="4"/>
      <c r="AC4" s="4"/>
      <c r="AD4" s="4"/>
      <c r="AE4" s="4"/>
      <c r="AF4" s="4"/>
      <c r="AG4" s="8"/>
      <c r="AH4" s="8"/>
      <c r="AI4" s="8"/>
      <c r="AJ4" s="8" t="s">
        <v>5624</v>
      </c>
      <c r="AK4" s="8"/>
      <c r="AL4" s="141">
        <v>237</v>
      </c>
      <c r="AM4" s="142">
        <v>9.9498999999999995</v>
      </c>
      <c r="AN4" s="142">
        <v>4.0125000000000002</v>
      </c>
      <c r="AO4" s="4" t="s">
        <v>86</v>
      </c>
      <c r="AP4" s="4" t="s">
        <v>8187</v>
      </c>
      <c r="AQ4" s="4" t="s">
        <v>8293</v>
      </c>
      <c r="AR4" s="4" t="s">
        <v>7868</v>
      </c>
      <c r="AS4" s="4"/>
    </row>
    <row r="5" spans="1:45" customFormat="1">
      <c r="A5" s="4" t="s">
        <v>5531</v>
      </c>
      <c r="B5" s="4"/>
      <c r="C5" s="4" t="s">
        <v>95</v>
      </c>
      <c r="D5" s="4" t="s">
        <v>1277</v>
      </c>
      <c r="E5" s="4" t="s">
        <v>2103</v>
      </c>
      <c r="F5" s="4" t="s">
        <v>2104</v>
      </c>
      <c r="G5" s="14">
        <v>38.880724999999998</v>
      </c>
      <c r="H5" s="14">
        <v>1.3445879999999999</v>
      </c>
      <c r="I5" s="4" t="s">
        <v>8606</v>
      </c>
      <c r="J5" s="4" t="s">
        <v>6693</v>
      </c>
      <c r="K5" s="4" t="s">
        <v>2105</v>
      </c>
      <c r="L5" s="4"/>
      <c r="M5" s="12">
        <v>18.534109999999998</v>
      </c>
      <c r="N5" s="12"/>
      <c r="O5" s="12">
        <v>15.68764</v>
      </c>
      <c r="P5" s="12"/>
      <c r="Q5" s="12">
        <v>38.747280000000003</v>
      </c>
      <c r="R5" s="12"/>
      <c r="S5" s="76">
        <v>0.84641999999999995</v>
      </c>
      <c r="T5" s="76"/>
      <c r="U5" s="76">
        <v>2.0905930000000001</v>
      </c>
      <c r="V5" s="76"/>
      <c r="W5" s="5"/>
      <c r="X5" s="6"/>
      <c r="Y5" s="11"/>
      <c r="Z5" s="10"/>
      <c r="AA5" s="10"/>
      <c r="AB5" s="4"/>
      <c r="AC5" s="4"/>
      <c r="AD5" s="4"/>
      <c r="AE5" s="4"/>
      <c r="AF5" s="4"/>
      <c r="AG5" s="8"/>
      <c r="AH5" s="8"/>
      <c r="AI5" s="8"/>
      <c r="AJ5" s="8" t="s">
        <v>5624</v>
      </c>
      <c r="AK5" s="8"/>
      <c r="AL5" s="141">
        <v>234</v>
      </c>
      <c r="AM5" s="142">
        <v>9.8452000000000002</v>
      </c>
      <c r="AN5" s="142">
        <v>4.0122999999999998</v>
      </c>
      <c r="AO5" s="4" t="s">
        <v>86</v>
      </c>
      <c r="AP5" s="4" t="s">
        <v>8187</v>
      </c>
      <c r="AQ5" s="4" t="s">
        <v>8293</v>
      </c>
      <c r="AR5" s="4" t="s">
        <v>7868</v>
      </c>
      <c r="AS5" s="4"/>
    </row>
    <row r="6" spans="1:45" customFormat="1">
      <c r="A6" s="4" t="s">
        <v>5532</v>
      </c>
      <c r="B6" s="4"/>
      <c r="C6" s="4" t="s">
        <v>95</v>
      </c>
      <c r="D6" s="4" t="s">
        <v>1277</v>
      </c>
      <c r="E6" s="4" t="s">
        <v>2103</v>
      </c>
      <c r="F6" s="4" t="s">
        <v>2106</v>
      </c>
      <c r="G6" s="14">
        <v>38.906875999999997</v>
      </c>
      <c r="H6" s="14">
        <v>1.436388</v>
      </c>
      <c r="I6" s="4" t="s">
        <v>8606</v>
      </c>
      <c r="J6" s="4" t="s">
        <v>6693</v>
      </c>
      <c r="K6" s="4" t="s">
        <v>2105</v>
      </c>
      <c r="L6" s="4"/>
      <c r="M6" s="12">
        <v>18.507169999999999</v>
      </c>
      <c r="N6" s="12"/>
      <c r="O6" s="12">
        <v>15.66933</v>
      </c>
      <c r="P6" s="12"/>
      <c r="Q6" s="12">
        <v>38.718730000000001</v>
      </c>
      <c r="R6" s="12"/>
      <c r="S6" s="76">
        <v>0.84666300000000005</v>
      </c>
      <c r="T6" s="76"/>
      <c r="U6" s="76">
        <v>2.0920939999999999</v>
      </c>
      <c r="V6" s="76"/>
      <c r="W6" s="5"/>
      <c r="X6" s="6"/>
      <c r="Y6" s="11"/>
      <c r="Z6" s="10"/>
      <c r="AA6" s="10"/>
      <c r="AB6" s="4"/>
      <c r="AC6" s="4"/>
      <c r="AD6" s="4"/>
      <c r="AE6" s="4"/>
      <c r="AF6" s="4"/>
      <c r="AG6" s="8"/>
      <c r="AH6" s="8"/>
      <c r="AI6" s="8"/>
      <c r="AJ6" s="8" t="s">
        <v>5624</v>
      </c>
      <c r="AK6" s="8"/>
      <c r="AL6" s="141">
        <v>219</v>
      </c>
      <c r="AM6" s="142">
        <v>9.7791999999999994</v>
      </c>
      <c r="AN6" s="142">
        <v>4.0090000000000003</v>
      </c>
      <c r="AO6" s="4" t="s">
        <v>86</v>
      </c>
      <c r="AP6" s="4" t="s">
        <v>8187</v>
      </c>
      <c r="AQ6" s="4" t="s">
        <v>8293</v>
      </c>
      <c r="AR6" s="4" t="s">
        <v>7868</v>
      </c>
      <c r="AS6" s="4"/>
    </row>
    <row r="7" spans="1:45" customFormat="1">
      <c r="A7" s="4" t="s">
        <v>5533</v>
      </c>
      <c r="B7" s="4"/>
      <c r="C7" s="4" t="s">
        <v>95</v>
      </c>
      <c r="D7" s="4" t="s">
        <v>1277</v>
      </c>
      <c r="E7" s="4" t="s">
        <v>2098</v>
      </c>
      <c r="F7" s="4" t="s">
        <v>2098</v>
      </c>
      <c r="G7" s="14">
        <v>38.705595000000002</v>
      </c>
      <c r="H7" s="14">
        <v>1.4518009999999999</v>
      </c>
      <c r="I7" s="4" t="s">
        <v>8606</v>
      </c>
      <c r="J7" s="4" t="s">
        <v>6693</v>
      </c>
      <c r="K7" s="4" t="s">
        <v>2107</v>
      </c>
      <c r="L7" s="4"/>
      <c r="M7" s="12">
        <v>18.573619999999998</v>
      </c>
      <c r="N7" s="12"/>
      <c r="O7" s="12">
        <v>15.67492</v>
      </c>
      <c r="P7" s="12"/>
      <c r="Q7" s="12">
        <v>38.74521</v>
      </c>
      <c r="R7" s="12"/>
      <c r="S7" s="76">
        <v>0.84393499999999999</v>
      </c>
      <c r="T7" s="76"/>
      <c r="U7" s="76">
        <v>2.0860340000000002</v>
      </c>
      <c r="V7" s="76"/>
      <c r="W7" s="5"/>
      <c r="X7" s="6"/>
      <c r="Y7" s="11"/>
      <c r="Z7" s="10"/>
      <c r="AA7" s="10"/>
      <c r="AB7" s="4"/>
      <c r="AC7" s="4"/>
      <c r="AD7" s="4"/>
      <c r="AE7" s="4"/>
      <c r="AF7" s="4"/>
      <c r="AG7" s="8"/>
      <c r="AH7" s="8"/>
      <c r="AI7" s="8"/>
      <c r="AJ7" s="8" t="s">
        <v>5624</v>
      </c>
      <c r="AK7" s="8"/>
      <c r="AL7" s="141">
        <v>181</v>
      </c>
      <c r="AM7" s="142">
        <v>9.7868999999999993</v>
      </c>
      <c r="AN7" s="142">
        <v>3.9803999999999999</v>
      </c>
      <c r="AO7" s="4" t="s">
        <v>86</v>
      </c>
      <c r="AP7" s="4" t="s">
        <v>8187</v>
      </c>
      <c r="AQ7" s="4" t="s">
        <v>8293</v>
      </c>
      <c r="AR7" s="4" t="s">
        <v>7868</v>
      </c>
      <c r="AS7" s="4"/>
    </row>
  </sheetData>
  <sheetProtection selectLockedCells="1" selectUnlockedCells="1"/>
  <conditionalFormatting sqref="AQ2:AQ7">
    <cfRule type="containsText" dxfId="3"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9"/>
  <sheetViews>
    <sheetView zoomScale="115" zoomScaleNormal="115" zoomScalePageLayoutView="115" workbookViewId="0">
      <selection sqref="A1:XFD1"/>
    </sheetView>
  </sheetViews>
  <sheetFormatPr baseColWidth="10" defaultRowHeight="15" x14ac:dyDescent="0"/>
  <cols>
    <col min="1" max="11" width="10.83203125" style="132"/>
    <col min="12" max="12" width="14.6640625" style="132" bestFit="1" customWidth="1"/>
    <col min="13" max="16384" width="10.83203125" style="132"/>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4" t="s">
        <v>8329</v>
      </c>
      <c r="B2" s="4" t="s">
        <v>8330</v>
      </c>
      <c r="C2" s="4" t="s">
        <v>95</v>
      </c>
      <c r="D2" s="4" t="s">
        <v>8331</v>
      </c>
      <c r="E2" s="4" t="s">
        <v>8332</v>
      </c>
      <c r="F2" s="4" t="s">
        <v>1091</v>
      </c>
      <c r="G2" s="14">
        <v>37.264794999999999</v>
      </c>
      <c r="H2" s="14">
        <v>-1.7882929999999999</v>
      </c>
      <c r="I2" s="4" t="s">
        <v>8606</v>
      </c>
      <c r="J2" s="4" t="s">
        <v>6693</v>
      </c>
      <c r="K2" s="4" t="s">
        <v>8333</v>
      </c>
      <c r="L2" s="4"/>
      <c r="M2" s="72">
        <v>18.704000000000001</v>
      </c>
      <c r="N2" s="72"/>
      <c r="O2" s="72">
        <v>15.693</v>
      </c>
      <c r="P2" s="72"/>
      <c r="Q2" s="72">
        <v>38.860999999999997</v>
      </c>
      <c r="R2" s="71"/>
      <c r="S2" s="76">
        <v>0.83899000000000001</v>
      </c>
      <c r="T2" s="76"/>
      <c r="U2" s="76">
        <v>2.0776300000000001</v>
      </c>
      <c r="V2" s="7"/>
      <c r="W2" s="5"/>
      <c r="X2" s="6"/>
      <c r="Y2" s="11"/>
      <c r="Z2" s="10"/>
      <c r="AA2" s="10"/>
      <c r="AB2" s="4"/>
      <c r="AC2" s="4"/>
      <c r="AD2" s="4"/>
      <c r="AE2" s="4"/>
      <c r="AF2" s="4"/>
      <c r="AG2" s="8"/>
      <c r="AH2" s="8"/>
      <c r="AI2" s="8"/>
      <c r="AJ2" s="8" t="s">
        <v>2623</v>
      </c>
      <c r="AK2" s="8" t="s">
        <v>8334</v>
      </c>
      <c r="AL2" s="141">
        <v>119</v>
      </c>
      <c r="AM2" s="142">
        <v>9.8308</v>
      </c>
      <c r="AN2" s="142">
        <v>3.9605000000000001</v>
      </c>
      <c r="AO2" s="4" t="s">
        <v>8335</v>
      </c>
      <c r="AP2" s="4" t="s">
        <v>8257</v>
      </c>
      <c r="AQ2" s="4" t="s">
        <v>8293</v>
      </c>
      <c r="AR2" s="4" t="s">
        <v>7868</v>
      </c>
      <c r="AS2" s="4"/>
    </row>
    <row r="3" spans="1:45">
      <c r="A3" s="4" t="s">
        <v>8336</v>
      </c>
      <c r="B3" s="4" t="s">
        <v>8337</v>
      </c>
      <c r="C3" s="4" t="s">
        <v>95</v>
      </c>
      <c r="D3" s="4" t="s">
        <v>8331</v>
      </c>
      <c r="E3" s="4" t="s">
        <v>8332</v>
      </c>
      <c r="F3" s="4" t="s">
        <v>1091</v>
      </c>
      <c r="G3" s="14">
        <v>37.264794999999999</v>
      </c>
      <c r="H3" s="14">
        <v>-1.7882929999999999</v>
      </c>
      <c r="I3" s="4" t="s">
        <v>8606</v>
      </c>
      <c r="J3" s="4" t="s">
        <v>6693</v>
      </c>
      <c r="K3" s="4" t="s">
        <v>8338</v>
      </c>
      <c r="L3" s="4"/>
      <c r="M3" s="72">
        <v>18.681000000000001</v>
      </c>
      <c r="N3" s="72"/>
      <c r="O3" s="72">
        <v>15.689</v>
      </c>
      <c r="P3" s="72"/>
      <c r="Q3" s="72">
        <v>38.899000000000001</v>
      </c>
      <c r="R3" s="71"/>
      <c r="S3" s="76">
        <v>0.83982000000000001</v>
      </c>
      <c r="T3" s="76"/>
      <c r="U3" s="76">
        <v>2.08229</v>
      </c>
      <c r="V3" s="7"/>
      <c r="W3" s="5"/>
      <c r="X3" s="6"/>
      <c r="Y3" s="11"/>
      <c r="Z3" s="10"/>
      <c r="AA3" s="10"/>
      <c r="AB3" s="4"/>
      <c r="AC3" s="4"/>
      <c r="AD3" s="4"/>
      <c r="AE3" s="4"/>
      <c r="AF3" s="4"/>
      <c r="AG3" s="8"/>
      <c r="AH3" s="8"/>
      <c r="AI3" s="8"/>
      <c r="AJ3" s="8" t="s">
        <v>2623</v>
      </c>
      <c r="AK3" s="8" t="s">
        <v>8334</v>
      </c>
      <c r="AL3" s="141">
        <v>128</v>
      </c>
      <c r="AM3" s="142">
        <v>9.8198000000000008</v>
      </c>
      <c r="AN3" s="142">
        <v>3.9933999999999998</v>
      </c>
      <c r="AO3" s="4" t="s">
        <v>8335</v>
      </c>
      <c r="AP3" s="4" t="s">
        <v>8257</v>
      </c>
      <c r="AQ3" s="4" t="s">
        <v>8293</v>
      </c>
      <c r="AR3" s="4" t="s">
        <v>7868</v>
      </c>
      <c r="AS3" s="4"/>
    </row>
    <row r="4" spans="1:45">
      <c r="A4" s="4" t="s">
        <v>8339</v>
      </c>
      <c r="B4" s="4" t="s">
        <v>8340</v>
      </c>
      <c r="C4" s="4" t="s">
        <v>95</v>
      </c>
      <c r="D4" s="4" t="s">
        <v>8331</v>
      </c>
      <c r="E4" s="4" t="s">
        <v>2069</v>
      </c>
      <c r="F4" s="4" t="s">
        <v>8341</v>
      </c>
      <c r="G4" s="14">
        <v>37.106054</v>
      </c>
      <c r="H4" s="14">
        <v>-1.854406</v>
      </c>
      <c r="I4" s="4" t="s">
        <v>8606</v>
      </c>
      <c r="J4" s="4" t="s">
        <v>6693</v>
      </c>
      <c r="K4" s="4" t="s">
        <v>8342</v>
      </c>
      <c r="L4" s="4"/>
      <c r="M4" s="72">
        <v>18.666</v>
      </c>
      <c r="N4" s="72"/>
      <c r="O4" s="72">
        <v>15.685</v>
      </c>
      <c r="P4" s="72"/>
      <c r="Q4" s="72">
        <v>38.823999999999998</v>
      </c>
      <c r="R4" s="71"/>
      <c r="S4" s="76">
        <v>0.84031</v>
      </c>
      <c r="T4" s="76"/>
      <c r="U4" s="76">
        <v>2.0798700000000001</v>
      </c>
      <c r="V4" s="7"/>
      <c r="W4" s="5"/>
      <c r="X4" s="6"/>
      <c r="Y4" s="11"/>
      <c r="Z4" s="10"/>
      <c r="AA4" s="10"/>
      <c r="AB4" s="4"/>
      <c r="AC4" s="4"/>
      <c r="AD4" s="4"/>
      <c r="AE4" s="4"/>
      <c r="AF4" s="4"/>
      <c r="AG4" s="8"/>
      <c r="AH4" s="8"/>
      <c r="AI4" s="8"/>
      <c r="AJ4" s="8" t="s">
        <v>2623</v>
      </c>
      <c r="AK4" s="8" t="s">
        <v>8343</v>
      </c>
      <c r="AL4" s="141">
        <v>132</v>
      </c>
      <c r="AM4" s="142">
        <v>9.8072999999999997</v>
      </c>
      <c r="AN4" s="142">
        <v>3.9636999999999998</v>
      </c>
      <c r="AO4" s="4" t="s">
        <v>8335</v>
      </c>
      <c r="AP4" s="4" t="s">
        <v>8257</v>
      </c>
      <c r="AQ4" s="4" t="s">
        <v>8293</v>
      </c>
      <c r="AR4" s="4" t="s">
        <v>7868</v>
      </c>
      <c r="AS4" s="4"/>
    </row>
    <row r="5" spans="1:45">
      <c r="A5" s="4" t="s">
        <v>8344</v>
      </c>
      <c r="B5" s="4" t="s">
        <v>8345</v>
      </c>
      <c r="C5" s="4" t="s">
        <v>95</v>
      </c>
      <c r="D5" s="4" t="s">
        <v>8331</v>
      </c>
      <c r="E5" s="4" t="s">
        <v>2069</v>
      </c>
      <c r="F5" s="4" t="s">
        <v>8341</v>
      </c>
      <c r="G5" s="14">
        <v>37.106054</v>
      </c>
      <c r="H5" s="14">
        <v>-1.854406</v>
      </c>
      <c r="I5" s="4" t="s">
        <v>8606</v>
      </c>
      <c r="J5" s="4" t="s">
        <v>6693</v>
      </c>
      <c r="K5" s="4" t="s">
        <v>8342</v>
      </c>
      <c r="L5" s="4"/>
      <c r="M5" s="72">
        <v>18.707999999999998</v>
      </c>
      <c r="N5" s="72"/>
      <c r="O5" s="72">
        <v>15.699</v>
      </c>
      <c r="P5" s="72"/>
      <c r="Q5" s="72">
        <v>38.997999999999998</v>
      </c>
      <c r="R5" s="71"/>
      <c r="S5" s="76">
        <v>0.83916999999999997</v>
      </c>
      <c r="T5" s="76"/>
      <c r="U5" s="76">
        <v>2.0845199999999999</v>
      </c>
      <c r="V5" s="7"/>
      <c r="W5" s="5"/>
      <c r="X5" s="6"/>
      <c r="Y5" s="11"/>
      <c r="Z5" s="10"/>
      <c r="AA5" s="10"/>
      <c r="AB5" s="4"/>
      <c r="AC5" s="4"/>
      <c r="AD5" s="4"/>
      <c r="AE5" s="4"/>
      <c r="AF5" s="4"/>
      <c r="AG5" s="8"/>
      <c r="AH5" s="8"/>
      <c r="AI5" s="8"/>
      <c r="AJ5" s="8" t="s">
        <v>2623</v>
      </c>
      <c r="AK5" s="8" t="s">
        <v>8346</v>
      </c>
      <c r="AL5" s="141">
        <v>128</v>
      </c>
      <c r="AM5" s="142">
        <v>9.8531999999999993</v>
      </c>
      <c r="AN5" s="142">
        <v>4.0293999999999999</v>
      </c>
      <c r="AO5" s="4" t="s">
        <v>8335</v>
      </c>
      <c r="AP5" s="4" t="s">
        <v>8257</v>
      </c>
      <c r="AQ5" s="4" t="s">
        <v>8293</v>
      </c>
      <c r="AR5" s="4" t="s">
        <v>7868</v>
      </c>
      <c r="AS5" s="4"/>
    </row>
    <row r="6" spans="1:45">
      <c r="A6" s="4" t="s">
        <v>8347</v>
      </c>
      <c r="B6" s="4" t="s">
        <v>8348</v>
      </c>
      <c r="C6" s="4" t="s">
        <v>95</v>
      </c>
      <c r="D6" s="4" t="s">
        <v>8331</v>
      </c>
      <c r="E6" s="4" t="s">
        <v>2069</v>
      </c>
      <c r="F6" s="4" t="s">
        <v>8341</v>
      </c>
      <c r="G6" s="14">
        <v>37.106054</v>
      </c>
      <c r="H6" s="14">
        <v>-1.854406</v>
      </c>
      <c r="I6" s="4" t="s">
        <v>8606</v>
      </c>
      <c r="J6" s="4" t="s">
        <v>6693</v>
      </c>
      <c r="K6" s="4" t="s">
        <v>8333</v>
      </c>
      <c r="L6" s="4"/>
      <c r="M6" s="72">
        <v>18.812999999999999</v>
      </c>
      <c r="N6" s="72"/>
      <c r="O6" s="72">
        <v>15.694000000000001</v>
      </c>
      <c r="P6" s="72"/>
      <c r="Q6" s="72">
        <v>39.078000000000003</v>
      </c>
      <c r="R6" s="71"/>
      <c r="S6" s="76">
        <v>0.83423999999999998</v>
      </c>
      <c r="T6" s="76"/>
      <c r="U6" s="76">
        <v>2.0771999999999999</v>
      </c>
      <c r="V6" s="7"/>
      <c r="W6" s="5"/>
      <c r="X6" s="6"/>
      <c r="Y6" s="11"/>
      <c r="Z6" s="10"/>
      <c r="AA6" s="10"/>
      <c r="AB6" s="4"/>
      <c r="AC6" s="4"/>
      <c r="AD6" s="4"/>
      <c r="AE6" s="4"/>
      <c r="AF6" s="4"/>
      <c r="AG6" s="8"/>
      <c r="AH6" s="8"/>
      <c r="AI6" s="8"/>
      <c r="AJ6" s="8" t="s">
        <v>2623</v>
      </c>
      <c r="AK6" s="8" t="s">
        <v>8346</v>
      </c>
      <c r="AL6" s="141">
        <v>40</v>
      </c>
      <c r="AM6" s="142">
        <v>9.8139000000000003</v>
      </c>
      <c r="AN6" s="142">
        <v>3.9990000000000001</v>
      </c>
      <c r="AO6" s="4" t="s">
        <v>8335</v>
      </c>
      <c r="AP6" s="4" t="s">
        <v>8257</v>
      </c>
      <c r="AQ6" s="4" t="s">
        <v>8293</v>
      </c>
      <c r="AR6" s="4" t="s">
        <v>7868</v>
      </c>
      <c r="AS6" s="4"/>
    </row>
    <row r="7" spans="1:45">
      <c r="A7" s="4" t="s">
        <v>8349</v>
      </c>
      <c r="B7" s="4" t="s">
        <v>8350</v>
      </c>
      <c r="C7" s="4" t="s">
        <v>95</v>
      </c>
      <c r="D7" s="4" t="s">
        <v>8331</v>
      </c>
      <c r="E7" s="4" t="s">
        <v>2069</v>
      </c>
      <c r="F7" s="4" t="s">
        <v>8341</v>
      </c>
      <c r="G7" s="14">
        <v>37.106054</v>
      </c>
      <c r="H7" s="14">
        <v>-1.854406</v>
      </c>
      <c r="I7" s="4" t="s">
        <v>8606</v>
      </c>
      <c r="J7" s="4" t="s">
        <v>6693</v>
      </c>
      <c r="K7" s="4" t="s">
        <v>8351</v>
      </c>
      <c r="L7" s="4"/>
      <c r="M7" s="72">
        <v>18.818000000000001</v>
      </c>
      <c r="N7" s="72"/>
      <c r="O7" s="72">
        <v>15.696</v>
      </c>
      <c r="P7" s="72"/>
      <c r="Q7" s="72">
        <v>39.082999999999998</v>
      </c>
      <c r="R7" s="71"/>
      <c r="S7" s="76">
        <v>0.83406999999999998</v>
      </c>
      <c r="T7" s="76"/>
      <c r="U7" s="76">
        <v>2.0768599999999999</v>
      </c>
      <c r="V7" s="7"/>
      <c r="W7" s="5"/>
      <c r="X7" s="6"/>
      <c r="Y7" s="11"/>
      <c r="Z7" s="10"/>
      <c r="AA7" s="10"/>
      <c r="AB7" s="4"/>
      <c r="AC7" s="4"/>
      <c r="AD7" s="4"/>
      <c r="AE7" s="4"/>
      <c r="AF7" s="4"/>
      <c r="AG7" s="8"/>
      <c r="AH7" s="8"/>
      <c r="AI7" s="8"/>
      <c r="AJ7" s="8" t="s">
        <v>2623</v>
      </c>
      <c r="AK7" s="8" t="s">
        <v>8346</v>
      </c>
      <c r="AL7" s="141">
        <v>40</v>
      </c>
      <c r="AM7" s="142">
        <v>9.8207000000000004</v>
      </c>
      <c r="AN7" s="142">
        <v>3.9990000000000001</v>
      </c>
      <c r="AO7" s="4" t="s">
        <v>8335</v>
      </c>
      <c r="AP7" s="4" t="s">
        <v>8257</v>
      </c>
      <c r="AQ7" s="4" t="s">
        <v>8293</v>
      </c>
      <c r="AR7" s="4" t="s">
        <v>7868</v>
      </c>
      <c r="AS7" s="4"/>
    </row>
    <row r="8" spans="1:45">
      <c r="A8" s="4" t="s">
        <v>8352</v>
      </c>
      <c r="B8" s="4" t="s">
        <v>8353</v>
      </c>
      <c r="C8" s="4" t="s">
        <v>95</v>
      </c>
      <c r="D8" s="4" t="s">
        <v>8331</v>
      </c>
      <c r="E8" s="4" t="s">
        <v>2069</v>
      </c>
      <c r="F8" s="4" t="s">
        <v>8341</v>
      </c>
      <c r="G8" s="14">
        <v>37.106054</v>
      </c>
      <c r="H8" s="14">
        <v>-1.854406</v>
      </c>
      <c r="I8" s="4" t="s">
        <v>8606</v>
      </c>
      <c r="J8" s="4" t="s">
        <v>6693</v>
      </c>
      <c r="K8" s="4" t="s">
        <v>8333</v>
      </c>
      <c r="L8" s="4"/>
      <c r="M8" s="72">
        <v>18.815000000000001</v>
      </c>
      <c r="N8" s="72"/>
      <c r="O8" s="72">
        <v>15.695</v>
      </c>
      <c r="P8" s="72"/>
      <c r="Q8" s="72">
        <v>39.08</v>
      </c>
      <c r="R8" s="71"/>
      <c r="S8" s="76">
        <v>0.83416000000000001</v>
      </c>
      <c r="T8" s="76"/>
      <c r="U8" s="76">
        <v>2.0770300000000002</v>
      </c>
      <c r="V8" s="7"/>
      <c r="W8" s="5"/>
      <c r="X8" s="6"/>
      <c r="Y8" s="11"/>
      <c r="Z8" s="10"/>
      <c r="AA8" s="10"/>
      <c r="AB8" s="4"/>
      <c r="AC8" s="4"/>
      <c r="AD8" s="4"/>
      <c r="AE8" s="4"/>
      <c r="AF8" s="4"/>
      <c r="AG8" s="8"/>
      <c r="AH8" s="8"/>
      <c r="AI8" s="8"/>
      <c r="AJ8" s="8" t="s">
        <v>2623</v>
      </c>
      <c r="AK8" s="8" t="s">
        <v>8354</v>
      </c>
      <c r="AL8" s="141">
        <v>40</v>
      </c>
      <c r="AM8" s="142">
        <v>9.8173999999999992</v>
      </c>
      <c r="AN8" s="142">
        <v>3.9990999999999999</v>
      </c>
      <c r="AO8" s="4" t="s">
        <v>8335</v>
      </c>
      <c r="AP8" s="4" t="s">
        <v>8257</v>
      </c>
      <c r="AQ8" s="4" t="s">
        <v>8293</v>
      </c>
      <c r="AR8" s="4" t="s">
        <v>7868</v>
      </c>
      <c r="AS8" s="4"/>
    </row>
    <row r="9" spans="1:45">
      <c r="A9" s="4" t="s">
        <v>8355</v>
      </c>
      <c r="B9" s="4" t="s">
        <v>8356</v>
      </c>
      <c r="C9" s="4" t="s">
        <v>95</v>
      </c>
      <c r="D9" s="4" t="s">
        <v>8331</v>
      </c>
      <c r="E9" s="4" t="s">
        <v>2069</v>
      </c>
      <c r="F9" s="4" t="s">
        <v>8341</v>
      </c>
      <c r="G9" s="14">
        <v>37.106054</v>
      </c>
      <c r="H9" s="14">
        <v>-1.854406</v>
      </c>
      <c r="I9" s="4" t="s">
        <v>8606</v>
      </c>
      <c r="J9" s="4" t="s">
        <v>6693</v>
      </c>
      <c r="K9" s="4" t="s">
        <v>8351</v>
      </c>
      <c r="L9" s="4"/>
      <c r="M9" s="72">
        <v>18.814</v>
      </c>
      <c r="N9" s="72"/>
      <c r="O9" s="72">
        <v>15.696</v>
      </c>
      <c r="P9" s="72"/>
      <c r="Q9" s="72">
        <v>39.082999999999998</v>
      </c>
      <c r="R9" s="71"/>
      <c r="S9" s="76">
        <v>0.83430000000000004</v>
      </c>
      <c r="T9" s="76"/>
      <c r="U9" s="76">
        <v>2.0773999999999999</v>
      </c>
      <c r="V9" s="7"/>
      <c r="W9" s="5"/>
      <c r="X9" s="6"/>
      <c r="Y9" s="11"/>
      <c r="Z9" s="10"/>
      <c r="AA9" s="10"/>
      <c r="AB9" s="4"/>
      <c r="AC9" s="4"/>
      <c r="AD9" s="4"/>
      <c r="AE9" s="4"/>
      <c r="AF9" s="4"/>
      <c r="AG9" s="8"/>
      <c r="AH9" s="8"/>
      <c r="AI9" s="8"/>
      <c r="AJ9" s="8" t="s">
        <v>2623</v>
      </c>
      <c r="AK9" s="8" t="s">
        <v>8346</v>
      </c>
      <c r="AL9" s="141">
        <v>43</v>
      </c>
      <c r="AM9" s="142">
        <v>9.8214000000000006</v>
      </c>
      <c r="AN9" s="142">
        <v>4.0015999999999998</v>
      </c>
      <c r="AO9" s="4" t="s">
        <v>8335</v>
      </c>
      <c r="AP9" s="4" t="s">
        <v>8257</v>
      </c>
      <c r="AQ9" s="4" t="s">
        <v>8293</v>
      </c>
      <c r="AR9" s="4" t="s">
        <v>7868</v>
      </c>
      <c r="AS9" s="4"/>
    </row>
    <row r="10" spans="1:45">
      <c r="A10" s="4" t="s">
        <v>8357</v>
      </c>
      <c r="B10" s="4" t="s">
        <v>8358</v>
      </c>
      <c r="C10" s="4" t="s">
        <v>95</v>
      </c>
      <c r="D10" s="4" t="s">
        <v>8331</v>
      </c>
      <c r="E10" s="4" t="s">
        <v>2069</v>
      </c>
      <c r="F10" s="4" t="s">
        <v>8341</v>
      </c>
      <c r="G10" s="14">
        <v>37.106054</v>
      </c>
      <c r="H10" s="14">
        <v>-1.854406</v>
      </c>
      <c r="I10" s="4" t="s">
        <v>8606</v>
      </c>
      <c r="J10" s="4" t="s">
        <v>6693</v>
      </c>
      <c r="K10" s="4" t="s">
        <v>8333</v>
      </c>
      <c r="L10" s="4"/>
      <c r="M10" s="72">
        <v>18.951000000000001</v>
      </c>
      <c r="N10" s="72"/>
      <c r="O10" s="72">
        <v>15.7</v>
      </c>
      <c r="P10" s="72"/>
      <c r="Q10" s="72">
        <v>39.045999999999999</v>
      </c>
      <c r="R10" s="71"/>
      <c r="S10" s="76">
        <v>0.82845999999999997</v>
      </c>
      <c r="T10" s="76"/>
      <c r="U10" s="76">
        <v>2.0603899999999999</v>
      </c>
      <c r="V10" s="7"/>
      <c r="W10" s="5"/>
      <c r="X10" s="6"/>
      <c r="Y10" s="11"/>
      <c r="Z10" s="10"/>
      <c r="AA10" s="10"/>
      <c r="AB10" s="4"/>
      <c r="AC10" s="4"/>
      <c r="AD10" s="4"/>
      <c r="AE10" s="4"/>
      <c r="AF10" s="4"/>
      <c r="AG10" s="8"/>
      <c r="AH10" s="8"/>
      <c r="AI10" s="8"/>
      <c r="AJ10" s="8" t="s">
        <v>2623</v>
      </c>
      <c r="AK10" s="8" t="s">
        <v>8346</v>
      </c>
      <c r="AL10" s="141">
        <v>-52</v>
      </c>
      <c r="AM10" s="142">
        <v>9.8126999999999995</v>
      </c>
      <c r="AN10" s="142">
        <v>3.8976000000000002</v>
      </c>
      <c r="AO10" s="4" t="s">
        <v>8335</v>
      </c>
      <c r="AP10" s="4" t="s">
        <v>8257</v>
      </c>
      <c r="AQ10" s="4" t="s">
        <v>8293</v>
      </c>
      <c r="AR10" s="4" t="s">
        <v>7868</v>
      </c>
      <c r="AS10" s="4"/>
    </row>
    <row r="11" spans="1:45">
      <c r="A11" s="4" t="s">
        <v>8359</v>
      </c>
      <c r="B11" s="4" t="s">
        <v>8360</v>
      </c>
      <c r="C11" s="4" t="s">
        <v>95</v>
      </c>
      <c r="D11" s="4" t="s">
        <v>8331</v>
      </c>
      <c r="E11" s="4" t="s">
        <v>2069</v>
      </c>
      <c r="F11" s="4" t="s">
        <v>8341</v>
      </c>
      <c r="G11" s="14">
        <v>37.106054</v>
      </c>
      <c r="H11" s="14">
        <v>-1.854406</v>
      </c>
      <c r="I11" s="4" t="s">
        <v>8606</v>
      </c>
      <c r="J11" s="4" t="s">
        <v>6693</v>
      </c>
      <c r="K11" s="4" t="s">
        <v>8338</v>
      </c>
      <c r="L11" s="4"/>
      <c r="M11" s="72">
        <v>18.812999999999999</v>
      </c>
      <c r="N11" s="72"/>
      <c r="O11" s="72">
        <v>15.696</v>
      </c>
      <c r="P11" s="72"/>
      <c r="Q11" s="72">
        <v>39.082000000000001</v>
      </c>
      <c r="R11" s="71"/>
      <c r="S11" s="76">
        <v>0.83431999999999995</v>
      </c>
      <c r="T11" s="76"/>
      <c r="U11" s="76">
        <v>2.0774400000000002</v>
      </c>
      <c r="V11" s="7"/>
      <c r="W11" s="5"/>
      <c r="X11" s="6"/>
      <c r="Y11" s="11"/>
      <c r="Z11" s="10"/>
      <c r="AA11" s="10"/>
      <c r="AB11" s="4"/>
      <c r="AC11" s="4"/>
      <c r="AD11" s="4"/>
      <c r="AE11" s="4"/>
      <c r="AF11" s="4"/>
      <c r="AG11" s="8"/>
      <c r="AH11" s="8"/>
      <c r="AI11" s="8"/>
      <c r="AJ11" s="8" t="s">
        <v>2623</v>
      </c>
      <c r="AK11" s="8" t="s">
        <v>8346</v>
      </c>
      <c r="AL11" s="141">
        <v>44</v>
      </c>
      <c r="AM11" s="142">
        <v>9.8216000000000001</v>
      </c>
      <c r="AN11" s="142">
        <v>4.0016999999999996</v>
      </c>
      <c r="AO11" s="4" t="s">
        <v>8335</v>
      </c>
      <c r="AP11" s="4" t="s">
        <v>8257</v>
      </c>
      <c r="AQ11" s="4" t="s">
        <v>8293</v>
      </c>
      <c r="AR11" s="4" t="s">
        <v>7868</v>
      </c>
      <c r="AS11" s="4"/>
    </row>
    <row r="12" spans="1:45">
      <c r="A12" s="4" t="s">
        <v>8361</v>
      </c>
      <c r="B12" s="4" t="s">
        <v>8362</v>
      </c>
      <c r="C12" s="4" t="s">
        <v>95</v>
      </c>
      <c r="D12" s="4" t="s">
        <v>8331</v>
      </c>
      <c r="E12" s="4" t="s">
        <v>2069</v>
      </c>
      <c r="F12" s="4" t="s">
        <v>8341</v>
      </c>
      <c r="G12" s="14">
        <v>37.106054</v>
      </c>
      <c r="H12" s="14">
        <v>-1.854406</v>
      </c>
      <c r="I12" s="4" t="s">
        <v>8606</v>
      </c>
      <c r="J12" s="4" t="s">
        <v>6693</v>
      </c>
      <c r="K12" s="4" t="s">
        <v>8363</v>
      </c>
      <c r="L12" s="4"/>
      <c r="M12" s="72">
        <v>18.806999999999999</v>
      </c>
      <c r="N12" s="72"/>
      <c r="O12" s="72">
        <v>15.68</v>
      </c>
      <c r="P12" s="72"/>
      <c r="Q12" s="72">
        <v>39.027999999999999</v>
      </c>
      <c r="R12" s="71"/>
      <c r="S12" s="76">
        <v>0.83370999999999995</v>
      </c>
      <c r="T12" s="76"/>
      <c r="U12" s="76">
        <v>2.0751599999999999</v>
      </c>
      <c r="V12" s="7"/>
      <c r="W12" s="5"/>
      <c r="X12" s="6"/>
      <c r="Y12" s="11"/>
      <c r="Z12" s="10"/>
      <c r="AA12" s="10"/>
      <c r="AB12" s="4"/>
      <c r="AC12" s="4"/>
      <c r="AD12" s="4"/>
      <c r="AE12" s="4"/>
      <c r="AF12" s="4"/>
      <c r="AG12" s="8"/>
      <c r="AH12" s="8"/>
      <c r="AI12" s="8"/>
      <c r="AJ12" s="8" t="s">
        <v>2623</v>
      </c>
      <c r="AK12" s="8" t="s">
        <v>8346</v>
      </c>
      <c r="AL12" s="141">
        <v>16</v>
      </c>
      <c r="AM12" s="142">
        <v>9.7614000000000001</v>
      </c>
      <c r="AN12" s="142">
        <v>3.9729000000000001</v>
      </c>
      <c r="AO12" s="4" t="s">
        <v>8335</v>
      </c>
      <c r="AP12" s="4" t="s">
        <v>8257</v>
      </c>
      <c r="AQ12" s="4" t="s">
        <v>8293</v>
      </c>
      <c r="AR12" s="4" t="s">
        <v>7868</v>
      </c>
      <c r="AS12" s="4"/>
    </row>
    <row r="13" spans="1:45">
      <c r="A13" s="4" t="s">
        <v>8364</v>
      </c>
      <c r="B13" s="4" t="s">
        <v>8365</v>
      </c>
      <c r="C13" s="4" t="s">
        <v>95</v>
      </c>
      <c r="D13" s="4" t="s">
        <v>8331</v>
      </c>
      <c r="E13" s="4" t="s">
        <v>2069</v>
      </c>
      <c r="F13" s="4" t="s">
        <v>8341</v>
      </c>
      <c r="G13" s="14">
        <v>37.106054</v>
      </c>
      <c r="H13" s="14">
        <v>-1.854406</v>
      </c>
      <c r="I13" s="4" t="s">
        <v>8606</v>
      </c>
      <c r="J13" s="4" t="s">
        <v>6693</v>
      </c>
      <c r="K13" s="4" t="s">
        <v>8333</v>
      </c>
      <c r="L13" s="4"/>
      <c r="M13" s="72">
        <v>18.766999999999999</v>
      </c>
      <c r="N13" s="72"/>
      <c r="O13" s="72">
        <v>15.69</v>
      </c>
      <c r="P13" s="72"/>
      <c r="Q13" s="72">
        <v>39.01</v>
      </c>
      <c r="R13" s="71"/>
      <c r="S13" s="76">
        <v>0.83604000000000001</v>
      </c>
      <c r="T13" s="76"/>
      <c r="U13" s="76">
        <v>2.07864</v>
      </c>
      <c r="V13" s="7"/>
      <c r="W13" s="5"/>
      <c r="X13" s="6"/>
      <c r="Y13" s="11"/>
      <c r="Z13" s="10"/>
      <c r="AA13" s="10"/>
      <c r="AB13" s="4"/>
      <c r="AC13" s="4"/>
      <c r="AD13" s="4"/>
      <c r="AE13" s="4"/>
      <c r="AF13" s="4"/>
      <c r="AG13" s="8"/>
      <c r="AH13" s="8"/>
      <c r="AI13" s="8"/>
      <c r="AJ13" s="8" t="s">
        <v>2623</v>
      </c>
      <c r="AK13" s="8" t="s">
        <v>8346</v>
      </c>
      <c r="AL13" s="141">
        <v>66</v>
      </c>
      <c r="AM13" s="142">
        <v>9.8071000000000002</v>
      </c>
      <c r="AN13" s="142">
        <v>3.9935</v>
      </c>
      <c r="AO13" s="4" t="s">
        <v>8335</v>
      </c>
      <c r="AP13" s="4" t="s">
        <v>8257</v>
      </c>
      <c r="AQ13" s="4" t="s">
        <v>8293</v>
      </c>
      <c r="AR13" s="4" t="s">
        <v>7868</v>
      </c>
      <c r="AS13" s="4"/>
    </row>
    <row r="14" spans="1:45">
      <c r="A14" s="4" t="s">
        <v>8366</v>
      </c>
      <c r="B14" s="4" t="s">
        <v>8367</v>
      </c>
      <c r="C14" s="4" t="s">
        <v>95</v>
      </c>
      <c r="D14" s="4" t="s">
        <v>8331</v>
      </c>
      <c r="E14" s="4" t="s">
        <v>2069</v>
      </c>
      <c r="F14" s="4" t="s">
        <v>8341</v>
      </c>
      <c r="G14" s="14">
        <v>37.106054</v>
      </c>
      <c r="H14" s="14">
        <v>-1.854406</v>
      </c>
      <c r="I14" s="4" t="s">
        <v>8606</v>
      </c>
      <c r="J14" s="4" t="s">
        <v>6693</v>
      </c>
      <c r="K14" s="4" t="s">
        <v>8351</v>
      </c>
      <c r="L14" s="4"/>
      <c r="M14" s="72">
        <v>18.817</v>
      </c>
      <c r="N14" s="72"/>
      <c r="O14" s="72">
        <v>15.696</v>
      </c>
      <c r="P14" s="72"/>
      <c r="Q14" s="72">
        <v>39.084000000000003</v>
      </c>
      <c r="R14" s="71"/>
      <c r="S14" s="76">
        <v>0.83414999999999995</v>
      </c>
      <c r="T14" s="76"/>
      <c r="U14" s="76">
        <v>2.0771099999999998</v>
      </c>
      <c r="V14" s="7"/>
      <c r="W14" s="5"/>
      <c r="X14" s="6"/>
      <c r="Y14" s="11"/>
      <c r="Z14" s="10"/>
      <c r="AA14" s="10"/>
      <c r="AB14" s="4"/>
      <c r="AC14" s="4"/>
      <c r="AD14" s="4"/>
      <c r="AE14" s="4"/>
      <c r="AF14" s="4"/>
      <c r="AG14" s="8"/>
      <c r="AH14" s="8"/>
      <c r="AI14" s="8"/>
      <c r="AJ14" s="8" t="s">
        <v>2623</v>
      </c>
      <c r="AK14" s="8" t="s">
        <v>8346</v>
      </c>
      <c r="AL14" s="141">
        <v>41</v>
      </c>
      <c r="AM14" s="142">
        <v>9.8209</v>
      </c>
      <c r="AN14" s="142">
        <v>4.0000999999999998</v>
      </c>
      <c r="AO14" s="4" t="s">
        <v>8335</v>
      </c>
      <c r="AP14" s="4" t="s">
        <v>8257</v>
      </c>
      <c r="AQ14" s="4" t="s">
        <v>8293</v>
      </c>
      <c r="AR14" s="4" t="s">
        <v>7868</v>
      </c>
      <c r="AS14" s="4"/>
    </row>
    <row r="15" spans="1:45">
      <c r="A15" s="4" t="s">
        <v>8368</v>
      </c>
      <c r="B15" s="4" t="s">
        <v>8369</v>
      </c>
      <c r="C15" s="4" t="s">
        <v>95</v>
      </c>
      <c r="D15" s="4" t="s">
        <v>8331</v>
      </c>
      <c r="E15" s="4" t="s">
        <v>2069</v>
      </c>
      <c r="F15" s="4" t="s">
        <v>8341</v>
      </c>
      <c r="G15" s="14">
        <v>37.106054</v>
      </c>
      <c r="H15" s="14">
        <v>-1.854406</v>
      </c>
      <c r="I15" s="4" t="s">
        <v>8606</v>
      </c>
      <c r="J15" s="4" t="s">
        <v>6693</v>
      </c>
      <c r="K15" s="4" t="s">
        <v>8333</v>
      </c>
      <c r="L15" s="4"/>
      <c r="M15" s="72">
        <v>18.818000000000001</v>
      </c>
      <c r="N15" s="72"/>
      <c r="O15" s="72">
        <v>15.696</v>
      </c>
      <c r="P15" s="72"/>
      <c r="Q15" s="72">
        <v>39.08</v>
      </c>
      <c r="R15" s="71"/>
      <c r="S15" s="76">
        <v>0.83406000000000002</v>
      </c>
      <c r="T15" s="76"/>
      <c r="U15" s="76">
        <v>2.07673</v>
      </c>
      <c r="V15" s="7"/>
      <c r="W15" s="5"/>
      <c r="X15" s="6"/>
      <c r="Y15" s="11"/>
      <c r="Z15" s="10"/>
      <c r="AA15" s="10"/>
      <c r="AB15" s="4"/>
      <c r="AC15" s="4"/>
      <c r="AD15" s="4"/>
      <c r="AE15" s="4"/>
      <c r="AF15" s="4"/>
      <c r="AG15" s="8"/>
      <c r="AH15" s="8"/>
      <c r="AI15" s="8"/>
      <c r="AJ15" s="8" t="s">
        <v>2623</v>
      </c>
      <c r="AK15" s="8" t="s">
        <v>8346</v>
      </c>
      <c r="AL15" s="141">
        <v>40</v>
      </c>
      <c r="AM15" s="142">
        <v>9.8207000000000004</v>
      </c>
      <c r="AN15" s="142">
        <v>3.9975000000000001</v>
      </c>
      <c r="AO15" s="4" t="s">
        <v>8335</v>
      </c>
      <c r="AP15" s="4" t="s">
        <v>8257</v>
      </c>
      <c r="AQ15" s="4" t="s">
        <v>8293</v>
      </c>
      <c r="AR15" s="4" t="s">
        <v>7868</v>
      </c>
      <c r="AS15" s="4"/>
    </row>
    <row r="16" spans="1:45">
      <c r="A16" s="4" t="s">
        <v>8370</v>
      </c>
      <c r="B16" s="4" t="s">
        <v>8371</v>
      </c>
      <c r="C16" s="4" t="s">
        <v>95</v>
      </c>
      <c r="D16" s="4" t="s">
        <v>8331</v>
      </c>
      <c r="E16" s="4" t="s">
        <v>2069</v>
      </c>
      <c r="F16" s="4" t="s">
        <v>8341</v>
      </c>
      <c r="G16" s="14">
        <v>37.106054</v>
      </c>
      <c r="H16" s="14">
        <v>-1.854406</v>
      </c>
      <c r="I16" s="4" t="s">
        <v>8606</v>
      </c>
      <c r="J16" s="4" t="s">
        <v>6693</v>
      </c>
      <c r="K16" s="4" t="s">
        <v>8372</v>
      </c>
      <c r="L16" s="4"/>
      <c r="M16" s="72">
        <v>18.658999999999999</v>
      </c>
      <c r="N16" s="72"/>
      <c r="O16" s="72">
        <v>15.692</v>
      </c>
      <c r="P16" s="72"/>
      <c r="Q16" s="72">
        <v>38.792999999999999</v>
      </c>
      <c r="R16" s="71"/>
      <c r="S16" s="76">
        <v>0.84099000000000002</v>
      </c>
      <c r="T16" s="76"/>
      <c r="U16" s="76">
        <v>2.0790700000000002</v>
      </c>
      <c r="V16" s="7"/>
      <c r="W16" s="5"/>
      <c r="X16" s="6"/>
      <c r="Y16" s="11"/>
      <c r="Z16" s="10"/>
      <c r="AA16" s="10"/>
      <c r="AB16" s="4"/>
      <c r="AC16" s="4"/>
      <c r="AD16" s="4"/>
      <c r="AE16" s="4"/>
      <c r="AF16" s="4"/>
      <c r="AG16" s="8"/>
      <c r="AH16" s="8"/>
      <c r="AI16" s="8"/>
      <c r="AJ16" s="8" t="s">
        <v>2623</v>
      </c>
      <c r="AK16" s="8" t="s">
        <v>8373</v>
      </c>
      <c r="AL16" s="141">
        <v>150</v>
      </c>
      <c r="AM16" s="142">
        <v>9.8359000000000005</v>
      </c>
      <c r="AN16" s="142">
        <v>3.9548999999999999</v>
      </c>
      <c r="AO16" s="4" t="s">
        <v>8335</v>
      </c>
      <c r="AP16" s="4" t="s">
        <v>8257</v>
      </c>
      <c r="AQ16" s="4" t="s">
        <v>8293</v>
      </c>
      <c r="AR16" s="4" t="s">
        <v>7868</v>
      </c>
      <c r="AS16" s="4"/>
    </row>
    <row r="17" spans="1:45">
      <c r="A17" s="4" t="s">
        <v>8374</v>
      </c>
      <c r="B17" s="4" t="s">
        <v>8375</v>
      </c>
      <c r="C17" s="4" t="s">
        <v>95</v>
      </c>
      <c r="D17" s="4" t="s">
        <v>8331</v>
      </c>
      <c r="E17" s="4" t="s">
        <v>2069</v>
      </c>
      <c r="F17" s="4" t="s">
        <v>8341</v>
      </c>
      <c r="G17" s="14">
        <v>37.106054</v>
      </c>
      <c r="H17" s="14">
        <v>-1.854406</v>
      </c>
      <c r="I17" s="4" t="s">
        <v>8606</v>
      </c>
      <c r="J17" s="4" t="s">
        <v>6693</v>
      </c>
      <c r="K17" s="4" t="s">
        <v>8363</v>
      </c>
      <c r="L17" s="4"/>
      <c r="M17" s="72">
        <v>18.552</v>
      </c>
      <c r="N17" s="72"/>
      <c r="O17" s="72">
        <v>15.686</v>
      </c>
      <c r="P17" s="72"/>
      <c r="Q17" s="72">
        <v>38.673999999999999</v>
      </c>
      <c r="R17" s="71"/>
      <c r="S17" s="76">
        <v>0.84550999999999998</v>
      </c>
      <c r="T17" s="76"/>
      <c r="U17" s="76">
        <v>2.0846</v>
      </c>
      <c r="V17" s="7"/>
      <c r="W17" s="5"/>
      <c r="X17" s="6"/>
      <c r="Y17" s="11"/>
      <c r="Z17" s="10"/>
      <c r="AA17" s="10"/>
      <c r="AB17" s="4"/>
      <c r="AC17" s="4"/>
      <c r="AD17" s="4"/>
      <c r="AE17" s="4"/>
      <c r="AF17" s="4"/>
      <c r="AG17" s="8"/>
      <c r="AH17" s="8"/>
      <c r="AI17" s="8"/>
      <c r="AJ17" s="8" t="s">
        <v>2623</v>
      </c>
      <c r="AK17" s="8" t="s">
        <v>8376</v>
      </c>
      <c r="AL17" s="141">
        <v>218</v>
      </c>
      <c r="AM17" s="142">
        <v>9.8348999999999993</v>
      </c>
      <c r="AN17" s="142">
        <v>3.9618000000000002</v>
      </c>
      <c r="AO17" s="4" t="s">
        <v>8335</v>
      </c>
      <c r="AP17" s="4" t="s">
        <v>8257</v>
      </c>
      <c r="AQ17" s="4" t="s">
        <v>8293</v>
      </c>
      <c r="AR17" s="4" t="s">
        <v>7868</v>
      </c>
      <c r="AS17" s="4"/>
    </row>
    <row r="18" spans="1:45">
      <c r="A18" s="4" t="s">
        <v>8377</v>
      </c>
      <c r="B18" s="4" t="s">
        <v>8378</v>
      </c>
      <c r="C18" s="4" t="s">
        <v>95</v>
      </c>
      <c r="D18" s="4" t="s">
        <v>8331</v>
      </c>
      <c r="E18" s="4" t="s">
        <v>2069</v>
      </c>
      <c r="F18" s="4" t="s">
        <v>8341</v>
      </c>
      <c r="G18" s="14">
        <v>37.106054</v>
      </c>
      <c r="H18" s="14">
        <v>-1.854406</v>
      </c>
      <c r="I18" s="4" t="s">
        <v>8606</v>
      </c>
      <c r="J18" s="4" t="s">
        <v>6693</v>
      </c>
      <c r="K18" s="4" t="s">
        <v>8379</v>
      </c>
      <c r="L18" s="4"/>
      <c r="M18" s="72">
        <v>18.568000000000001</v>
      </c>
      <c r="N18" s="72"/>
      <c r="O18" s="72">
        <v>15.689</v>
      </c>
      <c r="P18" s="72"/>
      <c r="Q18" s="72">
        <v>38.697000000000003</v>
      </c>
      <c r="R18" s="71"/>
      <c r="S18" s="76">
        <v>0.84497999999999995</v>
      </c>
      <c r="T18" s="76"/>
      <c r="U18" s="76">
        <v>2.0840900000000002</v>
      </c>
      <c r="V18" s="7"/>
      <c r="W18" s="5"/>
      <c r="X18" s="6"/>
      <c r="Y18" s="11"/>
      <c r="Z18" s="10"/>
      <c r="AA18" s="10"/>
      <c r="AB18" s="4"/>
      <c r="AC18" s="4"/>
      <c r="AD18" s="4"/>
      <c r="AE18" s="4"/>
      <c r="AF18" s="4"/>
      <c r="AG18" s="8"/>
      <c r="AH18" s="8"/>
      <c r="AI18" s="8"/>
      <c r="AJ18" s="8" t="s">
        <v>2623</v>
      </c>
      <c r="AK18" s="8" t="s">
        <v>8376</v>
      </c>
      <c r="AL18" s="141">
        <v>212</v>
      </c>
      <c r="AM18" s="142">
        <v>9.8431999999999995</v>
      </c>
      <c r="AN18" s="142">
        <v>3.9641999999999999</v>
      </c>
      <c r="AO18" s="4" t="s">
        <v>8335</v>
      </c>
      <c r="AP18" s="4" t="s">
        <v>8257</v>
      </c>
      <c r="AQ18" s="4" t="s">
        <v>8293</v>
      </c>
      <c r="AR18" s="4" t="s">
        <v>7868</v>
      </c>
      <c r="AS18" s="4"/>
    </row>
    <row r="19" spans="1:45">
      <c r="A19" s="4" t="s">
        <v>8380</v>
      </c>
      <c r="B19" s="4" t="s">
        <v>8381</v>
      </c>
      <c r="C19" s="4" t="s">
        <v>95</v>
      </c>
      <c r="D19" s="4" t="s">
        <v>8331</v>
      </c>
      <c r="E19" s="4" t="s">
        <v>8382</v>
      </c>
      <c r="F19" s="4" t="s">
        <v>8383</v>
      </c>
      <c r="G19" s="14">
        <v>37.350192</v>
      </c>
      <c r="H19" s="14">
        <v>-1.9636990000000001</v>
      </c>
      <c r="I19" s="4" t="s">
        <v>8606</v>
      </c>
      <c r="J19" s="4" t="s">
        <v>6693</v>
      </c>
      <c r="K19" s="4" t="s">
        <v>8333</v>
      </c>
      <c r="L19" s="4"/>
      <c r="M19" s="72">
        <v>18.658000000000001</v>
      </c>
      <c r="N19" s="72"/>
      <c r="O19" s="72">
        <v>15.698</v>
      </c>
      <c r="P19" s="72"/>
      <c r="Q19" s="72">
        <v>38.783000000000001</v>
      </c>
      <c r="R19" s="71"/>
      <c r="S19" s="76">
        <v>0.84135000000000004</v>
      </c>
      <c r="T19" s="76"/>
      <c r="U19" s="76">
        <v>2.0786500000000001</v>
      </c>
      <c r="V19" s="7"/>
      <c r="W19" s="5"/>
      <c r="X19" s="6"/>
      <c r="Y19" s="11"/>
      <c r="Z19" s="10"/>
      <c r="AA19" s="10"/>
      <c r="AB19" s="4"/>
      <c r="AC19" s="4"/>
      <c r="AD19" s="4"/>
      <c r="AE19" s="4"/>
      <c r="AF19" s="4"/>
      <c r="AG19" s="8"/>
      <c r="AH19" s="8"/>
      <c r="AI19" s="8"/>
      <c r="AJ19" s="8" t="s">
        <v>2623</v>
      </c>
      <c r="AK19" s="8" t="s">
        <v>8343</v>
      </c>
      <c r="AL19" s="141">
        <v>163</v>
      </c>
      <c r="AM19" s="142">
        <v>9.8594000000000008</v>
      </c>
      <c r="AN19" s="142">
        <v>3.9525999999999999</v>
      </c>
      <c r="AO19" s="4" t="s">
        <v>8335</v>
      </c>
      <c r="AP19" s="4" t="s">
        <v>8257</v>
      </c>
      <c r="AQ19" s="4" t="s">
        <v>8293</v>
      </c>
      <c r="AR19" s="4" t="s">
        <v>7868</v>
      </c>
      <c r="AS19" s="4"/>
    </row>
    <row r="20" spans="1:45">
      <c r="A20" s="4" t="s">
        <v>8384</v>
      </c>
      <c r="B20" s="4" t="s">
        <v>8385</v>
      </c>
      <c r="C20" s="4" t="s">
        <v>95</v>
      </c>
      <c r="D20" s="4" t="s">
        <v>8331</v>
      </c>
      <c r="E20" s="4" t="s">
        <v>8382</v>
      </c>
      <c r="F20" s="4" t="s">
        <v>8383</v>
      </c>
      <c r="G20" s="14">
        <v>37.350192</v>
      </c>
      <c r="H20" s="14">
        <v>-1.9636990000000001</v>
      </c>
      <c r="I20" s="4" t="s">
        <v>8606</v>
      </c>
      <c r="J20" s="4" t="s">
        <v>6693</v>
      </c>
      <c r="K20" s="4" t="s">
        <v>8333</v>
      </c>
      <c r="L20" s="4"/>
      <c r="M20" s="72">
        <v>18.510999999999999</v>
      </c>
      <c r="N20" s="72"/>
      <c r="O20" s="72">
        <v>15.679</v>
      </c>
      <c r="P20" s="72"/>
      <c r="Q20" s="72">
        <v>38.648000000000003</v>
      </c>
      <c r="R20" s="71"/>
      <c r="S20" s="76">
        <v>0.84704000000000002</v>
      </c>
      <c r="T20" s="76"/>
      <c r="U20" s="76">
        <v>2.0878700000000001</v>
      </c>
      <c r="V20" s="7"/>
      <c r="W20" s="5"/>
      <c r="X20" s="6"/>
      <c r="Y20" s="11"/>
      <c r="Z20" s="10"/>
      <c r="AA20" s="10"/>
      <c r="AB20" s="4"/>
      <c r="AC20" s="4"/>
      <c r="AD20" s="4"/>
      <c r="AE20" s="4"/>
      <c r="AF20" s="4"/>
      <c r="AG20" s="8"/>
      <c r="AH20" s="8"/>
      <c r="AI20" s="8"/>
      <c r="AJ20" s="8" t="s">
        <v>2623</v>
      </c>
      <c r="AK20" s="8" t="s">
        <v>8343</v>
      </c>
      <c r="AL20" s="141">
        <v>235</v>
      </c>
      <c r="AM20" s="142">
        <v>9.8163</v>
      </c>
      <c r="AN20" s="142">
        <v>3.9729000000000001</v>
      </c>
      <c r="AO20" s="4" t="s">
        <v>8335</v>
      </c>
      <c r="AP20" s="4" t="s">
        <v>8257</v>
      </c>
      <c r="AQ20" s="4" t="s">
        <v>8293</v>
      </c>
      <c r="AR20" s="4" t="s">
        <v>7868</v>
      </c>
      <c r="AS20" s="4"/>
    </row>
    <row r="21" spans="1:45">
      <c r="A21" s="4" t="s">
        <v>8386</v>
      </c>
      <c r="B21" s="4" t="s">
        <v>8387</v>
      </c>
      <c r="C21" s="4" t="s">
        <v>95</v>
      </c>
      <c r="D21" s="4" t="s">
        <v>8331</v>
      </c>
      <c r="E21" s="4" t="s">
        <v>8382</v>
      </c>
      <c r="F21" s="4" t="s">
        <v>8383</v>
      </c>
      <c r="G21" s="14">
        <v>37.350192</v>
      </c>
      <c r="H21" s="14">
        <v>-1.9636990000000001</v>
      </c>
      <c r="I21" s="4" t="s">
        <v>8606</v>
      </c>
      <c r="J21" s="4" t="s">
        <v>6693</v>
      </c>
      <c r="K21" s="4" t="s">
        <v>8333</v>
      </c>
      <c r="L21" s="4"/>
      <c r="M21" s="72">
        <v>18.788</v>
      </c>
      <c r="N21" s="72"/>
      <c r="O21" s="72">
        <v>15.7</v>
      </c>
      <c r="P21" s="72"/>
      <c r="Q21" s="72">
        <v>38.997999999999998</v>
      </c>
      <c r="R21" s="71"/>
      <c r="S21" s="76">
        <v>0.83565999999999996</v>
      </c>
      <c r="T21" s="76"/>
      <c r="U21" s="76">
        <v>2.0757300000000001</v>
      </c>
      <c r="V21" s="7"/>
      <c r="W21" s="5"/>
      <c r="X21" s="6"/>
      <c r="Y21" s="11"/>
      <c r="Z21" s="10"/>
      <c r="AA21" s="10"/>
      <c r="AB21" s="4"/>
      <c r="AC21" s="4"/>
      <c r="AD21" s="4"/>
      <c r="AE21" s="4"/>
      <c r="AF21" s="4"/>
      <c r="AG21" s="8"/>
      <c r="AH21" s="8"/>
      <c r="AI21" s="8"/>
      <c r="AJ21" s="8" t="s">
        <v>2623</v>
      </c>
      <c r="AK21" s="8" t="s">
        <v>8343</v>
      </c>
      <c r="AL21" s="141">
        <v>70</v>
      </c>
      <c r="AM21" s="142">
        <v>9.8415999999999997</v>
      </c>
      <c r="AN21" s="142">
        <v>3.9775</v>
      </c>
      <c r="AO21" s="4" t="s">
        <v>8335</v>
      </c>
      <c r="AP21" s="4" t="s">
        <v>8257</v>
      </c>
      <c r="AQ21" s="4" t="s">
        <v>8293</v>
      </c>
      <c r="AR21" s="4" t="s">
        <v>7868</v>
      </c>
      <c r="AS21" s="4"/>
    </row>
    <row r="22" spans="1:45">
      <c r="A22" s="4" t="s">
        <v>8388</v>
      </c>
      <c r="B22" s="4" t="s">
        <v>8389</v>
      </c>
      <c r="C22" s="4" t="s">
        <v>95</v>
      </c>
      <c r="D22" s="4" t="s">
        <v>8331</v>
      </c>
      <c r="E22" s="4" t="s">
        <v>8382</v>
      </c>
      <c r="F22" s="4" t="s">
        <v>8383</v>
      </c>
      <c r="G22" s="14">
        <v>37.350192</v>
      </c>
      <c r="H22" s="14">
        <v>-1.9636990000000001</v>
      </c>
      <c r="I22" s="4" t="s">
        <v>8606</v>
      </c>
      <c r="J22" s="4" t="s">
        <v>6693</v>
      </c>
      <c r="K22" s="4" t="s">
        <v>8333</v>
      </c>
      <c r="L22" s="4"/>
      <c r="M22" s="72">
        <v>18.86</v>
      </c>
      <c r="N22" s="72"/>
      <c r="O22" s="72">
        <v>15.706</v>
      </c>
      <c r="P22" s="72"/>
      <c r="Q22" s="72">
        <v>38.997</v>
      </c>
      <c r="R22" s="71"/>
      <c r="S22" s="76">
        <v>0.83275999999999994</v>
      </c>
      <c r="T22" s="76"/>
      <c r="U22" s="76">
        <v>2.06765</v>
      </c>
      <c r="V22" s="7"/>
      <c r="W22" s="5"/>
      <c r="X22" s="6"/>
      <c r="Y22" s="11"/>
      <c r="Z22" s="10"/>
      <c r="AA22" s="10"/>
      <c r="AB22" s="4"/>
      <c r="AC22" s="4"/>
      <c r="AD22" s="4"/>
      <c r="AE22" s="4"/>
      <c r="AF22" s="4"/>
      <c r="AG22" s="8"/>
      <c r="AH22" s="8"/>
      <c r="AI22" s="8"/>
      <c r="AJ22" s="8" t="s">
        <v>2623</v>
      </c>
      <c r="AK22" s="8" t="s">
        <v>8343</v>
      </c>
      <c r="AL22" s="141">
        <v>29</v>
      </c>
      <c r="AM22" s="142">
        <v>9.8513999999999999</v>
      </c>
      <c r="AN22" s="142">
        <v>3.9329999999999998</v>
      </c>
      <c r="AO22" s="4" t="s">
        <v>8335</v>
      </c>
      <c r="AP22" s="4" t="s">
        <v>8257</v>
      </c>
      <c r="AQ22" s="4" t="s">
        <v>8293</v>
      </c>
      <c r="AR22" s="4" t="s">
        <v>7868</v>
      </c>
      <c r="AS22" s="4"/>
    </row>
    <row r="23" spans="1:45">
      <c r="A23" s="4" t="s">
        <v>8390</v>
      </c>
      <c r="B23" s="4" t="s">
        <v>8391</v>
      </c>
      <c r="C23" s="4" t="s">
        <v>95</v>
      </c>
      <c r="D23" s="4" t="s">
        <v>8331</v>
      </c>
      <c r="E23" s="4" t="s">
        <v>8382</v>
      </c>
      <c r="F23" s="4" t="s">
        <v>8383</v>
      </c>
      <c r="G23" s="14">
        <v>37.350192</v>
      </c>
      <c r="H23" s="14">
        <v>-1.9636990000000001</v>
      </c>
      <c r="I23" s="4" t="s">
        <v>8606</v>
      </c>
      <c r="J23" s="4" t="s">
        <v>6693</v>
      </c>
      <c r="K23" s="4" t="s">
        <v>8333</v>
      </c>
      <c r="L23" s="4"/>
      <c r="M23" s="72">
        <v>18.687000000000001</v>
      </c>
      <c r="N23" s="72"/>
      <c r="O23" s="72">
        <v>15.69</v>
      </c>
      <c r="P23" s="72"/>
      <c r="Q23" s="72">
        <v>38.811999999999998</v>
      </c>
      <c r="R23" s="71"/>
      <c r="S23" s="76">
        <v>0.83964000000000005</v>
      </c>
      <c r="T23" s="76"/>
      <c r="U23" s="76">
        <v>2.0769799999999998</v>
      </c>
      <c r="V23" s="7"/>
      <c r="W23" s="5"/>
      <c r="X23" s="6"/>
      <c r="Y23" s="11"/>
      <c r="Z23" s="10"/>
      <c r="AA23" s="10"/>
      <c r="AB23" s="4"/>
      <c r="AC23" s="4"/>
      <c r="AD23" s="4"/>
      <c r="AE23" s="4"/>
      <c r="AF23" s="4"/>
      <c r="AG23" s="8"/>
      <c r="AH23" s="8"/>
      <c r="AI23" s="8"/>
      <c r="AJ23" s="8" t="s">
        <v>2623</v>
      </c>
      <c r="AK23" s="8" t="s">
        <v>8343</v>
      </c>
      <c r="AL23" s="141">
        <v>126</v>
      </c>
      <c r="AM23" s="142">
        <v>9.8224999999999998</v>
      </c>
      <c r="AN23" s="142">
        <v>3.9457</v>
      </c>
      <c r="AO23" s="4" t="s">
        <v>8335</v>
      </c>
      <c r="AP23" s="4" t="s">
        <v>8257</v>
      </c>
      <c r="AQ23" s="4" t="s">
        <v>8293</v>
      </c>
      <c r="AR23" s="4" t="s">
        <v>7868</v>
      </c>
      <c r="AS23" s="4"/>
    </row>
    <row r="24" spans="1:45">
      <c r="A24" s="4" t="s">
        <v>8392</v>
      </c>
      <c r="B24" s="4" t="s">
        <v>8393</v>
      </c>
      <c r="C24" s="4" t="s">
        <v>95</v>
      </c>
      <c r="D24" s="4" t="s">
        <v>8331</v>
      </c>
      <c r="E24" s="4" t="s">
        <v>8382</v>
      </c>
      <c r="F24" s="4" t="s">
        <v>8383</v>
      </c>
      <c r="G24" s="14">
        <v>37.350192</v>
      </c>
      <c r="H24" s="14">
        <v>-1.9636990000000001</v>
      </c>
      <c r="I24" s="4" t="s">
        <v>8606</v>
      </c>
      <c r="J24" s="4" t="s">
        <v>6693</v>
      </c>
      <c r="K24" s="4" t="s">
        <v>8333</v>
      </c>
      <c r="L24" s="4"/>
      <c r="M24" s="72">
        <v>18.693999999999999</v>
      </c>
      <c r="N24" s="72"/>
      <c r="O24" s="72">
        <v>15.693</v>
      </c>
      <c r="P24" s="72"/>
      <c r="Q24" s="72">
        <v>38.869999999999997</v>
      </c>
      <c r="R24" s="71"/>
      <c r="S24" s="76">
        <v>0.83945000000000003</v>
      </c>
      <c r="T24" s="76"/>
      <c r="U24" s="76">
        <v>2.0792099999999998</v>
      </c>
      <c r="V24" s="7"/>
      <c r="W24" s="5"/>
      <c r="X24" s="6"/>
      <c r="Y24" s="11"/>
      <c r="Z24" s="10"/>
      <c r="AA24" s="10"/>
      <c r="AB24" s="4"/>
      <c r="AC24" s="4"/>
      <c r="AD24" s="4"/>
      <c r="AE24" s="4"/>
      <c r="AF24" s="4"/>
      <c r="AG24" s="8"/>
      <c r="AH24" s="8"/>
      <c r="AI24" s="8"/>
      <c r="AJ24" s="8" t="s">
        <v>2623</v>
      </c>
      <c r="AK24" s="8" t="s">
        <v>8343</v>
      </c>
      <c r="AL24" s="141">
        <v>126</v>
      </c>
      <c r="AM24" s="142">
        <v>9.8327000000000009</v>
      </c>
      <c r="AN24" s="142">
        <v>3.9716</v>
      </c>
      <c r="AO24" s="4" t="s">
        <v>8335</v>
      </c>
      <c r="AP24" s="4" t="s">
        <v>8257</v>
      </c>
      <c r="AQ24" s="4" t="s">
        <v>8293</v>
      </c>
      <c r="AR24" s="4" t="s">
        <v>7868</v>
      </c>
      <c r="AS24" s="4"/>
    </row>
    <row r="25" spans="1:45">
      <c r="A25" s="4" t="s">
        <v>8394</v>
      </c>
      <c r="B25" s="4" t="s">
        <v>8395</v>
      </c>
      <c r="C25" s="4" t="s">
        <v>95</v>
      </c>
      <c r="D25" s="4" t="s">
        <v>8331</v>
      </c>
      <c r="E25" s="4" t="s">
        <v>8382</v>
      </c>
      <c r="F25" s="4" t="s">
        <v>8383</v>
      </c>
      <c r="G25" s="14">
        <v>37.350192</v>
      </c>
      <c r="H25" s="14">
        <v>-1.9636990000000001</v>
      </c>
      <c r="I25" s="4" t="s">
        <v>8606</v>
      </c>
      <c r="J25" s="4" t="s">
        <v>6693</v>
      </c>
      <c r="K25" s="4" t="s">
        <v>8363</v>
      </c>
      <c r="L25" s="4"/>
      <c r="M25" s="72">
        <v>18.611000000000001</v>
      </c>
      <c r="N25" s="72"/>
      <c r="O25" s="72">
        <v>15.692</v>
      </c>
      <c r="P25" s="72"/>
      <c r="Q25" s="72">
        <v>38.753999999999998</v>
      </c>
      <c r="R25" s="71"/>
      <c r="S25" s="76">
        <v>0.84314999999999996</v>
      </c>
      <c r="T25" s="76"/>
      <c r="U25" s="76">
        <v>2.0823100000000001</v>
      </c>
      <c r="V25" s="7"/>
      <c r="W25" s="5"/>
      <c r="X25" s="6"/>
      <c r="Y25" s="11"/>
      <c r="Z25" s="10"/>
      <c r="AA25" s="10"/>
      <c r="AB25" s="4"/>
      <c r="AC25" s="4"/>
      <c r="AD25" s="4"/>
      <c r="AE25" s="4"/>
      <c r="AF25" s="4"/>
      <c r="AG25" s="8"/>
      <c r="AH25" s="8"/>
      <c r="AI25" s="8"/>
      <c r="AJ25" s="8" t="s">
        <v>2623</v>
      </c>
      <c r="AK25" s="8" t="s">
        <v>8343</v>
      </c>
      <c r="AL25" s="141">
        <v>186</v>
      </c>
      <c r="AM25" s="142">
        <v>9.8458000000000006</v>
      </c>
      <c r="AN25" s="142">
        <v>3.9664000000000001</v>
      </c>
      <c r="AO25" s="4" t="s">
        <v>8335</v>
      </c>
      <c r="AP25" s="4" t="s">
        <v>8257</v>
      </c>
      <c r="AQ25" s="4" t="s">
        <v>8293</v>
      </c>
      <c r="AR25" s="4" t="s">
        <v>7868</v>
      </c>
      <c r="AS25" s="4"/>
    </row>
    <row r="26" spans="1:45">
      <c r="A26" s="4" t="s">
        <v>8396</v>
      </c>
      <c r="B26" s="4" t="s">
        <v>8397</v>
      </c>
      <c r="C26" s="4" t="s">
        <v>95</v>
      </c>
      <c r="D26" s="4" t="s">
        <v>8331</v>
      </c>
      <c r="E26" s="4" t="s">
        <v>8382</v>
      </c>
      <c r="F26" s="4" t="s">
        <v>8383</v>
      </c>
      <c r="G26" s="14">
        <v>37.350192</v>
      </c>
      <c r="H26" s="14">
        <v>-1.9636990000000001</v>
      </c>
      <c r="I26" s="4" t="s">
        <v>8606</v>
      </c>
      <c r="J26" s="4" t="s">
        <v>6693</v>
      </c>
      <c r="K26" s="4" t="s">
        <v>8363</v>
      </c>
      <c r="L26" s="4"/>
      <c r="M26" s="72">
        <v>18.617000000000001</v>
      </c>
      <c r="N26" s="72"/>
      <c r="O26" s="72">
        <v>15.696999999999999</v>
      </c>
      <c r="P26" s="72"/>
      <c r="Q26" s="72">
        <v>38.764000000000003</v>
      </c>
      <c r="R26" s="71"/>
      <c r="S26" s="76">
        <v>0.84318000000000004</v>
      </c>
      <c r="T26" s="76"/>
      <c r="U26" s="76">
        <v>2.0821800000000001</v>
      </c>
      <c r="V26" s="7"/>
      <c r="W26" s="5"/>
      <c r="X26" s="6"/>
      <c r="Y26" s="11"/>
      <c r="Z26" s="10"/>
      <c r="AA26" s="10"/>
      <c r="AB26" s="4"/>
      <c r="AC26" s="4"/>
      <c r="AD26" s="4"/>
      <c r="AE26" s="4"/>
      <c r="AF26" s="4"/>
      <c r="AG26" s="8"/>
      <c r="AH26" s="8"/>
      <c r="AI26" s="8"/>
      <c r="AJ26" s="8" t="s">
        <v>2623</v>
      </c>
      <c r="AK26" s="8" t="s">
        <v>8343</v>
      </c>
      <c r="AL26" s="141">
        <v>191</v>
      </c>
      <c r="AM26" s="142">
        <v>9.8641000000000005</v>
      </c>
      <c r="AN26" s="142">
        <v>3.9693000000000001</v>
      </c>
      <c r="AO26" s="4" t="s">
        <v>8335</v>
      </c>
      <c r="AP26" s="4" t="s">
        <v>8257</v>
      </c>
      <c r="AQ26" s="4" t="s">
        <v>8293</v>
      </c>
      <c r="AR26" s="4" t="s">
        <v>7868</v>
      </c>
      <c r="AS26" s="4"/>
    </row>
    <row r="27" spans="1:45">
      <c r="A27" s="4" t="s">
        <v>8398</v>
      </c>
      <c r="B27" s="4" t="s">
        <v>8399</v>
      </c>
      <c r="C27" s="4" t="s">
        <v>95</v>
      </c>
      <c r="D27" s="4" t="s">
        <v>8331</v>
      </c>
      <c r="E27" s="4" t="s">
        <v>8382</v>
      </c>
      <c r="F27" s="4" t="s">
        <v>8383</v>
      </c>
      <c r="G27" s="14">
        <v>37.350192</v>
      </c>
      <c r="H27" s="14">
        <v>-1.9636990000000001</v>
      </c>
      <c r="I27" s="4" t="s">
        <v>8606</v>
      </c>
      <c r="J27" s="4" t="s">
        <v>6693</v>
      </c>
      <c r="K27" s="4" t="s">
        <v>8338</v>
      </c>
      <c r="L27" s="4"/>
      <c r="M27" s="72">
        <v>18.716000000000001</v>
      </c>
      <c r="N27" s="72"/>
      <c r="O27" s="72">
        <v>15.7</v>
      </c>
      <c r="P27" s="72"/>
      <c r="Q27" s="72">
        <v>38.896000000000001</v>
      </c>
      <c r="R27" s="71"/>
      <c r="S27" s="76">
        <v>0.83884999999999998</v>
      </c>
      <c r="T27" s="76"/>
      <c r="U27" s="76">
        <v>2.0782600000000002</v>
      </c>
      <c r="V27" s="7"/>
      <c r="W27" s="5"/>
      <c r="X27" s="6"/>
      <c r="Y27" s="11"/>
      <c r="Z27" s="10"/>
      <c r="AA27" s="10"/>
      <c r="AB27" s="4"/>
      <c r="AC27" s="4"/>
      <c r="AD27" s="4"/>
      <c r="AE27" s="4"/>
      <c r="AF27" s="4"/>
      <c r="AG27" s="8"/>
      <c r="AH27" s="8"/>
      <c r="AI27" s="8"/>
      <c r="AJ27" s="8" t="s">
        <v>2623</v>
      </c>
      <c r="AK27" s="8" t="s">
        <v>8343</v>
      </c>
      <c r="AL27" s="141">
        <v>124</v>
      </c>
      <c r="AM27" s="142">
        <v>9.8554999999999993</v>
      </c>
      <c r="AN27" s="142">
        <v>3.9729999999999999</v>
      </c>
      <c r="AO27" s="4" t="s">
        <v>8335</v>
      </c>
      <c r="AP27" s="4" t="s">
        <v>8257</v>
      </c>
      <c r="AQ27" s="4" t="s">
        <v>8293</v>
      </c>
      <c r="AR27" s="4" t="s">
        <v>7868</v>
      </c>
      <c r="AS27" s="4"/>
    </row>
    <row r="28" spans="1:45">
      <c r="A28" s="4" t="s">
        <v>8400</v>
      </c>
      <c r="B28" s="4" t="s">
        <v>8401</v>
      </c>
      <c r="C28" s="4" t="s">
        <v>95</v>
      </c>
      <c r="D28" s="4" t="s">
        <v>8331</v>
      </c>
      <c r="E28" s="4" t="s">
        <v>8382</v>
      </c>
      <c r="F28" s="4" t="s">
        <v>8383</v>
      </c>
      <c r="G28" s="14">
        <v>37.350192</v>
      </c>
      <c r="H28" s="14">
        <v>-1.9636990000000001</v>
      </c>
      <c r="I28" s="4" t="s">
        <v>8606</v>
      </c>
      <c r="J28" s="4" t="s">
        <v>6693</v>
      </c>
      <c r="K28" s="4" t="s">
        <v>8363</v>
      </c>
      <c r="L28" s="4"/>
      <c r="M28" s="72">
        <v>18.661999999999999</v>
      </c>
      <c r="N28" s="72"/>
      <c r="O28" s="72">
        <v>15.695</v>
      </c>
      <c r="P28" s="72"/>
      <c r="Q28" s="72">
        <v>38.805999999999997</v>
      </c>
      <c r="R28" s="71"/>
      <c r="S28" s="76">
        <v>0.84104999999999996</v>
      </c>
      <c r="T28" s="76"/>
      <c r="U28" s="76">
        <v>2.07944</v>
      </c>
      <c r="V28" s="7"/>
      <c r="W28" s="5"/>
      <c r="X28" s="6"/>
      <c r="Y28" s="11"/>
      <c r="Z28" s="10"/>
      <c r="AA28" s="10"/>
      <c r="AB28" s="4"/>
      <c r="AC28" s="4"/>
      <c r="AD28" s="4"/>
      <c r="AE28" s="4"/>
      <c r="AF28" s="4"/>
      <c r="AG28" s="8"/>
      <c r="AH28" s="8"/>
      <c r="AI28" s="8"/>
      <c r="AJ28" s="8" t="s">
        <v>2623</v>
      </c>
      <c r="AK28" s="8" t="s">
        <v>8343</v>
      </c>
      <c r="AL28" s="141">
        <v>154</v>
      </c>
      <c r="AM28" s="142">
        <v>9.8468999999999998</v>
      </c>
      <c r="AN28" s="142">
        <v>3.9607000000000001</v>
      </c>
      <c r="AO28" s="4" t="s">
        <v>8335</v>
      </c>
      <c r="AP28" s="4" t="s">
        <v>8257</v>
      </c>
      <c r="AQ28" s="4" t="s">
        <v>8293</v>
      </c>
      <c r="AR28" s="4" t="s">
        <v>7868</v>
      </c>
      <c r="AS28" s="4"/>
    </row>
    <row r="29" spans="1:45">
      <c r="A29" s="4" t="s">
        <v>8402</v>
      </c>
      <c r="B29" s="4" t="s">
        <v>8403</v>
      </c>
      <c r="C29" s="4" t="s">
        <v>95</v>
      </c>
      <c r="D29" s="4" t="s">
        <v>8331</v>
      </c>
      <c r="E29" s="4" t="s">
        <v>8382</v>
      </c>
      <c r="F29" s="4" t="s">
        <v>8383</v>
      </c>
      <c r="G29" s="14">
        <v>37.350192</v>
      </c>
      <c r="H29" s="14">
        <v>-1.9636990000000001</v>
      </c>
      <c r="I29" s="4" t="s">
        <v>8606</v>
      </c>
      <c r="J29" s="4" t="s">
        <v>6693</v>
      </c>
      <c r="K29" s="4" t="s">
        <v>8363</v>
      </c>
      <c r="L29" s="4"/>
      <c r="M29" s="72">
        <v>18.585999999999999</v>
      </c>
      <c r="N29" s="72"/>
      <c r="O29" s="72">
        <v>15.6975</v>
      </c>
      <c r="P29" s="72"/>
      <c r="Q29" s="72">
        <v>38.731999999999999</v>
      </c>
      <c r="R29" s="71"/>
      <c r="S29" s="76">
        <v>0.84458999999999995</v>
      </c>
      <c r="T29" s="76"/>
      <c r="U29" s="76">
        <v>2.0839099999999999</v>
      </c>
      <c r="V29" s="7"/>
      <c r="W29" s="5"/>
      <c r="X29" s="6"/>
      <c r="Y29" s="11"/>
      <c r="Z29" s="10"/>
      <c r="AA29" s="10"/>
      <c r="AB29" s="4"/>
      <c r="AC29" s="4"/>
      <c r="AD29" s="4"/>
      <c r="AE29" s="4"/>
      <c r="AF29" s="4"/>
      <c r="AG29" s="8"/>
      <c r="AH29" s="8"/>
      <c r="AI29" s="8"/>
      <c r="AJ29" s="8" t="s">
        <v>2623</v>
      </c>
      <c r="AK29" s="8" t="s">
        <v>8343</v>
      </c>
      <c r="AL29" s="141">
        <v>215</v>
      </c>
      <c r="AM29" s="142">
        <v>9.8726000000000003</v>
      </c>
      <c r="AN29" s="142">
        <v>3.9733999999999998</v>
      </c>
      <c r="AO29" s="4" t="s">
        <v>8335</v>
      </c>
      <c r="AP29" s="4" t="s">
        <v>8257</v>
      </c>
      <c r="AQ29" s="4" t="s">
        <v>8293</v>
      </c>
      <c r="AR29" s="4" t="s">
        <v>7868</v>
      </c>
      <c r="AS29" s="4"/>
    </row>
    <row r="30" spans="1:45">
      <c r="A30" s="4" t="s">
        <v>8404</v>
      </c>
      <c r="B30" s="4" t="s">
        <v>8405</v>
      </c>
      <c r="C30" s="4" t="s">
        <v>95</v>
      </c>
      <c r="D30" s="4" t="s">
        <v>8331</v>
      </c>
      <c r="E30" s="4" t="s">
        <v>8382</v>
      </c>
      <c r="F30" s="4" t="s">
        <v>8383</v>
      </c>
      <c r="G30" s="14">
        <v>37.350192</v>
      </c>
      <c r="H30" s="14">
        <v>-1.9636990000000001</v>
      </c>
      <c r="I30" s="4" t="s">
        <v>8606</v>
      </c>
      <c r="J30" s="4" t="s">
        <v>6693</v>
      </c>
      <c r="K30" s="4" t="s">
        <v>8363</v>
      </c>
      <c r="L30" s="4"/>
      <c r="M30" s="72">
        <v>18.622</v>
      </c>
      <c r="N30" s="72"/>
      <c r="O30" s="72">
        <v>15.694000000000001</v>
      </c>
      <c r="P30" s="72"/>
      <c r="Q30" s="72">
        <v>38.759</v>
      </c>
      <c r="R30" s="71"/>
      <c r="S30" s="76">
        <v>0.84274000000000004</v>
      </c>
      <c r="T30" s="76"/>
      <c r="U30" s="76">
        <v>2.08135</v>
      </c>
      <c r="V30" s="7"/>
      <c r="W30" s="5"/>
      <c r="X30" s="6"/>
      <c r="Y30" s="11"/>
      <c r="Z30" s="10"/>
      <c r="AA30" s="10"/>
      <c r="AB30" s="4"/>
      <c r="AC30" s="4"/>
      <c r="AD30" s="4"/>
      <c r="AE30" s="4"/>
      <c r="AF30" s="4"/>
      <c r="AG30" s="8"/>
      <c r="AH30" s="8"/>
      <c r="AI30" s="8"/>
      <c r="AJ30" s="8" t="s">
        <v>2623</v>
      </c>
      <c r="AK30" s="8" t="s">
        <v>8343</v>
      </c>
      <c r="AL30" s="141">
        <v>182</v>
      </c>
      <c r="AM30" s="142">
        <v>9.8513000000000002</v>
      </c>
      <c r="AN30" s="142">
        <v>3.9624000000000001</v>
      </c>
      <c r="AO30" s="4" t="s">
        <v>8335</v>
      </c>
      <c r="AP30" s="4" t="s">
        <v>8257</v>
      </c>
      <c r="AQ30" s="4" t="s">
        <v>8293</v>
      </c>
      <c r="AR30" s="4" t="s">
        <v>7868</v>
      </c>
      <c r="AS30" s="4"/>
    </row>
    <row r="31" spans="1:45">
      <c r="A31" s="4" t="s">
        <v>8406</v>
      </c>
      <c r="B31" s="4" t="s">
        <v>8407</v>
      </c>
      <c r="C31" s="4" t="s">
        <v>95</v>
      </c>
      <c r="D31" s="4" t="s">
        <v>8331</v>
      </c>
      <c r="E31" s="4" t="s">
        <v>8382</v>
      </c>
      <c r="F31" s="4" t="s">
        <v>8383</v>
      </c>
      <c r="G31" s="14">
        <v>37.350192</v>
      </c>
      <c r="H31" s="14">
        <v>-1.9636990000000001</v>
      </c>
      <c r="I31" s="4" t="s">
        <v>8606</v>
      </c>
      <c r="J31" s="4" t="s">
        <v>6693</v>
      </c>
      <c r="K31" s="4" t="s">
        <v>8408</v>
      </c>
      <c r="L31" s="4"/>
      <c r="M31" s="72">
        <v>18.640999999999998</v>
      </c>
      <c r="N31" s="72"/>
      <c r="O31" s="72">
        <v>15.696</v>
      </c>
      <c r="P31" s="72"/>
      <c r="Q31" s="72">
        <v>38.795999999999999</v>
      </c>
      <c r="R31" s="71"/>
      <c r="S31" s="76">
        <v>0.84201000000000004</v>
      </c>
      <c r="T31" s="76"/>
      <c r="U31" s="76">
        <v>2.08121</v>
      </c>
      <c r="V31" s="7"/>
      <c r="W31" s="5"/>
      <c r="X31" s="6"/>
      <c r="Y31" s="11"/>
      <c r="Z31" s="10"/>
      <c r="AA31" s="10"/>
      <c r="AB31" s="4"/>
      <c r="AC31" s="4"/>
      <c r="AD31" s="4"/>
      <c r="AE31" s="4"/>
      <c r="AF31" s="4"/>
      <c r="AG31" s="8"/>
      <c r="AH31" s="8"/>
      <c r="AI31" s="8"/>
      <c r="AJ31" s="8" t="s">
        <v>2623</v>
      </c>
      <c r="AK31" s="8" t="s">
        <v>8343</v>
      </c>
      <c r="AL31" s="141">
        <v>172</v>
      </c>
      <c r="AM31" s="142">
        <v>9.8551000000000002</v>
      </c>
      <c r="AN31" s="142">
        <v>3.9695999999999998</v>
      </c>
      <c r="AO31" s="4" t="s">
        <v>8335</v>
      </c>
      <c r="AP31" s="4" t="s">
        <v>8257</v>
      </c>
      <c r="AQ31" s="4" t="s">
        <v>8293</v>
      </c>
      <c r="AR31" s="4" t="s">
        <v>7868</v>
      </c>
      <c r="AS31" s="4"/>
    </row>
    <row r="32" spans="1:45">
      <c r="A32" s="4" t="s">
        <v>8409</v>
      </c>
      <c r="B32" s="4" t="s">
        <v>8410</v>
      </c>
      <c r="C32" s="4" t="s">
        <v>95</v>
      </c>
      <c r="D32" s="4" t="s">
        <v>8331</v>
      </c>
      <c r="E32" s="4" t="s">
        <v>8382</v>
      </c>
      <c r="F32" s="4" t="s">
        <v>8383</v>
      </c>
      <c r="G32" s="14">
        <v>37.350192</v>
      </c>
      <c r="H32" s="14">
        <v>-1.9636990000000001</v>
      </c>
      <c r="I32" s="4" t="s">
        <v>8606</v>
      </c>
      <c r="J32" s="4" t="s">
        <v>6693</v>
      </c>
      <c r="K32" s="4" t="s">
        <v>8408</v>
      </c>
      <c r="L32" s="4"/>
      <c r="M32" s="72">
        <v>18.535</v>
      </c>
      <c r="N32" s="72"/>
      <c r="O32" s="72">
        <v>15.670999999999999</v>
      </c>
      <c r="P32" s="72"/>
      <c r="Q32" s="72">
        <v>38.677999999999997</v>
      </c>
      <c r="R32" s="71"/>
      <c r="S32" s="76">
        <v>0.84543999999999997</v>
      </c>
      <c r="T32" s="76"/>
      <c r="U32" s="76">
        <v>2.0866899999999999</v>
      </c>
      <c r="V32" s="7"/>
      <c r="W32" s="5"/>
      <c r="X32" s="6"/>
      <c r="Y32" s="11"/>
      <c r="Z32" s="10"/>
      <c r="AA32" s="10"/>
      <c r="AB32" s="4"/>
      <c r="AC32" s="4"/>
      <c r="AD32" s="4"/>
      <c r="AE32" s="4"/>
      <c r="AF32" s="4"/>
      <c r="AG32" s="8"/>
      <c r="AH32" s="8"/>
      <c r="AI32" s="8"/>
      <c r="AJ32" s="8" t="s">
        <v>2623</v>
      </c>
      <c r="AK32" s="8" t="s">
        <v>8343</v>
      </c>
      <c r="AL32" s="141">
        <v>202</v>
      </c>
      <c r="AM32" s="142">
        <v>9.7797000000000001</v>
      </c>
      <c r="AN32" s="142">
        <v>3.9698000000000002</v>
      </c>
      <c r="AO32" s="4" t="s">
        <v>8335</v>
      </c>
      <c r="AP32" s="4" t="s">
        <v>8257</v>
      </c>
      <c r="AQ32" s="4" t="s">
        <v>8293</v>
      </c>
      <c r="AR32" s="4" t="s">
        <v>7868</v>
      </c>
      <c r="AS32" s="4"/>
    </row>
    <row r="33" spans="1:45">
      <c r="A33" s="4" t="s">
        <v>8411</v>
      </c>
      <c r="B33" s="4" t="s">
        <v>8412</v>
      </c>
      <c r="C33" s="4" t="s">
        <v>95</v>
      </c>
      <c r="D33" s="4" t="s">
        <v>8331</v>
      </c>
      <c r="E33" s="4" t="s">
        <v>8382</v>
      </c>
      <c r="F33" s="4" t="s">
        <v>8383</v>
      </c>
      <c r="G33" s="14">
        <v>37.350192</v>
      </c>
      <c r="H33" s="14">
        <v>-1.9636990000000001</v>
      </c>
      <c r="I33" s="4" t="s">
        <v>8606</v>
      </c>
      <c r="J33" s="4" t="s">
        <v>6693</v>
      </c>
      <c r="K33" s="4" t="s">
        <v>8408</v>
      </c>
      <c r="L33" s="4"/>
      <c r="M33" s="72">
        <v>18.734000000000002</v>
      </c>
      <c r="N33" s="72"/>
      <c r="O33" s="72">
        <v>15.691000000000001</v>
      </c>
      <c r="P33" s="72"/>
      <c r="Q33" s="72">
        <v>38.811999999999998</v>
      </c>
      <c r="R33" s="71"/>
      <c r="S33" s="76">
        <v>0.83760000000000001</v>
      </c>
      <c r="T33" s="76"/>
      <c r="U33" s="76">
        <v>2.0718000000000001</v>
      </c>
      <c r="V33" s="7"/>
      <c r="W33" s="5"/>
      <c r="X33" s="6"/>
      <c r="Y33" s="11"/>
      <c r="Z33" s="10"/>
      <c r="AA33" s="10"/>
      <c r="AB33" s="4"/>
      <c r="AC33" s="4"/>
      <c r="AD33" s="4"/>
      <c r="AE33" s="4"/>
      <c r="AF33" s="4"/>
      <c r="AG33" s="8"/>
      <c r="AH33" s="8"/>
      <c r="AI33" s="8"/>
      <c r="AJ33" s="8" t="s">
        <v>2623</v>
      </c>
      <c r="AK33" s="8" t="s">
        <v>8343</v>
      </c>
      <c r="AL33" s="141">
        <v>93</v>
      </c>
      <c r="AM33" s="142">
        <v>9.8171999999999997</v>
      </c>
      <c r="AN33" s="142">
        <v>3.9157000000000002</v>
      </c>
      <c r="AO33" s="4" t="s">
        <v>8335</v>
      </c>
      <c r="AP33" s="4" t="s">
        <v>8257</v>
      </c>
      <c r="AQ33" s="4" t="s">
        <v>8293</v>
      </c>
      <c r="AR33" s="4" t="s">
        <v>7868</v>
      </c>
      <c r="AS33" s="4"/>
    </row>
    <row r="34" spans="1:45">
      <c r="A34" s="4" t="s">
        <v>8413</v>
      </c>
      <c r="B34" s="4" t="s">
        <v>8414</v>
      </c>
      <c r="C34" s="4" t="s">
        <v>95</v>
      </c>
      <c r="D34" s="4" t="s">
        <v>8331</v>
      </c>
      <c r="E34" s="4" t="s">
        <v>8332</v>
      </c>
      <c r="F34" s="4" t="s">
        <v>1091</v>
      </c>
      <c r="G34" s="14">
        <v>37.264794999999999</v>
      </c>
      <c r="H34" s="14">
        <v>-1.7882929999999999</v>
      </c>
      <c r="I34" s="4" t="s">
        <v>8606</v>
      </c>
      <c r="J34" s="4" t="s">
        <v>6693</v>
      </c>
      <c r="K34" s="4" t="s">
        <v>8333</v>
      </c>
      <c r="L34" s="4"/>
      <c r="M34" s="72">
        <v>18.841000000000001</v>
      </c>
      <c r="N34" s="72"/>
      <c r="O34" s="72">
        <v>15.67</v>
      </c>
      <c r="P34" s="72"/>
      <c r="Q34" s="72">
        <v>38.96</v>
      </c>
      <c r="R34" s="71"/>
      <c r="S34" s="76">
        <v>0.83172999999999997</v>
      </c>
      <c r="T34" s="76"/>
      <c r="U34" s="76">
        <v>2.0678700000000001</v>
      </c>
      <c r="V34" s="7"/>
      <c r="W34" s="5"/>
      <c r="X34" s="6"/>
      <c r="Y34" s="11"/>
      <c r="Z34" s="10"/>
      <c r="AA34" s="10"/>
      <c r="AB34" s="4"/>
      <c r="AC34" s="4"/>
      <c r="AD34" s="4"/>
      <c r="AE34" s="4"/>
      <c r="AF34" s="4"/>
      <c r="AG34" s="8"/>
      <c r="AH34" s="8"/>
      <c r="AI34" s="8"/>
      <c r="AJ34" s="8" t="s">
        <v>2623</v>
      </c>
      <c r="AK34" s="8" t="s">
        <v>8376</v>
      </c>
      <c r="AL34" s="141">
        <v>-30</v>
      </c>
      <c r="AM34" s="142">
        <v>9.7172999999999998</v>
      </c>
      <c r="AN34" s="142">
        <v>3.9137</v>
      </c>
      <c r="AO34" s="4" t="s">
        <v>8335</v>
      </c>
      <c r="AP34" s="4" t="s">
        <v>8257</v>
      </c>
      <c r="AQ34" s="4" t="s">
        <v>8293</v>
      </c>
      <c r="AR34" s="4" t="s">
        <v>7868</v>
      </c>
      <c r="AS34" s="4"/>
    </row>
    <row r="35" spans="1:45">
      <c r="A35" s="4" t="s">
        <v>8415</v>
      </c>
      <c r="B35" s="4" t="s">
        <v>8416</v>
      </c>
      <c r="C35" s="4" t="s">
        <v>95</v>
      </c>
      <c r="D35" s="4" t="s">
        <v>8331</v>
      </c>
      <c r="E35" s="4" t="s">
        <v>8332</v>
      </c>
      <c r="F35" s="4" t="s">
        <v>1091</v>
      </c>
      <c r="G35" s="14">
        <v>37.264794999999999</v>
      </c>
      <c r="H35" s="14">
        <v>-1.7882929999999999</v>
      </c>
      <c r="I35" s="4" t="s">
        <v>8606</v>
      </c>
      <c r="J35" s="4" t="s">
        <v>6693</v>
      </c>
      <c r="K35" s="4" t="s">
        <v>8333</v>
      </c>
      <c r="L35" s="4"/>
      <c r="M35" s="72">
        <v>18.745000000000001</v>
      </c>
      <c r="N35" s="72"/>
      <c r="O35" s="72">
        <v>15.694000000000001</v>
      </c>
      <c r="P35" s="72"/>
      <c r="Q35" s="72">
        <v>38.963000000000001</v>
      </c>
      <c r="R35" s="71"/>
      <c r="S35" s="76">
        <v>0.83723000000000003</v>
      </c>
      <c r="T35" s="76"/>
      <c r="U35" s="76">
        <v>2.0785900000000002</v>
      </c>
      <c r="V35" s="7"/>
      <c r="W35" s="5"/>
      <c r="X35" s="6"/>
      <c r="Y35" s="11"/>
      <c r="Z35" s="10"/>
      <c r="AA35" s="10"/>
      <c r="AB35" s="4"/>
      <c r="AC35" s="4"/>
      <c r="AD35" s="4"/>
      <c r="AE35" s="4"/>
      <c r="AF35" s="4"/>
      <c r="AG35" s="8"/>
      <c r="AH35" s="8"/>
      <c r="AI35" s="8"/>
      <c r="AJ35" s="8" t="s">
        <v>2623</v>
      </c>
      <c r="AK35" s="8" t="s">
        <v>8376</v>
      </c>
      <c r="AL35" s="141">
        <v>90</v>
      </c>
      <c r="AM35" s="142">
        <v>9.8267000000000007</v>
      </c>
      <c r="AN35" s="142">
        <v>3.9857</v>
      </c>
      <c r="AO35" s="4" t="s">
        <v>8335</v>
      </c>
      <c r="AP35" s="4" t="s">
        <v>8257</v>
      </c>
      <c r="AQ35" s="4" t="s">
        <v>8293</v>
      </c>
      <c r="AR35" s="4" t="s">
        <v>7868</v>
      </c>
      <c r="AS35" s="4"/>
    </row>
    <row r="36" spans="1:45">
      <c r="A36" s="4" t="s">
        <v>8417</v>
      </c>
      <c r="B36" s="4" t="s">
        <v>8418</v>
      </c>
      <c r="C36" s="4" t="s">
        <v>95</v>
      </c>
      <c r="D36" s="4" t="s">
        <v>8331</v>
      </c>
      <c r="E36" s="4" t="s">
        <v>8332</v>
      </c>
      <c r="F36" s="4" t="s">
        <v>1091</v>
      </c>
      <c r="G36" s="14">
        <v>37.264794999999999</v>
      </c>
      <c r="H36" s="14">
        <v>-1.7882929999999999</v>
      </c>
      <c r="I36" s="4" t="s">
        <v>8606</v>
      </c>
      <c r="J36" s="4" t="s">
        <v>6693</v>
      </c>
      <c r="K36" s="4" t="s">
        <v>8333</v>
      </c>
      <c r="L36" s="4"/>
      <c r="M36" s="72">
        <v>18.751000000000001</v>
      </c>
      <c r="N36" s="72"/>
      <c r="O36" s="72">
        <v>15.694000000000001</v>
      </c>
      <c r="P36" s="72"/>
      <c r="Q36" s="72">
        <v>38.969000000000001</v>
      </c>
      <c r="R36" s="71"/>
      <c r="S36" s="76">
        <v>0.83694999999999997</v>
      </c>
      <c r="T36" s="76"/>
      <c r="U36" s="76">
        <v>2.07823</v>
      </c>
      <c r="V36" s="7"/>
      <c r="W36" s="5"/>
      <c r="X36" s="6"/>
      <c r="Y36" s="11"/>
      <c r="Z36" s="10"/>
      <c r="AA36" s="10"/>
      <c r="AB36" s="4"/>
      <c r="AC36" s="4"/>
      <c r="AD36" s="4"/>
      <c r="AE36" s="4"/>
      <c r="AF36" s="4"/>
      <c r="AG36" s="8"/>
      <c r="AH36" s="8"/>
      <c r="AI36" s="8"/>
      <c r="AJ36" s="8" t="s">
        <v>2623</v>
      </c>
      <c r="AK36" s="8" t="s">
        <v>8334</v>
      </c>
      <c r="AL36" s="141">
        <v>86</v>
      </c>
      <c r="AM36" s="142">
        <v>9.8254999999999999</v>
      </c>
      <c r="AN36" s="142">
        <v>3.9847999999999999</v>
      </c>
      <c r="AO36" s="4" t="s">
        <v>8335</v>
      </c>
      <c r="AP36" s="4" t="s">
        <v>8257</v>
      </c>
      <c r="AQ36" s="4" t="s">
        <v>8293</v>
      </c>
      <c r="AR36" s="4" t="s">
        <v>7868</v>
      </c>
      <c r="AS36" s="4"/>
    </row>
    <row r="37" spans="1:45">
      <c r="A37" s="4" t="s">
        <v>8419</v>
      </c>
      <c r="B37" s="4" t="s">
        <v>8420</v>
      </c>
      <c r="C37" s="4" t="s">
        <v>95</v>
      </c>
      <c r="D37" s="4" t="s">
        <v>8331</v>
      </c>
      <c r="E37" s="4" t="s">
        <v>8332</v>
      </c>
      <c r="F37" s="4" t="s">
        <v>1091</v>
      </c>
      <c r="G37" s="14">
        <v>37.264794999999999</v>
      </c>
      <c r="H37" s="14">
        <v>-1.7882929999999999</v>
      </c>
      <c r="I37" s="4" t="s">
        <v>8606</v>
      </c>
      <c r="J37" s="4" t="s">
        <v>6693</v>
      </c>
      <c r="K37" s="4" t="s">
        <v>8333</v>
      </c>
      <c r="L37" s="4"/>
      <c r="M37" s="72">
        <v>18.637</v>
      </c>
      <c r="N37" s="72"/>
      <c r="O37" s="72">
        <v>15.691000000000001</v>
      </c>
      <c r="P37" s="72"/>
      <c r="Q37" s="72">
        <v>38.75</v>
      </c>
      <c r="R37" s="71"/>
      <c r="S37" s="76">
        <v>0.84192999999999996</v>
      </c>
      <c r="T37" s="76"/>
      <c r="U37" s="76">
        <v>2.0792000000000002</v>
      </c>
      <c r="V37" s="7"/>
      <c r="W37" s="5"/>
      <c r="X37" s="6"/>
      <c r="Y37" s="11"/>
      <c r="Z37" s="10"/>
      <c r="AA37" s="10"/>
      <c r="AB37" s="4"/>
      <c r="AC37" s="4"/>
      <c r="AD37" s="4"/>
      <c r="AE37" s="4"/>
      <c r="AF37" s="4"/>
      <c r="AG37" s="8"/>
      <c r="AH37" s="8"/>
      <c r="AI37" s="8"/>
      <c r="AJ37" s="8" t="s">
        <v>2623</v>
      </c>
      <c r="AK37" s="8" t="s">
        <v>8334</v>
      </c>
      <c r="AL37" s="141">
        <v>165</v>
      </c>
      <c r="AM37" s="142">
        <v>9.8364999999999991</v>
      </c>
      <c r="AN37" s="142">
        <v>3.9468999999999999</v>
      </c>
      <c r="AO37" s="4" t="s">
        <v>8335</v>
      </c>
      <c r="AP37" s="4" t="s">
        <v>8257</v>
      </c>
      <c r="AQ37" s="4" t="s">
        <v>8293</v>
      </c>
      <c r="AR37" s="4" t="s">
        <v>7868</v>
      </c>
      <c r="AS37" s="4"/>
    </row>
    <row r="38" spans="1:45">
      <c r="A38" s="4" t="s">
        <v>8421</v>
      </c>
      <c r="B38" s="4" t="s">
        <v>8422</v>
      </c>
      <c r="C38" s="4" t="s">
        <v>95</v>
      </c>
      <c r="D38" s="4" t="s">
        <v>8331</v>
      </c>
      <c r="E38" s="4" t="s">
        <v>8332</v>
      </c>
      <c r="F38" s="4" t="s">
        <v>1091</v>
      </c>
      <c r="G38" s="14">
        <v>37.264794999999999</v>
      </c>
      <c r="H38" s="14">
        <v>-1.7882929999999999</v>
      </c>
      <c r="I38" s="4" t="s">
        <v>8606</v>
      </c>
      <c r="J38" s="4" t="s">
        <v>6693</v>
      </c>
      <c r="K38" s="4" t="s">
        <v>8423</v>
      </c>
      <c r="L38" s="4"/>
      <c r="M38" s="72">
        <v>18.748000000000001</v>
      </c>
      <c r="N38" s="72"/>
      <c r="O38" s="72">
        <v>15.71</v>
      </c>
      <c r="P38" s="72"/>
      <c r="Q38" s="72">
        <v>38.988999999999997</v>
      </c>
      <c r="R38" s="71"/>
      <c r="S38" s="76">
        <v>0.83797999999999995</v>
      </c>
      <c r="T38" s="76"/>
      <c r="U38" s="76">
        <v>2.0796199999999998</v>
      </c>
      <c r="V38" s="7"/>
      <c r="W38" s="5"/>
      <c r="X38" s="6"/>
      <c r="Y38" s="11"/>
      <c r="Z38" s="10"/>
      <c r="AA38" s="10"/>
      <c r="AB38" s="4"/>
      <c r="AC38" s="4"/>
      <c r="AD38" s="4"/>
      <c r="AE38" s="4"/>
      <c r="AF38" s="4"/>
      <c r="AG38" s="8"/>
      <c r="AH38" s="8"/>
      <c r="AI38" s="8"/>
      <c r="AJ38" s="8" t="s">
        <v>2623</v>
      </c>
      <c r="AK38" s="8" t="s">
        <v>8334</v>
      </c>
      <c r="AL38" s="141">
        <v>120</v>
      </c>
      <c r="AM38" s="142">
        <v>9.8879000000000001</v>
      </c>
      <c r="AN38" s="142">
        <v>4.0026000000000002</v>
      </c>
      <c r="AO38" s="4" t="s">
        <v>8335</v>
      </c>
      <c r="AP38" s="4" t="s">
        <v>8257</v>
      </c>
      <c r="AQ38" s="4" t="s">
        <v>8293</v>
      </c>
      <c r="AR38" s="4" t="s">
        <v>7868</v>
      </c>
      <c r="AS38" s="4"/>
    </row>
    <row r="39" spans="1:45">
      <c r="A39" s="4" t="s">
        <v>8424</v>
      </c>
      <c r="B39" s="4" t="s">
        <v>8425</v>
      </c>
      <c r="C39" s="4" t="s">
        <v>95</v>
      </c>
      <c r="D39" s="4" t="s">
        <v>8331</v>
      </c>
      <c r="E39" s="4" t="s">
        <v>8332</v>
      </c>
      <c r="F39" s="4" t="s">
        <v>1091</v>
      </c>
      <c r="G39" s="14">
        <v>37.264794999999999</v>
      </c>
      <c r="H39" s="14">
        <v>-1.7882929999999999</v>
      </c>
      <c r="I39" s="4" t="s">
        <v>8606</v>
      </c>
      <c r="J39" s="4" t="s">
        <v>6693</v>
      </c>
      <c r="K39" s="4" t="s">
        <v>8363</v>
      </c>
      <c r="L39" s="4"/>
      <c r="M39" s="72">
        <v>18.713999999999999</v>
      </c>
      <c r="N39" s="72"/>
      <c r="O39" s="72">
        <v>15.688000000000001</v>
      </c>
      <c r="P39" s="72"/>
      <c r="Q39" s="72">
        <v>38.911000000000001</v>
      </c>
      <c r="R39" s="71"/>
      <c r="S39" s="76">
        <v>0.83831</v>
      </c>
      <c r="T39" s="76"/>
      <c r="U39" s="76">
        <v>2.0792799999999998</v>
      </c>
      <c r="V39" s="7"/>
      <c r="W39" s="5"/>
      <c r="X39" s="6"/>
      <c r="Y39" s="11"/>
      <c r="Z39" s="10"/>
      <c r="AA39" s="10"/>
      <c r="AB39" s="4"/>
      <c r="AC39" s="4"/>
      <c r="AD39" s="4"/>
      <c r="AE39" s="4"/>
      <c r="AF39" s="4"/>
      <c r="AG39" s="8"/>
      <c r="AH39" s="8"/>
      <c r="AI39" s="8"/>
      <c r="AJ39" s="8" t="s">
        <v>2623</v>
      </c>
      <c r="AK39" s="8" t="s">
        <v>8343</v>
      </c>
      <c r="AL39" s="141">
        <v>102</v>
      </c>
      <c r="AM39" s="142">
        <v>9.8094999999999999</v>
      </c>
      <c r="AN39" s="142">
        <v>3.9775</v>
      </c>
      <c r="AO39" s="4" t="s">
        <v>8335</v>
      </c>
      <c r="AP39" s="4" t="s">
        <v>8257</v>
      </c>
      <c r="AQ39" s="4" t="s">
        <v>8293</v>
      </c>
      <c r="AR39" s="4" t="s">
        <v>7868</v>
      </c>
      <c r="AS39" s="4"/>
    </row>
    <row r="40" spans="1:45">
      <c r="A40" s="4" t="s">
        <v>8426</v>
      </c>
      <c r="B40" s="4" t="s">
        <v>8427</v>
      </c>
      <c r="C40" s="4" t="s">
        <v>95</v>
      </c>
      <c r="D40" s="4" t="s">
        <v>8331</v>
      </c>
      <c r="E40" s="4" t="s">
        <v>8332</v>
      </c>
      <c r="F40" s="4" t="s">
        <v>1091</v>
      </c>
      <c r="G40" s="14">
        <v>37.264794999999999</v>
      </c>
      <c r="H40" s="14">
        <v>-1.7882929999999999</v>
      </c>
      <c r="I40" s="4" t="s">
        <v>8606</v>
      </c>
      <c r="J40" s="4" t="s">
        <v>6693</v>
      </c>
      <c r="K40" s="4" t="s">
        <v>8363</v>
      </c>
      <c r="L40" s="4"/>
      <c r="M40" s="72">
        <v>18.440999999999999</v>
      </c>
      <c r="N40" s="72"/>
      <c r="O40" s="72">
        <v>15.682</v>
      </c>
      <c r="P40" s="72"/>
      <c r="Q40" s="72">
        <v>38.630000000000003</v>
      </c>
      <c r="R40" s="71"/>
      <c r="S40" s="76">
        <v>0.85041999999999995</v>
      </c>
      <c r="T40" s="76"/>
      <c r="U40" s="76">
        <v>2.0947900000000002</v>
      </c>
      <c r="V40" s="7"/>
      <c r="W40" s="5"/>
      <c r="X40" s="6"/>
      <c r="Y40" s="11"/>
      <c r="Z40" s="10"/>
      <c r="AA40" s="10"/>
      <c r="AB40" s="4"/>
      <c r="AC40" s="4"/>
      <c r="AD40" s="4"/>
      <c r="AE40" s="4"/>
      <c r="AF40" s="4"/>
      <c r="AG40" s="8"/>
      <c r="AH40" s="8"/>
      <c r="AI40" s="8"/>
      <c r="AJ40" s="8" t="s">
        <v>2623</v>
      </c>
      <c r="AK40" s="8" t="s">
        <v>8343</v>
      </c>
      <c r="AL40" s="141">
        <v>292</v>
      </c>
      <c r="AM40" s="142">
        <v>9.8439999999999994</v>
      </c>
      <c r="AN40" s="142">
        <v>4.0114999999999998</v>
      </c>
      <c r="AO40" s="4" t="s">
        <v>8335</v>
      </c>
      <c r="AP40" s="4" t="s">
        <v>8257</v>
      </c>
      <c r="AQ40" s="4" t="s">
        <v>8293</v>
      </c>
      <c r="AR40" s="4" t="s">
        <v>7868</v>
      </c>
      <c r="AS40" s="4"/>
    </row>
    <row r="41" spans="1:45">
      <c r="A41" s="4" t="s">
        <v>8428</v>
      </c>
      <c r="B41" s="4" t="s">
        <v>8429</v>
      </c>
      <c r="C41" s="4" t="s">
        <v>95</v>
      </c>
      <c r="D41" s="4" t="s">
        <v>8331</v>
      </c>
      <c r="E41" s="4" t="s">
        <v>8332</v>
      </c>
      <c r="F41" s="4" t="s">
        <v>1091</v>
      </c>
      <c r="G41" s="14">
        <v>37.264794999999999</v>
      </c>
      <c r="H41" s="14">
        <v>-1.7882929999999999</v>
      </c>
      <c r="I41" s="4" t="s">
        <v>8606</v>
      </c>
      <c r="J41" s="4" t="s">
        <v>6693</v>
      </c>
      <c r="K41" s="4" t="s">
        <v>8333</v>
      </c>
      <c r="L41" s="4"/>
      <c r="M41" s="72">
        <v>18.655000000000001</v>
      </c>
      <c r="N41" s="72"/>
      <c r="O41" s="72">
        <v>15.693</v>
      </c>
      <c r="P41" s="72"/>
      <c r="Q41" s="72">
        <v>38.787999999999997</v>
      </c>
      <c r="R41" s="71"/>
      <c r="S41" s="76">
        <v>0.84123000000000003</v>
      </c>
      <c r="T41" s="76"/>
      <c r="U41" s="76">
        <v>2.0792600000000001</v>
      </c>
      <c r="V41" s="7"/>
      <c r="W41" s="5"/>
      <c r="X41" s="6"/>
      <c r="Y41" s="11"/>
      <c r="Z41" s="10"/>
      <c r="AA41" s="10"/>
      <c r="AB41" s="4"/>
      <c r="AC41" s="4"/>
      <c r="AD41" s="4"/>
      <c r="AE41" s="4"/>
      <c r="AF41" s="4"/>
      <c r="AG41" s="8"/>
      <c r="AH41" s="8"/>
      <c r="AI41" s="8"/>
      <c r="AJ41" s="8" t="s">
        <v>2623</v>
      </c>
      <c r="AK41" s="8" t="s">
        <v>8430</v>
      </c>
      <c r="AL41" s="141">
        <v>155</v>
      </c>
      <c r="AM41" s="142">
        <v>9.8406000000000002</v>
      </c>
      <c r="AN41" s="142">
        <v>3.9552999999999998</v>
      </c>
      <c r="AO41" s="4" t="s">
        <v>8335</v>
      </c>
      <c r="AP41" s="4" t="s">
        <v>8257</v>
      </c>
      <c r="AQ41" s="4" t="s">
        <v>8293</v>
      </c>
      <c r="AR41" s="4" t="s">
        <v>7868</v>
      </c>
      <c r="AS41" s="4"/>
    </row>
    <row r="42" spans="1:45">
      <c r="A42" s="4" t="s">
        <v>8431</v>
      </c>
      <c r="B42" s="4" t="s">
        <v>8432</v>
      </c>
      <c r="C42" s="4" t="s">
        <v>95</v>
      </c>
      <c r="D42" s="4" t="s">
        <v>8331</v>
      </c>
      <c r="E42" s="4" t="s">
        <v>8332</v>
      </c>
      <c r="F42" s="4" t="s">
        <v>1091</v>
      </c>
      <c r="G42" s="14">
        <v>37.264794999999999</v>
      </c>
      <c r="H42" s="14">
        <v>-1.7882929999999999</v>
      </c>
      <c r="I42" s="4" t="s">
        <v>8606</v>
      </c>
      <c r="J42" s="4" t="s">
        <v>6693</v>
      </c>
      <c r="K42" s="4" t="s">
        <v>8408</v>
      </c>
      <c r="L42" s="4"/>
      <c r="M42" s="72">
        <v>18.552</v>
      </c>
      <c r="N42" s="72"/>
      <c r="O42" s="72">
        <v>15.679</v>
      </c>
      <c r="P42" s="72"/>
      <c r="Q42" s="72">
        <v>38.667000000000002</v>
      </c>
      <c r="R42" s="71"/>
      <c r="S42" s="76">
        <v>0.84509000000000001</v>
      </c>
      <c r="T42" s="76"/>
      <c r="U42" s="76">
        <v>2.0842100000000001</v>
      </c>
      <c r="V42" s="7"/>
      <c r="W42" s="5"/>
      <c r="X42" s="6"/>
      <c r="Y42" s="11"/>
      <c r="Z42" s="10"/>
      <c r="AA42" s="10"/>
      <c r="AB42" s="4"/>
      <c r="AC42" s="4"/>
      <c r="AD42" s="4"/>
      <c r="AE42" s="4"/>
      <c r="AF42" s="4"/>
      <c r="AG42" s="8"/>
      <c r="AH42" s="8"/>
      <c r="AI42" s="8"/>
      <c r="AJ42" s="8" t="s">
        <v>2623</v>
      </c>
      <c r="AK42" s="8" t="s">
        <v>8430</v>
      </c>
      <c r="AL42" s="141">
        <v>205</v>
      </c>
      <c r="AM42" s="142">
        <v>9.8073999999999995</v>
      </c>
      <c r="AN42" s="142">
        <v>3.9557000000000002</v>
      </c>
      <c r="AO42" s="4" t="s">
        <v>8335</v>
      </c>
      <c r="AP42" s="4" t="s">
        <v>8257</v>
      </c>
      <c r="AQ42" s="4" t="s">
        <v>8293</v>
      </c>
      <c r="AR42" s="4" t="s">
        <v>7868</v>
      </c>
      <c r="AS42" s="4"/>
    </row>
    <row r="43" spans="1:45">
      <c r="A43" s="4" t="s">
        <v>8433</v>
      </c>
      <c r="B43" s="4" t="s">
        <v>8434</v>
      </c>
      <c r="C43" s="4" t="s">
        <v>95</v>
      </c>
      <c r="D43" s="4" t="s">
        <v>8331</v>
      </c>
      <c r="E43" s="4" t="s">
        <v>8332</v>
      </c>
      <c r="F43" s="4" t="s">
        <v>1091</v>
      </c>
      <c r="G43" s="14">
        <v>37.264794999999999</v>
      </c>
      <c r="H43" s="14">
        <v>-1.7882929999999999</v>
      </c>
      <c r="I43" s="4" t="s">
        <v>8606</v>
      </c>
      <c r="J43" s="4" t="s">
        <v>6693</v>
      </c>
      <c r="K43" s="4" t="s">
        <v>8333</v>
      </c>
      <c r="L43" s="4"/>
      <c r="M43" s="72">
        <v>18.702000000000002</v>
      </c>
      <c r="N43" s="72"/>
      <c r="O43" s="72">
        <v>15.694000000000001</v>
      </c>
      <c r="P43" s="72"/>
      <c r="Q43" s="72">
        <v>38.865000000000002</v>
      </c>
      <c r="R43" s="71"/>
      <c r="S43" s="76">
        <v>0.83914</v>
      </c>
      <c r="T43" s="76"/>
      <c r="U43" s="76">
        <v>2.0781200000000002</v>
      </c>
      <c r="V43" s="7"/>
      <c r="W43" s="5"/>
      <c r="X43" s="6"/>
      <c r="Y43" s="11"/>
      <c r="Z43" s="10"/>
      <c r="AA43" s="10"/>
      <c r="AB43" s="4"/>
      <c r="AC43" s="4"/>
      <c r="AD43" s="4"/>
      <c r="AE43" s="4"/>
      <c r="AF43" s="4"/>
      <c r="AG43" s="8"/>
      <c r="AH43" s="8"/>
      <c r="AI43" s="8"/>
      <c r="AJ43" s="8" t="s">
        <v>2623</v>
      </c>
      <c r="AK43" s="8" t="s">
        <v>8435</v>
      </c>
      <c r="AL43" s="141">
        <v>122</v>
      </c>
      <c r="AM43" s="142">
        <v>9.8350000000000009</v>
      </c>
      <c r="AN43" s="142">
        <v>3.9641999999999999</v>
      </c>
      <c r="AO43" s="4" t="s">
        <v>8335</v>
      </c>
      <c r="AP43" s="4" t="s">
        <v>8257</v>
      </c>
      <c r="AQ43" s="4" t="s">
        <v>8293</v>
      </c>
      <c r="AR43" s="4" t="s">
        <v>7868</v>
      </c>
      <c r="AS43" s="4"/>
    </row>
    <row r="44" spans="1:45">
      <c r="A44" s="4" t="s">
        <v>8436</v>
      </c>
      <c r="B44" s="4" t="s">
        <v>8437</v>
      </c>
      <c r="C44" s="4" t="s">
        <v>95</v>
      </c>
      <c r="D44" s="4" t="s">
        <v>8331</v>
      </c>
      <c r="E44" s="4" t="s">
        <v>8332</v>
      </c>
      <c r="F44" s="4" t="s">
        <v>1091</v>
      </c>
      <c r="G44" s="14">
        <v>37.264794999999999</v>
      </c>
      <c r="H44" s="14">
        <v>-1.7882929999999999</v>
      </c>
      <c r="I44" s="4" t="s">
        <v>8606</v>
      </c>
      <c r="J44" s="4" t="s">
        <v>6693</v>
      </c>
      <c r="K44" s="4" t="s">
        <v>8333</v>
      </c>
      <c r="L44" s="4"/>
      <c r="M44" s="72">
        <v>18.559999999999999</v>
      </c>
      <c r="N44" s="72"/>
      <c r="O44" s="72">
        <v>15.694000000000001</v>
      </c>
      <c r="P44" s="72"/>
      <c r="Q44" s="72">
        <v>38.738</v>
      </c>
      <c r="R44" s="71"/>
      <c r="S44" s="76">
        <v>0.84560000000000002</v>
      </c>
      <c r="T44" s="76"/>
      <c r="U44" s="76">
        <v>2.0872000000000002</v>
      </c>
      <c r="V44" s="7"/>
      <c r="W44" s="5"/>
      <c r="X44" s="6"/>
      <c r="Y44" s="11"/>
      <c r="Z44" s="10"/>
      <c r="AA44" s="10"/>
      <c r="AB44" s="4"/>
      <c r="AC44" s="4"/>
      <c r="AD44" s="4"/>
      <c r="AE44" s="4"/>
      <c r="AF44" s="4"/>
      <c r="AG44" s="8"/>
      <c r="AH44" s="8"/>
      <c r="AI44" s="8"/>
      <c r="AJ44" s="8" t="s">
        <v>2623</v>
      </c>
      <c r="AK44" s="8" t="s">
        <v>8435</v>
      </c>
      <c r="AL44" s="141">
        <v>227</v>
      </c>
      <c r="AM44" s="142">
        <v>9.8645999999999994</v>
      </c>
      <c r="AN44" s="142">
        <v>3.9925000000000002</v>
      </c>
      <c r="AO44" s="4" t="s">
        <v>8335</v>
      </c>
      <c r="AP44" s="4" t="s">
        <v>8257</v>
      </c>
      <c r="AQ44" s="4" t="s">
        <v>8293</v>
      </c>
      <c r="AR44" s="4" t="s">
        <v>7868</v>
      </c>
      <c r="AS44" s="4"/>
    </row>
    <row r="45" spans="1:45">
      <c r="A45" s="4" t="s">
        <v>8438</v>
      </c>
      <c r="B45" s="4" t="s">
        <v>8439</v>
      </c>
      <c r="C45" s="4" t="s">
        <v>95</v>
      </c>
      <c r="D45" s="4" t="s">
        <v>8331</v>
      </c>
      <c r="E45" s="4" t="s">
        <v>8332</v>
      </c>
      <c r="F45" s="4" t="s">
        <v>1091</v>
      </c>
      <c r="G45" s="14">
        <v>37.264794999999999</v>
      </c>
      <c r="H45" s="14">
        <v>-1.7882929999999999</v>
      </c>
      <c r="I45" s="4" t="s">
        <v>8606</v>
      </c>
      <c r="J45" s="4" t="s">
        <v>6693</v>
      </c>
      <c r="K45" s="4" t="s">
        <v>8408</v>
      </c>
      <c r="L45" s="4"/>
      <c r="M45" s="72">
        <v>18.699000000000002</v>
      </c>
      <c r="N45" s="72"/>
      <c r="O45" s="72">
        <v>15.685</v>
      </c>
      <c r="P45" s="72"/>
      <c r="Q45" s="72">
        <v>38.899000000000001</v>
      </c>
      <c r="R45" s="71"/>
      <c r="S45" s="76">
        <v>0.83880999999999994</v>
      </c>
      <c r="T45" s="76"/>
      <c r="U45" s="76">
        <v>2.0802100000000001</v>
      </c>
      <c r="V45" s="7"/>
      <c r="W45" s="5"/>
      <c r="X45" s="6"/>
      <c r="Y45" s="11"/>
      <c r="Z45" s="10"/>
      <c r="AA45" s="10"/>
      <c r="AB45" s="4"/>
      <c r="AC45" s="4"/>
      <c r="AD45" s="4"/>
      <c r="AE45" s="4"/>
      <c r="AF45" s="4"/>
      <c r="AG45" s="8"/>
      <c r="AH45" s="8"/>
      <c r="AI45" s="8"/>
      <c r="AJ45" s="8" t="s">
        <v>2623</v>
      </c>
      <c r="AK45" s="8" t="s">
        <v>8435</v>
      </c>
      <c r="AL45" s="141">
        <v>107</v>
      </c>
      <c r="AM45" s="142">
        <v>9.8008000000000006</v>
      </c>
      <c r="AN45" s="142">
        <v>3.9802</v>
      </c>
      <c r="AO45" s="4" t="s">
        <v>8335</v>
      </c>
      <c r="AP45" s="4" t="s">
        <v>8257</v>
      </c>
      <c r="AQ45" s="4" t="s">
        <v>8293</v>
      </c>
      <c r="AR45" s="4" t="s">
        <v>7868</v>
      </c>
      <c r="AS45" s="4"/>
    </row>
    <row r="46" spans="1:45">
      <c r="A46" s="4" t="s">
        <v>8440</v>
      </c>
      <c r="B46" s="4" t="s">
        <v>8441</v>
      </c>
      <c r="C46" s="4" t="s">
        <v>95</v>
      </c>
      <c r="D46" s="4" t="s">
        <v>3200</v>
      </c>
      <c r="E46" s="4"/>
      <c r="F46" s="4" t="s">
        <v>8442</v>
      </c>
      <c r="G46" s="14">
        <v>37.353887999999998</v>
      </c>
      <c r="H46" s="14">
        <v>-2.247296</v>
      </c>
      <c r="I46" s="4" t="s">
        <v>8606</v>
      </c>
      <c r="J46" s="4" t="s">
        <v>6693</v>
      </c>
      <c r="K46" s="4" t="s">
        <v>8443</v>
      </c>
      <c r="L46" s="4"/>
      <c r="M46" s="72">
        <v>18.096</v>
      </c>
      <c r="N46" s="72"/>
      <c r="O46" s="72">
        <v>15.622999999999999</v>
      </c>
      <c r="P46" s="72"/>
      <c r="Q46" s="72">
        <v>38.107500000000002</v>
      </c>
      <c r="R46" s="71"/>
      <c r="S46" s="76">
        <v>0.86333000000000004</v>
      </c>
      <c r="T46" s="76"/>
      <c r="U46" s="76">
        <v>2.1058400000000002</v>
      </c>
      <c r="V46" s="7"/>
      <c r="W46" s="5"/>
      <c r="X46" s="6"/>
      <c r="Y46" s="11"/>
      <c r="Z46" s="10"/>
      <c r="AA46" s="10"/>
      <c r="AB46" s="4"/>
      <c r="AC46" s="4"/>
      <c r="AD46" s="4"/>
      <c r="AE46" s="4"/>
      <c r="AF46" s="4"/>
      <c r="AG46" s="8"/>
      <c r="AH46" s="8"/>
      <c r="AI46" s="8"/>
      <c r="AJ46" s="8" t="s">
        <v>2623</v>
      </c>
      <c r="AK46" s="8" t="s">
        <v>8444</v>
      </c>
      <c r="AL46" s="141">
        <v>438</v>
      </c>
      <c r="AM46" s="142">
        <v>9.6937999999999995</v>
      </c>
      <c r="AN46" s="142">
        <v>3.9434999999999998</v>
      </c>
      <c r="AO46" s="4" t="s">
        <v>8335</v>
      </c>
      <c r="AP46" s="4" t="s">
        <v>8257</v>
      </c>
      <c r="AQ46" s="4" t="s">
        <v>8293</v>
      </c>
      <c r="AR46" s="4" t="s">
        <v>7868</v>
      </c>
      <c r="AS46" s="4"/>
    </row>
    <row r="47" spans="1:45">
      <c r="A47" s="4" t="s">
        <v>8445</v>
      </c>
      <c r="B47" s="4" t="s">
        <v>8446</v>
      </c>
      <c r="C47" s="4" t="s">
        <v>95</v>
      </c>
      <c r="D47" s="4" t="s">
        <v>8331</v>
      </c>
      <c r="E47" s="4" t="s">
        <v>8332</v>
      </c>
      <c r="F47" s="4" t="s">
        <v>8447</v>
      </c>
      <c r="G47" s="14">
        <v>37.267800000000001</v>
      </c>
      <c r="H47" s="14">
        <v>-1.7923309999999999</v>
      </c>
      <c r="I47" s="4" t="s">
        <v>8606</v>
      </c>
      <c r="J47" s="4" t="s">
        <v>6693</v>
      </c>
      <c r="K47" s="4" t="s">
        <v>8448</v>
      </c>
      <c r="L47" s="4"/>
      <c r="M47" s="72">
        <v>18.454999999999998</v>
      </c>
      <c r="N47" s="72"/>
      <c r="O47" s="72">
        <v>15.662000000000001</v>
      </c>
      <c r="P47" s="72"/>
      <c r="Q47" s="72">
        <v>38.572000000000003</v>
      </c>
      <c r="R47" s="71"/>
      <c r="S47" s="76">
        <v>0.84865000000000002</v>
      </c>
      <c r="T47" s="76"/>
      <c r="U47" s="76">
        <v>2.09009</v>
      </c>
      <c r="V47" s="7"/>
      <c r="W47" s="5"/>
      <c r="X47" s="6"/>
      <c r="Y47" s="11"/>
      <c r="Z47" s="10"/>
      <c r="AA47" s="10"/>
      <c r="AB47" s="4"/>
      <c r="AC47" s="4"/>
      <c r="AD47" s="4"/>
      <c r="AE47" s="4"/>
      <c r="AF47" s="4"/>
      <c r="AG47" s="8"/>
      <c r="AH47" s="8"/>
      <c r="AI47" s="8"/>
      <c r="AJ47" s="8" t="s">
        <v>2623</v>
      </c>
      <c r="AK47" s="8" t="s">
        <v>8449</v>
      </c>
      <c r="AL47" s="141">
        <v>244</v>
      </c>
      <c r="AM47" s="142">
        <v>9.7617999999999991</v>
      </c>
      <c r="AN47" s="142">
        <v>3.9643999999999999</v>
      </c>
      <c r="AO47" s="4" t="s">
        <v>8335</v>
      </c>
      <c r="AP47" s="4" t="s">
        <v>8257</v>
      </c>
      <c r="AQ47" s="4" t="s">
        <v>8292</v>
      </c>
      <c r="AR47" s="4" t="s">
        <v>3048</v>
      </c>
      <c r="AS47" s="4"/>
    </row>
    <row r="48" spans="1:45">
      <c r="A48" s="4" t="s">
        <v>8450</v>
      </c>
      <c r="B48" s="4" t="s">
        <v>8451</v>
      </c>
      <c r="C48" s="4" t="s">
        <v>95</v>
      </c>
      <c r="D48" s="4" t="s">
        <v>8331</v>
      </c>
      <c r="E48" s="4" t="s">
        <v>8332</v>
      </c>
      <c r="F48" s="4" t="s">
        <v>8447</v>
      </c>
      <c r="G48" s="14">
        <v>37.267800000000001</v>
      </c>
      <c r="H48" s="14">
        <v>-1.7923309999999999</v>
      </c>
      <c r="I48" s="4" t="s">
        <v>8606</v>
      </c>
      <c r="J48" s="4" t="s">
        <v>6693</v>
      </c>
      <c r="K48" s="4" t="s">
        <v>8448</v>
      </c>
      <c r="L48" s="4"/>
      <c r="M48" s="72">
        <v>18.407</v>
      </c>
      <c r="N48" s="72"/>
      <c r="O48" s="72">
        <v>15.686999999999999</v>
      </c>
      <c r="P48" s="72"/>
      <c r="Q48" s="72">
        <v>38.616999999999997</v>
      </c>
      <c r="R48" s="71"/>
      <c r="S48" s="76">
        <v>0.85221000000000002</v>
      </c>
      <c r="T48" s="76"/>
      <c r="U48" s="76">
        <v>2.0979199999999998</v>
      </c>
      <c r="V48" s="7"/>
      <c r="W48" s="5"/>
      <c r="X48" s="6"/>
      <c r="Y48" s="11"/>
      <c r="Z48" s="10"/>
      <c r="AA48" s="10"/>
      <c r="AB48" s="4"/>
      <c r="AC48" s="4"/>
      <c r="AD48" s="4"/>
      <c r="AE48" s="4"/>
      <c r="AF48" s="4"/>
      <c r="AG48" s="8"/>
      <c r="AH48" s="8"/>
      <c r="AI48" s="8"/>
      <c r="AJ48" s="8" t="s">
        <v>2623</v>
      </c>
      <c r="AK48" s="8" t="s">
        <v>8449</v>
      </c>
      <c r="AL48" s="141">
        <v>327</v>
      </c>
      <c r="AM48" s="142">
        <v>9.8719999999999999</v>
      </c>
      <c r="AN48" s="142">
        <v>4.0293999999999999</v>
      </c>
      <c r="AO48" s="4" t="s">
        <v>8335</v>
      </c>
      <c r="AP48" s="4" t="s">
        <v>8257</v>
      </c>
      <c r="AQ48" s="4" t="s">
        <v>8292</v>
      </c>
      <c r="AR48" s="4" t="s">
        <v>3048</v>
      </c>
      <c r="AS48" s="4"/>
    </row>
    <row r="49" spans="1:45">
      <c r="A49" s="4" t="s">
        <v>8452</v>
      </c>
      <c r="B49" s="4" t="s">
        <v>8453</v>
      </c>
      <c r="C49" s="4" t="s">
        <v>95</v>
      </c>
      <c r="D49" s="4" t="s">
        <v>8331</v>
      </c>
      <c r="E49" s="4" t="s">
        <v>2069</v>
      </c>
      <c r="F49" s="4" t="s">
        <v>8454</v>
      </c>
      <c r="G49" s="14">
        <v>37.106054</v>
      </c>
      <c r="H49" s="14">
        <v>-1.854406</v>
      </c>
      <c r="I49" s="4" t="s">
        <v>8606</v>
      </c>
      <c r="J49" s="4" t="s">
        <v>6693</v>
      </c>
      <c r="K49" s="4" t="s">
        <v>8448</v>
      </c>
      <c r="L49" s="4"/>
      <c r="M49" s="72">
        <v>18.716999999999999</v>
      </c>
      <c r="N49" s="72"/>
      <c r="O49" s="72">
        <v>15.7</v>
      </c>
      <c r="P49" s="72"/>
      <c r="Q49" s="72">
        <v>38.847000000000001</v>
      </c>
      <c r="R49" s="71"/>
      <c r="S49" s="76">
        <v>0.83886000000000005</v>
      </c>
      <c r="T49" s="76"/>
      <c r="U49" s="76">
        <v>2.0758800000000002</v>
      </c>
      <c r="V49" s="7"/>
      <c r="W49" s="5"/>
      <c r="X49" s="6"/>
      <c r="Y49" s="11"/>
      <c r="Z49" s="10"/>
      <c r="AA49" s="10"/>
      <c r="AB49" s="4"/>
      <c r="AC49" s="4"/>
      <c r="AD49" s="4"/>
      <c r="AE49" s="4"/>
      <c r="AF49" s="4"/>
      <c r="AG49" s="8"/>
      <c r="AH49" s="8"/>
      <c r="AI49" s="8"/>
      <c r="AJ49" s="8" t="s">
        <v>2623</v>
      </c>
      <c r="AK49" s="8" t="s">
        <v>2623</v>
      </c>
      <c r="AL49" s="141">
        <v>123</v>
      </c>
      <c r="AM49" s="142">
        <v>9.8552999999999997</v>
      </c>
      <c r="AN49" s="142">
        <v>3.9474999999999998</v>
      </c>
      <c r="AO49" s="4" t="s">
        <v>8335</v>
      </c>
      <c r="AP49" s="4" t="s">
        <v>8257</v>
      </c>
      <c r="AQ49" s="4" t="s">
        <v>8292</v>
      </c>
      <c r="AR49" s="4" t="s">
        <v>3048</v>
      </c>
      <c r="AS49" s="4"/>
    </row>
  </sheetData>
  <pageMargins left="0.7" right="0.7" top="0.75" bottom="0.75" header="0.3" footer="0.3"/>
  <extLst>
    <ext xmlns:mx="http://schemas.microsoft.com/office/mac/excel/2008/main" uri="{64002731-A6B0-56B0-2670-7721B7C09600}">
      <mx:PLV Mode="0" OnePage="0" WScale="0"/>
    </ext>
  </extLs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4"/>
  <sheetViews>
    <sheetView topLeftCell="R1" workbookViewId="0">
      <selection activeCell="AO2" sqref="AO2:AO14"/>
    </sheetView>
  </sheetViews>
  <sheetFormatPr baseColWidth="10" defaultColWidth="11.5" defaultRowHeight="12" x14ac:dyDescent="0"/>
  <cols>
    <col min="10" max="10" width="15.6640625" bestFit="1" customWidth="1"/>
    <col min="11" max="11" width="11.33203125" bestFit="1" customWidth="1"/>
    <col min="12" max="13" width="9.5" bestFit="1" customWidth="1"/>
    <col min="14" max="14" width="12.83203125" bestFit="1" customWidth="1"/>
    <col min="15" max="15" width="9.5" bestFit="1" customWidth="1"/>
    <col min="16" max="16" width="12.83203125" bestFit="1" customWidth="1"/>
    <col min="17" max="17" width="9.5" bestFit="1" customWidth="1"/>
    <col min="18" max="18" width="12.83203125" bestFit="1" customWidth="1"/>
    <col min="19" max="19" width="9.5" bestFit="1" customWidth="1"/>
    <col min="20" max="20" width="12.83203125" bestFit="1" customWidth="1"/>
    <col min="21" max="21" width="9.5" bestFit="1" customWidth="1"/>
    <col min="22" max="22" width="12.83203125" bestFit="1" customWidth="1"/>
    <col min="23" max="23" width="10.6640625" bestFit="1" customWidth="1"/>
    <col min="24" max="24" width="9.6640625" bestFit="1" customWidth="1"/>
    <col min="25" max="25" width="10.1640625" bestFit="1" customWidth="1"/>
    <col min="26" max="26" width="4.5" bestFit="1" customWidth="1"/>
    <col min="27" max="27" width="3.33203125" bestFit="1" customWidth="1"/>
    <col min="28" max="28" width="14.1640625" bestFit="1" customWidth="1"/>
  </cols>
  <sheetData>
    <row r="1" spans="1:45" ht="15">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ht="14" customHeight="1">
      <c r="A2" s="4" t="s">
        <v>5534</v>
      </c>
      <c r="B2" s="4" t="s">
        <v>3125</v>
      </c>
      <c r="C2" s="4" t="s">
        <v>95</v>
      </c>
      <c r="D2" s="4" t="s">
        <v>3127</v>
      </c>
      <c r="E2" s="4" t="s">
        <v>3126</v>
      </c>
      <c r="F2" s="4" t="s">
        <v>3128</v>
      </c>
      <c r="G2" s="14">
        <v>37.409999999999997</v>
      </c>
      <c r="H2" s="14">
        <v>-6.0588889999999997</v>
      </c>
      <c r="I2" s="4" t="s">
        <v>8606</v>
      </c>
      <c r="J2" s="4" t="s">
        <v>6692</v>
      </c>
      <c r="K2" s="4" t="s">
        <v>3061</v>
      </c>
      <c r="L2" s="4"/>
      <c r="M2" s="72">
        <v>18.652999999999999</v>
      </c>
      <c r="N2" s="72">
        <v>2E-3</v>
      </c>
      <c r="O2" s="72">
        <v>15.659000000000001</v>
      </c>
      <c r="P2" s="72">
        <v>2E-3</v>
      </c>
      <c r="Q2" s="72">
        <v>38.728000000000002</v>
      </c>
      <c r="R2" s="72">
        <v>7.0000000000000001E-3</v>
      </c>
      <c r="S2" s="7">
        <v>0.83948</v>
      </c>
      <c r="T2" s="7">
        <v>4.0000000000000003E-5</v>
      </c>
      <c r="U2" s="7">
        <v>2.07626</v>
      </c>
      <c r="V2" s="7">
        <v>1.4999999999999999E-4</v>
      </c>
      <c r="W2" s="5"/>
      <c r="X2" s="6"/>
      <c r="Y2" s="11"/>
      <c r="Z2" s="10"/>
      <c r="AA2" s="10"/>
      <c r="AB2" s="4"/>
      <c r="AC2" s="4"/>
      <c r="AD2" s="4"/>
      <c r="AE2" s="4"/>
      <c r="AF2" s="4"/>
      <c r="AG2" s="8"/>
      <c r="AH2" s="8"/>
      <c r="AI2" s="8"/>
      <c r="AJ2" s="8" t="s">
        <v>2623</v>
      </c>
      <c r="AK2" s="8"/>
      <c r="AL2" s="141">
        <v>90</v>
      </c>
      <c r="AM2" s="142">
        <v>9.7091999999999992</v>
      </c>
      <c r="AN2" s="142">
        <v>3.9138999999999999</v>
      </c>
      <c r="AO2" s="4" t="s">
        <v>8185</v>
      </c>
      <c r="AP2" s="4" t="s">
        <v>8328</v>
      </c>
      <c r="AQ2" s="4" t="s">
        <v>8293</v>
      </c>
      <c r="AR2" s="4" t="s">
        <v>7868</v>
      </c>
      <c r="AS2" s="4"/>
    </row>
    <row r="3" spans="1:45" ht="15">
      <c r="A3" s="4" t="s">
        <v>5535</v>
      </c>
      <c r="B3" s="4" t="s">
        <v>3129</v>
      </c>
      <c r="C3" s="4" t="s">
        <v>95</v>
      </c>
      <c r="D3" s="4" t="s">
        <v>3131</v>
      </c>
      <c r="E3" s="4" t="s">
        <v>3130</v>
      </c>
      <c r="F3" s="4" t="s">
        <v>3132</v>
      </c>
      <c r="G3" s="14">
        <v>40.222499999999997</v>
      </c>
      <c r="H3" s="14">
        <v>-3.7869440000000001</v>
      </c>
      <c r="I3" s="4" t="s">
        <v>8606</v>
      </c>
      <c r="J3" s="4" t="s">
        <v>6692</v>
      </c>
      <c r="K3" s="4" t="s">
        <v>3061</v>
      </c>
      <c r="L3" s="4"/>
      <c r="M3" s="72">
        <v>18.715</v>
      </c>
      <c r="N3" s="72">
        <v>4.0000000000000001E-3</v>
      </c>
      <c r="O3" s="72">
        <v>15.718999999999999</v>
      </c>
      <c r="P3" s="72">
        <v>3.0000000000000001E-3</v>
      </c>
      <c r="Q3" s="72">
        <v>39.088000000000001</v>
      </c>
      <c r="R3" s="72">
        <v>8.0000000000000002E-3</v>
      </c>
      <c r="S3" s="7">
        <v>0.83992</v>
      </c>
      <c r="T3" s="7">
        <v>4.0000000000000003E-5</v>
      </c>
      <c r="U3" s="7">
        <v>2.0885699999999998</v>
      </c>
      <c r="V3" s="7">
        <v>1.7000000000000001E-4</v>
      </c>
      <c r="W3" s="5"/>
      <c r="X3" s="6"/>
      <c r="Y3" s="11"/>
      <c r="Z3" s="10"/>
      <c r="AA3" s="10"/>
      <c r="AB3" s="4"/>
      <c r="AC3" s="4"/>
      <c r="AD3" s="4"/>
      <c r="AE3" s="4"/>
      <c r="AF3" s="4"/>
      <c r="AG3" s="8"/>
      <c r="AH3" s="8"/>
      <c r="AI3" s="8"/>
      <c r="AJ3" s="8" t="s">
        <v>2623</v>
      </c>
      <c r="AK3" s="8"/>
      <c r="AL3" s="141">
        <v>161</v>
      </c>
      <c r="AM3" s="142">
        <v>9.9295000000000009</v>
      </c>
      <c r="AN3" s="142">
        <v>4.0776000000000003</v>
      </c>
      <c r="AO3" s="4" t="s">
        <v>8185</v>
      </c>
      <c r="AP3" s="4" t="s">
        <v>8328</v>
      </c>
      <c r="AQ3" s="4" t="s">
        <v>8293</v>
      </c>
      <c r="AR3" s="4" t="s">
        <v>7868</v>
      </c>
      <c r="AS3" s="4"/>
    </row>
    <row r="4" spans="1:45" ht="15">
      <c r="A4" s="4" t="s">
        <v>5536</v>
      </c>
      <c r="B4" s="4" t="s">
        <v>3133</v>
      </c>
      <c r="C4" s="4" t="s">
        <v>95</v>
      </c>
      <c r="D4" s="4" t="s">
        <v>3135</v>
      </c>
      <c r="E4" s="4" t="s">
        <v>3134</v>
      </c>
      <c r="F4" s="4" t="s">
        <v>3136</v>
      </c>
      <c r="G4" s="14">
        <v>42.416389000000002</v>
      </c>
      <c r="H4" s="14">
        <v>-4.3911110000000004</v>
      </c>
      <c r="I4" s="4" t="s">
        <v>8606</v>
      </c>
      <c r="J4" s="4" t="s">
        <v>6692</v>
      </c>
      <c r="K4" s="4" t="s">
        <v>3061</v>
      </c>
      <c r="L4" s="4"/>
      <c r="M4" s="72">
        <v>18.413</v>
      </c>
      <c r="N4" s="72">
        <v>2E-3</v>
      </c>
      <c r="O4" s="72">
        <v>15.705</v>
      </c>
      <c r="P4" s="72">
        <v>2E-3</v>
      </c>
      <c r="Q4" s="72">
        <v>38.758000000000003</v>
      </c>
      <c r="R4" s="72">
        <v>6.0000000000000001E-3</v>
      </c>
      <c r="S4" s="7">
        <v>0.85296000000000005</v>
      </c>
      <c r="T4" s="7">
        <v>4.0000000000000003E-5</v>
      </c>
      <c r="U4" s="7">
        <v>2.1049500000000001</v>
      </c>
      <c r="V4" s="7">
        <v>1.2999999999999999E-4</v>
      </c>
      <c r="W4" s="5"/>
      <c r="X4" s="6"/>
      <c r="Y4" s="11"/>
      <c r="Z4" s="10"/>
      <c r="AA4" s="10"/>
      <c r="AB4" s="4"/>
      <c r="AC4" s="4"/>
      <c r="AD4" s="4"/>
      <c r="AE4" s="4"/>
      <c r="AF4" s="4"/>
      <c r="AG4" s="8"/>
      <c r="AH4" s="8"/>
      <c r="AI4" s="8"/>
      <c r="AJ4" s="8" t="s">
        <v>2623</v>
      </c>
      <c r="AK4" s="8"/>
      <c r="AL4" s="141">
        <v>356</v>
      </c>
      <c r="AM4" s="142">
        <v>9.9423999999999992</v>
      </c>
      <c r="AN4" s="142">
        <v>4.1066000000000003</v>
      </c>
      <c r="AO4" s="4" t="s">
        <v>8185</v>
      </c>
      <c r="AP4" s="4" t="s">
        <v>8328</v>
      </c>
      <c r="AQ4" s="4" t="s">
        <v>8293</v>
      </c>
      <c r="AR4" s="4" t="s">
        <v>7868</v>
      </c>
      <c r="AS4" s="4"/>
    </row>
    <row r="5" spans="1:45" ht="15">
      <c r="A5" s="4" t="s">
        <v>5537</v>
      </c>
      <c r="B5" s="4" t="s">
        <v>3137</v>
      </c>
      <c r="C5" s="4" t="s">
        <v>95</v>
      </c>
      <c r="D5" s="4" t="s">
        <v>122</v>
      </c>
      <c r="E5" s="4" t="s">
        <v>3138</v>
      </c>
      <c r="F5" s="4" t="s">
        <v>787</v>
      </c>
      <c r="G5" s="14">
        <v>38.356389999999998</v>
      </c>
      <c r="H5" s="14">
        <v>-6.1844400000000004</v>
      </c>
      <c r="I5" s="4" t="s">
        <v>100</v>
      </c>
      <c r="J5" s="4" t="s">
        <v>6692</v>
      </c>
      <c r="K5" s="4" t="s">
        <v>3061</v>
      </c>
      <c r="L5" s="4" t="s">
        <v>841</v>
      </c>
      <c r="M5" s="72">
        <v>17.678999999999998</v>
      </c>
      <c r="N5" s="72">
        <v>2E-3</v>
      </c>
      <c r="O5" s="72">
        <v>15.53</v>
      </c>
      <c r="P5" s="72">
        <v>2E-3</v>
      </c>
      <c r="Q5" s="72">
        <v>37.741</v>
      </c>
      <c r="R5" s="72">
        <v>6.0000000000000001E-3</v>
      </c>
      <c r="S5" s="7">
        <v>0.87841000000000002</v>
      </c>
      <c r="T5" s="7">
        <v>4.0000000000000003E-5</v>
      </c>
      <c r="U5" s="7">
        <v>2.1347999999999998</v>
      </c>
      <c r="V5" s="7">
        <v>1.3999999999999999E-4</v>
      </c>
      <c r="W5" s="5"/>
      <c r="X5" s="6"/>
      <c r="Y5" s="11"/>
      <c r="Z5" s="10"/>
      <c r="AA5" s="10"/>
      <c r="AB5" s="4" t="s">
        <v>6743</v>
      </c>
      <c r="AC5" s="4"/>
      <c r="AD5" s="4"/>
      <c r="AE5" s="4"/>
      <c r="AF5" s="4"/>
      <c r="AG5" s="8"/>
      <c r="AH5" s="8"/>
      <c r="AI5" s="8"/>
      <c r="AJ5" s="8"/>
      <c r="AK5" s="8"/>
      <c r="AL5" s="141">
        <v>580</v>
      </c>
      <c r="AM5" s="142">
        <v>9.4323999999999995</v>
      </c>
      <c r="AN5" s="142">
        <v>3.9988999999999999</v>
      </c>
      <c r="AO5" s="4" t="s">
        <v>8185</v>
      </c>
      <c r="AP5" s="4" t="s">
        <v>8328</v>
      </c>
      <c r="AQ5" s="4" t="s">
        <v>8293</v>
      </c>
      <c r="AR5" s="4" t="s">
        <v>7868</v>
      </c>
      <c r="AS5" s="4"/>
    </row>
    <row r="6" spans="1:45" ht="15">
      <c r="A6" s="4" t="s">
        <v>5538</v>
      </c>
      <c r="B6" s="4" t="s">
        <v>3139</v>
      </c>
      <c r="C6" s="4" t="s">
        <v>95</v>
      </c>
      <c r="D6" s="4" t="s">
        <v>122</v>
      </c>
      <c r="E6" s="4" t="s">
        <v>3138</v>
      </c>
      <c r="F6" s="4" t="s">
        <v>787</v>
      </c>
      <c r="G6" s="14">
        <v>38.356389999999998</v>
      </c>
      <c r="H6" s="14">
        <v>-6.1844400000000004</v>
      </c>
      <c r="I6" s="4" t="s">
        <v>100</v>
      </c>
      <c r="J6" s="4" t="s">
        <v>6692</v>
      </c>
      <c r="K6" s="4" t="s">
        <v>3061</v>
      </c>
      <c r="L6" s="4" t="s">
        <v>841</v>
      </c>
      <c r="M6" s="72">
        <v>17.59</v>
      </c>
      <c r="N6" s="72">
        <v>2E-3</v>
      </c>
      <c r="O6" s="72">
        <v>15.526</v>
      </c>
      <c r="P6" s="72">
        <v>2E-3</v>
      </c>
      <c r="Q6" s="72">
        <v>37.664999999999999</v>
      </c>
      <c r="R6" s="72">
        <v>6.0000000000000001E-3</v>
      </c>
      <c r="S6" s="7">
        <v>0.88265000000000005</v>
      </c>
      <c r="T6" s="7">
        <v>4.0000000000000003E-5</v>
      </c>
      <c r="U6" s="7">
        <v>2.1413199999999999</v>
      </c>
      <c r="V6" s="7">
        <v>1.3999999999999999E-4</v>
      </c>
      <c r="W6" s="5"/>
      <c r="X6" s="6"/>
      <c r="Y6" s="11"/>
      <c r="Z6" s="10"/>
      <c r="AA6" s="10"/>
      <c r="AB6" s="4" t="s">
        <v>6743</v>
      </c>
      <c r="AC6" s="4"/>
      <c r="AD6" s="4"/>
      <c r="AE6" s="4"/>
      <c r="AF6" s="4"/>
      <c r="AG6" s="8"/>
      <c r="AH6" s="8"/>
      <c r="AI6" s="8"/>
      <c r="AJ6" s="8"/>
      <c r="AK6" s="8"/>
      <c r="AL6" s="141">
        <v>641</v>
      </c>
      <c r="AM6" s="142">
        <v>9.4441000000000006</v>
      </c>
      <c r="AN6" s="142">
        <v>4.0183</v>
      </c>
      <c r="AO6" s="4" t="s">
        <v>8185</v>
      </c>
      <c r="AP6" s="4" t="s">
        <v>8328</v>
      </c>
      <c r="AQ6" s="4" t="s">
        <v>8293</v>
      </c>
      <c r="AR6" s="4" t="s">
        <v>7868</v>
      </c>
      <c r="AS6" s="4"/>
    </row>
    <row r="7" spans="1:45" ht="15">
      <c r="A7" s="4" t="s">
        <v>5539</v>
      </c>
      <c r="B7" s="4" t="s">
        <v>3140</v>
      </c>
      <c r="C7" s="4" t="s">
        <v>95</v>
      </c>
      <c r="D7" s="4" t="s">
        <v>3142</v>
      </c>
      <c r="E7" s="4" t="s">
        <v>3141</v>
      </c>
      <c r="F7" s="4" t="s">
        <v>3143</v>
      </c>
      <c r="G7" s="14">
        <v>39.857500000000002</v>
      </c>
      <c r="H7" s="14">
        <v>-0.29611100000000001</v>
      </c>
      <c r="I7" s="4" t="s">
        <v>100</v>
      </c>
      <c r="J7" s="4" t="s">
        <v>6692</v>
      </c>
      <c r="K7" s="4" t="s">
        <v>3061</v>
      </c>
      <c r="L7" s="4" t="s">
        <v>841</v>
      </c>
      <c r="M7" s="72">
        <v>18.169</v>
      </c>
      <c r="N7" s="72">
        <v>2E-3</v>
      </c>
      <c r="O7" s="72">
        <v>15.622</v>
      </c>
      <c r="P7" s="72">
        <v>2E-3</v>
      </c>
      <c r="Q7" s="72">
        <v>38.104999999999997</v>
      </c>
      <c r="R7" s="72">
        <v>6.0000000000000001E-3</v>
      </c>
      <c r="S7" s="7">
        <v>0.85984000000000005</v>
      </c>
      <c r="T7" s="7">
        <v>4.0000000000000003E-5</v>
      </c>
      <c r="U7" s="7">
        <v>2.0972599999999999</v>
      </c>
      <c r="V7" s="7">
        <v>1.3999999999999999E-4</v>
      </c>
      <c r="W7" s="5"/>
      <c r="X7" s="6"/>
      <c r="Y7" s="11"/>
      <c r="Z7" s="10"/>
      <c r="AA7" s="10"/>
      <c r="AB7" s="4" t="s">
        <v>8609</v>
      </c>
      <c r="AC7" s="4"/>
      <c r="AD7" s="4"/>
      <c r="AE7" s="4"/>
      <c r="AF7" s="4"/>
      <c r="AG7" s="8"/>
      <c r="AH7" s="8"/>
      <c r="AI7" s="8"/>
      <c r="AJ7" s="8"/>
      <c r="AK7" s="8"/>
      <c r="AL7" s="141">
        <v>381</v>
      </c>
      <c r="AM7" s="142">
        <v>9.6707000000000001</v>
      </c>
      <c r="AN7" s="142">
        <v>3.8917000000000002</v>
      </c>
      <c r="AO7" s="4" t="s">
        <v>8185</v>
      </c>
      <c r="AP7" s="4" t="s">
        <v>8328</v>
      </c>
      <c r="AQ7" s="4" t="s">
        <v>8293</v>
      </c>
      <c r="AR7" s="4" t="s">
        <v>7868</v>
      </c>
      <c r="AS7" s="4"/>
    </row>
    <row r="8" spans="1:45" ht="15">
      <c r="A8" s="4" t="s">
        <v>6158</v>
      </c>
      <c r="B8" s="4" t="s">
        <v>3144</v>
      </c>
      <c r="C8" s="4" t="s">
        <v>95</v>
      </c>
      <c r="D8" s="4" t="s">
        <v>1001</v>
      </c>
      <c r="E8" s="4" t="s">
        <v>3145</v>
      </c>
      <c r="F8" s="4" t="s">
        <v>3146</v>
      </c>
      <c r="G8" s="14">
        <v>42.996389000000001</v>
      </c>
      <c r="H8" s="14">
        <v>-5.1150000000000002</v>
      </c>
      <c r="I8" s="4" t="s">
        <v>100</v>
      </c>
      <c r="J8" s="4" t="s">
        <v>6692</v>
      </c>
      <c r="K8" s="4" t="s">
        <v>3061</v>
      </c>
      <c r="L8" s="4" t="s">
        <v>841</v>
      </c>
      <c r="M8" s="72">
        <v>18.593</v>
      </c>
      <c r="N8" s="72">
        <v>2E-3</v>
      </c>
      <c r="O8" s="72">
        <v>15.704000000000001</v>
      </c>
      <c r="P8" s="72">
        <v>2E-3</v>
      </c>
      <c r="Q8" s="72">
        <v>38.637999999999998</v>
      </c>
      <c r="R8" s="72">
        <v>5.0000000000000001E-3</v>
      </c>
      <c r="S8" s="7">
        <v>0.84457000000000004</v>
      </c>
      <c r="T8" s="7">
        <v>3.0000000000000001E-5</v>
      </c>
      <c r="U8" s="7">
        <v>2.0780500000000002</v>
      </c>
      <c r="V8" s="7">
        <v>1.2999999999999999E-4</v>
      </c>
      <c r="W8" s="5"/>
      <c r="X8" s="6"/>
      <c r="Y8" s="11"/>
      <c r="Z8" s="10"/>
      <c r="AA8" s="10"/>
      <c r="AB8" s="4" t="s">
        <v>8609</v>
      </c>
      <c r="AC8" s="4"/>
      <c r="AD8" s="4"/>
      <c r="AE8" s="4"/>
      <c r="AF8" s="4"/>
      <c r="AG8" s="8"/>
      <c r="AH8" s="8"/>
      <c r="AI8" s="8"/>
      <c r="AJ8" s="8"/>
      <c r="AK8" s="8"/>
      <c r="AL8" s="141">
        <v>222</v>
      </c>
      <c r="AM8" s="142">
        <v>9.8965999999999994</v>
      </c>
      <c r="AN8" s="142">
        <v>3.9226000000000001</v>
      </c>
      <c r="AO8" s="4" t="s">
        <v>8185</v>
      </c>
      <c r="AP8" s="4" t="s">
        <v>8328</v>
      </c>
      <c r="AQ8" s="4" t="s">
        <v>8293</v>
      </c>
      <c r="AR8" s="4" t="s">
        <v>7868</v>
      </c>
      <c r="AS8" s="4"/>
    </row>
    <row r="9" spans="1:45" ht="15">
      <c r="A9" s="4" t="s">
        <v>6162</v>
      </c>
      <c r="B9" s="4" t="s">
        <v>3147</v>
      </c>
      <c r="C9" s="4" t="s">
        <v>95</v>
      </c>
      <c r="D9" s="4" t="s">
        <v>1001</v>
      </c>
      <c r="E9" s="4" t="s">
        <v>3145</v>
      </c>
      <c r="F9" s="4" t="s">
        <v>3148</v>
      </c>
      <c r="G9" s="14">
        <v>43.067777999999997</v>
      </c>
      <c r="H9" s="14">
        <v>-5.2258329999999997</v>
      </c>
      <c r="I9" s="4" t="s">
        <v>100</v>
      </c>
      <c r="J9" s="4" t="s">
        <v>6692</v>
      </c>
      <c r="K9" s="4" t="s">
        <v>3061</v>
      </c>
      <c r="L9" s="4" t="s">
        <v>841</v>
      </c>
      <c r="M9" s="72">
        <v>19.742000000000001</v>
      </c>
      <c r="N9" s="72">
        <v>2E-3</v>
      </c>
      <c r="O9" s="72">
        <v>15.782999999999999</v>
      </c>
      <c r="P9" s="72">
        <v>2E-3</v>
      </c>
      <c r="Q9" s="72">
        <v>38.676000000000002</v>
      </c>
      <c r="R9" s="72">
        <v>5.0000000000000001E-3</v>
      </c>
      <c r="S9" s="7">
        <v>0.79947000000000001</v>
      </c>
      <c r="T9" s="7">
        <v>3.0000000000000001E-5</v>
      </c>
      <c r="U9" s="7">
        <v>1.95909</v>
      </c>
      <c r="V9" s="7">
        <v>1.3999999999999999E-4</v>
      </c>
      <c r="W9" s="5"/>
      <c r="X9" s="6"/>
      <c r="Y9" s="11"/>
      <c r="Z9" s="10"/>
      <c r="AA9" s="10"/>
      <c r="AB9" s="4" t="s">
        <v>8609</v>
      </c>
      <c r="AC9" s="4"/>
      <c r="AD9" s="4"/>
      <c r="AE9" s="4"/>
      <c r="AF9" s="4"/>
      <c r="AG9" s="8"/>
      <c r="AH9" s="8"/>
      <c r="AI9" s="8"/>
      <c r="AJ9" s="8"/>
      <c r="AK9" s="8"/>
      <c r="AL9" s="141">
        <v>-474</v>
      </c>
      <c r="AM9" s="142">
        <v>10.0114</v>
      </c>
      <c r="AN9" s="142">
        <v>3.3170000000000002</v>
      </c>
      <c r="AO9" s="4" t="s">
        <v>8185</v>
      </c>
      <c r="AP9" s="4" t="s">
        <v>8328</v>
      </c>
      <c r="AQ9" s="4" t="s">
        <v>8293</v>
      </c>
      <c r="AR9" s="4" t="s">
        <v>7868</v>
      </c>
      <c r="AS9" s="4"/>
    </row>
    <row r="10" spans="1:45" ht="15">
      <c r="A10" s="4" t="s">
        <v>6164</v>
      </c>
      <c r="B10" s="4" t="s">
        <v>3149</v>
      </c>
      <c r="C10" s="4" t="s">
        <v>95</v>
      </c>
      <c r="D10" s="4" t="s">
        <v>1001</v>
      </c>
      <c r="E10" s="4" t="s">
        <v>3145</v>
      </c>
      <c r="F10" s="4" t="s">
        <v>3150</v>
      </c>
      <c r="G10" s="14">
        <v>43.073332999999998</v>
      </c>
      <c r="H10" s="14">
        <v>-5.2358330000000004</v>
      </c>
      <c r="I10" s="4" t="s">
        <v>100</v>
      </c>
      <c r="J10" s="4" t="s">
        <v>6692</v>
      </c>
      <c r="K10" s="4" t="s">
        <v>3061</v>
      </c>
      <c r="L10" s="4" t="s">
        <v>841</v>
      </c>
      <c r="M10" s="72">
        <v>19.105</v>
      </c>
      <c r="N10" s="72">
        <v>2E-3</v>
      </c>
      <c r="O10" s="72">
        <v>15.746</v>
      </c>
      <c r="P10" s="72">
        <v>2E-3</v>
      </c>
      <c r="Q10" s="72">
        <v>38.630000000000003</v>
      </c>
      <c r="R10" s="72">
        <v>5.0000000000000001E-3</v>
      </c>
      <c r="S10" s="7">
        <v>0.82416</v>
      </c>
      <c r="T10" s="7">
        <v>3.0000000000000001E-5</v>
      </c>
      <c r="U10" s="7">
        <v>2.0219499999999999</v>
      </c>
      <c r="V10" s="7">
        <v>1.2999999999999999E-4</v>
      </c>
      <c r="W10" s="5"/>
      <c r="X10" s="6"/>
      <c r="Y10" s="11"/>
      <c r="Z10" s="10"/>
      <c r="AA10" s="10"/>
      <c r="AB10" s="4" t="s">
        <v>8609</v>
      </c>
      <c r="AC10" s="4"/>
      <c r="AD10" s="4"/>
      <c r="AE10" s="4"/>
      <c r="AF10" s="4"/>
      <c r="AG10" s="8"/>
      <c r="AH10" s="8"/>
      <c r="AI10" s="8"/>
      <c r="AJ10" s="8"/>
      <c r="AK10" s="8"/>
      <c r="AL10" s="141">
        <v>-73</v>
      </c>
      <c r="AM10" s="142">
        <v>9.9614999999999991</v>
      </c>
      <c r="AN10" s="142">
        <v>3.6214</v>
      </c>
      <c r="AO10" s="4" t="s">
        <v>8185</v>
      </c>
      <c r="AP10" s="4" t="s">
        <v>8328</v>
      </c>
      <c r="AQ10" s="4" t="s">
        <v>8293</v>
      </c>
      <c r="AR10" s="4" t="s">
        <v>7868</v>
      </c>
      <c r="AS10" s="4"/>
    </row>
    <row r="11" spans="1:45" ht="15">
      <c r="A11" s="4" t="s">
        <v>6166</v>
      </c>
      <c r="B11" s="4" t="s">
        <v>3151</v>
      </c>
      <c r="C11" s="4" t="s">
        <v>95</v>
      </c>
      <c r="D11" s="4" t="s">
        <v>1001</v>
      </c>
      <c r="E11" s="4" t="s">
        <v>3145</v>
      </c>
      <c r="F11" s="4" t="s">
        <v>3152</v>
      </c>
      <c r="G11" s="14">
        <v>42.936110999999997</v>
      </c>
      <c r="H11" s="14">
        <v>-4.960833</v>
      </c>
      <c r="I11" s="4" t="s">
        <v>100</v>
      </c>
      <c r="J11" s="4" t="s">
        <v>6692</v>
      </c>
      <c r="K11" s="4" t="s">
        <v>3061</v>
      </c>
      <c r="L11" s="4" t="s">
        <v>841</v>
      </c>
      <c r="M11" s="72">
        <v>20.972000000000001</v>
      </c>
      <c r="N11" s="72">
        <v>2E-3</v>
      </c>
      <c r="O11" s="72">
        <v>15.826000000000001</v>
      </c>
      <c r="P11" s="72">
        <v>2E-3</v>
      </c>
      <c r="Q11" s="72">
        <v>38.506999999999998</v>
      </c>
      <c r="R11" s="72">
        <v>5.0000000000000001E-3</v>
      </c>
      <c r="S11" s="7">
        <v>0.75461</v>
      </c>
      <c r="T11" s="7">
        <v>3.0000000000000001E-5</v>
      </c>
      <c r="U11" s="7">
        <v>1.8361099999999999</v>
      </c>
      <c r="V11" s="7">
        <v>1.2999999999999999E-4</v>
      </c>
      <c r="W11" s="5"/>
      <c r="X11" s="6"/>
      <c r="Y11" s="11"/>
      <c r="Z11" s="10"/>
      <c r="AA11" s="10"/>
      <c r="AB11" s="4" t="s">
        <v>8609</v>
      </c>
      <c r="AC11" s="4"/>
      <c r="AD11" s="4"/>
      <c r="AE11" s="4"/>
      <c r="AF11" s="4"/>
      <c r="AG11" s="8"/>
      <c r="AH11" s="8"/>
      <c r="AI11" s="8"/>
      <c r="AJ11" s="8"/>
      <c r="AK11" s="8"/>
      <c r="AL11" s="141">
        <v>-1345</v>
      </c>
      <c r="AM11" s="142">
        <v>10.0665</v>
      </c>
      <c r="AN11" s="142">
        <v>2.7359</v>
      </c>
      <c r="AO11" s="4" t="s">
        <v>8185</v>
      </c>
      <c r="AP11" s="4" t="s">
        <v>8328</v>
      </c>
      <c r="AQ11" s="4" t="s">
        <v>8293</v>
      </c>
      <c r="AR11" s="4" t="s">
        <v>7868</v>
      </c>
      <c r="AS11" s="4"/>
    </row>
    <row r="12" spans="1:45" ht="15">
      <c r="A12" s="4" t="s">
        <v>6168</v>
      </c>
      <c r="B12" s="4" t="s">
        <v>3153</v>
      </c>
      <c r="C12" s="4" t="s">
        <v>95</v>
      </c>
      <c r="D12" s="4" t="s">
        <v>1001</v>
      </c>
      <c r="E12" s="4" t="s">
        <v>3145</v>
      </c>
      <c r="F12" s="4" t="s">
        <v>3152</v>
      </c>
      <c r="G12" s="14">
        <v>42.936110999999997</v>
      </c>
      <c r="H12" s="14">
        <v>-4.960833</v>
      </c>
      <c r="I12" s="4" t="s">
        <v>100</v>
      </c>
      <c r="J12" s="4" t="s">
        <v>6692</v>
      </c>
      <c r="K12" s="4" t="s">
        <v>3061</v>
      </c>
      <c r="L12" s="4" t="s">
        <v>841</v>
      </c>
      <c r="M12" s="72">
        <v>20.071999999999999</v>
      </c>
      <c r="N12" s="72">
        <v>2E-3</v>
      </c>
      <c r="O12" s="72">
        <v>15.776</v>
      </c>
      <c r="P12" s="72">
        <v>2E-3</v>
      </c>
      <c r="Q12" s="72">
        <v>38.655000000000001</v>
      </c>
      <c r="R12" s="72">
        <v>5.0000000000000001E-3</v>
      </c>
      <c r="S12" s="7">
        <v>0.78596999999999995</v>
      </c>
      <c r="T12" s="7">
        <v>3.0000000000000001E-5</v>
      </c>
      <c r="U12" s="7">
        <v>1.9258200000000001</v>
      </c>
      <c r="V12" s="7">
        <v>1.2999999999999999E-4</v>
      </c>
      <c r="W12" s="5"/>
      <c r="X12" s="6"/>
      <c r="Y12" s="11"/>
      <c r="Z12" s="10"/>
      <c r="AA12" s="10"/>
      <c r="AB12" s="4" t="s">
        <v>8609</v>
      </c>
      <c r="AC12" s="4"/>
      <c r="AD12" s="4"/>
      <c r="AE12" s="4"/>
      <c r="AF12" s="4"/>
      <c r="AG12" s="8"/>
      <c r="AH12" s="8"/>
      <c r="AI12" s="8"/>
      <c r="AJ12" s="8"/>
      <c r="AK12" s="8"/>
      <c r="AL12" s="141">
        <v>-745</v>
      </c>
      <c r="AM12" s="142">
        <v>9.9530999999999992</v>
      </c>
      <c r="AN12" s="142">
        <v>3.149</v>
      </c>
      <c r="AO12" s="4" t="s">
        <v>8185</v>
      </c>
      <c r="AP12" s="4" t="s">
        <v>8328</v>
      </c>
      <c r="AQ12" s="4" t="s">
        <v>8293</v>
      </c>
      <c r="AR12" s="4" t="s">
        <v>7868</v>
      </c>
      <c r="AS12" s="4"/>
    </row>
    <row r="13" spans="1:45" ht="15">
      <c r="A13" s="4" t="s">
        <v>6170</v>
      </c>
      <c r="B13" s="4" t="s">
        <v>3154</v>
      </c>
      <c r="C13" s="4" t="s">
        <v>95</v>
      </c>
      <c r="D13" s="4" t="s">
        <v>1001</v>
      </c>
      <c r="E13" s="4" t="s">
        <v>3145</v>
      </c>
      <c r="F13" s="4" t="s">
        <v>3145</v>
      </c>
      <c r="G13" s="14">
        <v>42.936110999999997</v>
      </c>
      <c r="H13" s="14">
        <v>-4.960833</v>
      </c>
      <c r="I13" s="4" t="s">
        <v>100</v>
      </c>
      <c r="J13" s="4" t="s">
        <v>6692</v>
      </c>
      <c r="K13" s="4" t="s">
        <v>3061</v>
      </c>
      <c r="L13" s="4" t="s">
        <v>841</v>
      </c>
      <c r="M13" s="72">
        <v>18.667999999999999</v>
      </c>
      <c r="N13" s="72">
        <v>2E-3</v>
      </c>
      <c r="O13" s="72">
        <v>15.702999999999999</v>
      </c>
      <c r="P13" s="72">
        <v>2E-3</v>
      </c>
      <c r="Q13" s="72">
        <v>38.622999999999998</v>
      </c>
      <c r="R13" s="72">
        <v>5.0000000000000001E-3</v>
      </c>
      <c r="S13" s="7">
        <v>0.84118999999999999</v>
      </c>
      <c r="T13" s="7">
        <v>3.0000000000000001E-5</v>
      </c>
      <c r="U13" s="7">
        <v>2.0689600000000001</v>
      </c>
      <c r="V13" s="7">
        <v>1.3999999999999999E-4</v>
      </c>
      <c r="W13" s="5"/>
      <c r="X13" s="6"/>
      <c r="Y13" s="11"/>
      <c r="Z13" s="10"/>
      <c r="AA13" s="10"/>
      <c r="AB13" s="4" t="s">
        <v>8609</v>
      </c>
      <c r="AC13" s="4"/>
      <c r="AD13" s="4"/>
      <c r="AE13" s="4"/>
      <c r="AF13" s="4"/>
      <c r="AG13" s="8"/>
      <c r="AH13" s="8"/>
      <c r="AI13" s="8"/>
      <c r="AJ13" s="8"/>
      <c r="AK13" s="8"/>
      <c r="AL13" s="141">
        <v>165</v>
      </c>
      <c r="AM13" s="142">
        <v>9.8768999999999991</v>
      </c>
      <c r="AN13" s="142">
        <v>3.8662999999999998</v>
      </c>
      <c r="AO13" s="4" t="s">
        <v>8185</v>
      </c>
      <c r="AP13" s="4" t="s">
        <v>8328</v>
      </c>
      <c r="AQ13" s="4" t="s">
        <v>8293</v>
      </c>
      <c r="AR13" s="4" t="s">
        <v>7868</v>
      </c>
      <c r="AS13" s="4"/>
    </row>
    <row r="14" spans="1:45" ht="15">
      <c r="A14" s="4" t="s">
        <v>6174</v>
      </c>
      <c r="B14" s="4" t="s">
        <v>3155</v>
      </c>
      <c r="C14" s="4" t="s">
        <v>95</v>
      </c>
      <c r="D14" s="4" t="s">
        <v>1001</v>
      </c>
      <c r="E14" s="4" t="s">
        <v>3156</v>
      </c>
      <c r="F14" s="4" t="s">
        <v>3157</v>
      </c>
      <c r="G14" s="14">
        <v>42.882778000000002</v>
      </c>
      <c r="H14" s="14">
        <v>-5.8574999999999999</v>
      </c>
      <c r="I14" s="4" t="s">
        <v>100</v>
      </c>
      <c r="J14" s="4" t="s">
        <v>6692</v>
      </c>
      <c r="K14" s="4" t="s">
        <v>3061</v>
      </c>
      <c r="L14" s="4" t="s">
        <v>841</v>
      </c>
      <c r="M14" s="72">
        <v>18.382999999999999</v>
      </c>
      <c r="N14" s="72">
        <v>2E-3</v>
      </c>
      <c r="O14" s="72">
        <v>15.696999999999999</v>
      </c>
      <c r="P14" s="72">
        <v>2E-3</v>
      </c>
      <c r="Q14" s="72">
        <v>38.643000000000001</v>
      </c>
      <c r="R14" s="72">
        <v>5.0000000000000001E-3</v>
      </c>
      <c r="S14" s="7">
        <v>0.85392000000000001</v>
      </c>
      <c r="T14" s="7">
        <v>3.0000000000000001E-5</v>
      </c>
      <c r="U14" s="7">
        <v>2.10215</v>
      </c>
      <c r="V14" s="7">
        <v>1.3999999999999999E-4</v>
      </c>
      <c r="W14" s="5"/>
      <c r="X14" s="6"/>
      <c r="Y14" s="11"/>
      <c r="Z14" s="10"/>
      <c r="AA14" s="10"/>
      <c r="AB14" s="4" t="s">
        <v>8609</v>
      </c>
      <c r="AC14" s="4"/>
      <c r="AD14" s="4"/>
      <c r="AE14" s="4"/>
      <c r="AF14" s="4"/>
      <c r="AG14" s="8"/>
      <c r="AH14" s="8"/>
      <c r="AI14" s="8"/>
      <c r="AJ14" s="8"/>
      <c r="AK14" s="8"/>
      <c r="AL14" s="141">
        <v>363</v>
      </c>
      <c r="AM14" s="142">
        <v>9.9177999999999997</v>
      </c>
      <c r="AN14" s="142">
        <v>4.0632000000000001</v>
      </c>
      <c r="AO14" s="4" t="s">
        <v>8185</v>
      </c>
      <c r="AP14" s="4" t="s">
        <v>8328</v>
      </c>
      <c r="AQ14" s="4" t="s">
        <v>8293</v>
      </c>
      <c r="AR14" s="4" t="s">
        <v>7868</v>
      </c>
      <c r="AS14" s="4"/>
    </row>
  </sheetData>
  <sheetProtection selectLockedCells="1" selectUnlockedCells="1"/>
  <conditionalFormatting sqref="AQ2:AQ14">
    <cfRule type="containsText" dxfId="2" priority="1" operator="containsText" text="NA">
      <formula>NOT(ISERROR(SEARCH("NA",AQ2)))</formula>
    </cfRule>
  </conditionalFormatting>
  <pageMargins left="0.78749999999999998" right="0.78749999999999998" top="1.0527777777777778" bottom="1.0527777777777778" header="0.78749999999999998" footer="0.78749999999999998"/>
  <headerFooter>
    <oddHeader>&amp;C&amp;"Times New Roman,Predeterminado"&amp;12&amp;A</oddHeader>
    <oddFooter>&amp;C&amp;"Times New Roman,Predeterminado"&amp;12Página &amp;P</oddFooter>
  </headerFooter>
  <extLst>
    <ext xmlns:mx="http://schemas.microsoft.com/office/mac/excel/2008/main" uri="{64002731-A6B0-56B0-2670-7721B7C09600}">
      <mx:PLV Mode="0" OnePage="0" WScale="0"/>
    </ext>
  </extLs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9"/>
  <sheetViews>
    <sheetView topLeftCell="A68" workbookViewId="0">
      <pane xSplit="38380" topLeftCell="AL1"/>
      <selection activeCell="I116" sqref="I116"/>
      <selection pane="topRight" activeCell="AR87" sqref="AR87"/>
    </sheetView>
  </sheetViews>
  <sheetFormatPr baseColWidth="10" defaultColWidth="12.6640625" defaultRowHeight="15" x14ac:dyDescent="0"/>
  <cols>
    <col min="1" max="7" width="12.6640625" style="1"/>
    <col min="8" max="8" width="15.6640625" style="1" bestFit="1" customWidth="1"/>
    <col min="9" max="9" width="11.33203125" style="1" bestFit="1" customWidth="1"/>
    <col min="10" max="10" width="15.5" style="1" bestFit="1" customWidth="1"/>
    <col min="11" max="11" width="38.33203125" style="1" bestFit="1" customWidth="1"/>
    <col min="12" max="12" width="9.1640625" style="1" bestFit="1" customWidth="1"/>
    <col min="13" max="13" width="10" style="19" bestFit="1" customWidth="1"/>
    <col min="14" max="14" width="12.33203125" style="19" bestFit="1" customWidth="1"/>
    <col min="15" max="15" width="10" style="19" bestFit="1" customWidth="1"/>
    <col min="16" max="16" width="12.33203125" style="19" bestFit="1" customWidth="1"/>
    <col min="17" max="17" width="10" style="19" bestFit="1" customWidth="1"/>
    <col min="18" max="18" width="12.33203125" style="19" bestFit="1" customWidth="1"/>
    <col min="19" max="19" width="9.1640625" style="13" bestFit="1" customWidth="1"/>
    <col min="20" max="20" width="12.33203125" style="13" bestFit="1" customWidth="1"/>
    <col min="21" max="21" width="9.1640625" style="13" bestFit="1" customWidth="1"/>
    <col min="22" max="22" width="12.33203125" style="13" bestFit="1" customWidth="1"/>
    <col min="23" max="23" width="10.33203125" style="1" bestFit="1" customWidth="1"/>
    <col min="24" max="24" width="9.33203125" style="1" bestFit="1" customWidth="1"/>
    <col min="25" max="25" width="10" style="1" bestFit="1" customWidth="1"/>
    <col min="26" max="26" width="4.1640625" style="1" bestFit="1" customWidth="1"/>
    <col min="27" max="27" width="2.83203125" style="1" bestFit="1" customWidth="1"/>
    <col min="28" max="28" width="14.1640625" style="1" bestFit="1" customWidth="1"/>
    <col min="29" max="37" width="12.6640625" style="1"/>
    <col min="38" max="39" width="13" style="9" customWidth="1"/>
    <col min="40" max="16384" width="12.6640625" style="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ht="14" customHeight="1">
      <c r="A2" s="4" t="s">
        <v>6112</v>
      </c>
      <c r="B2" s="4" t="s">
        <v>2702</v>
      </c>
      <c r="C2" s="4" t="s">
        <v>95</v>
      </c>
      <c r="D2" s="4" t="s">
        <v>116</v>
      </c>
      <c r="E2" s="4" t="s">
        <v>2703</v>
      </c>
      <c r="F2" s="4" t="s">
        <v>2704</v>
      </c>
      <c r="G2" s="14">
        <v>37.685757000000002</v>
      </c>
      <c r="H2" s="14">
        <v>-7.3820139999999999</v>
      </c>
      <c r="I2" s="4" t="s">
        <v>100</v>
      </c>
      <c r="J2" s="4" t="s">
        <v>5616</v>
      </c>
      <c r="K2" s="4" t="s">
        <v>2705</v>
      </c>
      <c r="L2" s="4" t="s">
        <v>117</v>
      </c>
      <c r="M2" s="72">
        <v>18.177</v>
      </c>
      <c r="N2" s="72">
        <v>1.2E-2</v>
      </c>
      <c r="O2" s="72">
        <v>15.61</v>
      </c>
      <c r="P2" s="72">
        <v>0.01</v>
      </c>
      <c r="Q2" s="72">
        <v>38.164000000000001</v>
      </c>
      <c r="R2" s="71">
        <v>2.4299999999999999E-2</v>
      </c>
      <c r="S2" s="76">
        <v>0.85877800000000004</v>
      </c>
      <c r="T2" s="76">
        <v>1E-4</v>
      </c>
      <c r="U2" s="76">
        <v>2.0995759999999999</v>
      </c>
      <c r="V2" s="76">
        <v>2.1000000000000001E-4</v>
      </c>
      <c r="W2" s="5"/>
      <c r="X2" s="6"/>
      <c r="Y2" s="11"/>
      <c r="Z2" s="10"/>
      <c r="AA2" s="10"/>
      <c r="AB2" s="4" t="s">
        <v>6745</v>
      </c>
      <c r="AC2" s="4" t="s">
        <v>2708</v>
      </c>
      <c r="AD2" s="4" t="s">
        <v>2706</v>
      </c>
      <c r="AE2" s="4" t="s">
        <v>2707</v>
      </c>
      <c r="AF2" s="4"/>
      <c r="AG2" s="8"/>
      <c r="AH2" s="8"/>
      <c r="AI2" s="8"/>
      <c r="AJ2" s="8"/>
      <c r="AK2" s="8"/>
      <c r="AL2" s="141">
        <v>353</v>
      </c>
      <c r="AM2" s="142">
        <v>9.6205999999999996</v>
      </c>
      <c r="AN2" s="142">
        <v>3.9146000000000001</v>
      </c>
      <c r="AO2" s="4" t="s">
        <v>8323</v>
      </c>
      <c r="AP2" s="4" t="s">
        <v>8327</v>
      </c>
      <c r="AQ2" s="4" t="s">
        <v>8293</v>
      </c>
      <c r="AR2" s="4" t="s">
        <v>3048</v>
      </c>
      <c r="AS2" s="4"/>
    </row>
    <row r="3" spans="1:45" customFormat="1" ht="14" customHeight="1">
      <c r="A3" s="4" t="s">
        <v>6114</v>
      </c>
      <c r="B3" s="4" t="s">
        <v>2709</v>
      </c>
      <c r="C3" s="4" t="s">
        <v>95</v>
      </c>
      <c r="D3" s="4" t="s">
        <v>116</v>
      </c>
      <c r="E3" s="4" t="s">
        <v>2703</v>
      </c>
      <c r="F3" s="4" t="s">
        <v>2710</v>
      </c>
      <c r="G3" s="14">
        <v>37.671033999999999</v>
      </c>
      <c r="H3" s="14">
        <v>-7.3655660000000003</v>
      </c>
      <c r="I3" s="4" t="s">
        <v>100</v>
      </c>
      <c r="J3" s="4" t="s">
        <v>5616</v>
      </c>
      <c r="K3" s="4" t="s">
        <v>2711</v>
      </c>
      <c r="L3" s="4" t="s">
        <v>117</v>
      </c>
      <c r="M3" s="72">
        <v>18.21</v>
      </c>
      <c r="N3" s="72">
        <v>4.0000000000000001E-3</v>
      </c>
      <c r="O3" s="72">
        <v>15.647</v>
      </c>
      <c r="P3" s="72">
        <v>4.0000000000000001E-3</v>
      </c>
      <c r="Q3" s="72">
        <v>38.281999999999996</v>
      </c>
      <c r="R3" s="71">
        <v>1.14E-2</v>
      </c>
      <c r="S3" s="76">
        <v>0.85925300000000004</v>
      </c>
      <c r="T3" s="76">
        <v>6.9999999999999994E-5</v>
      </c>
      <c r="U3" s="76">
        <v>2.102252</v>
      </c>
      <c r="V3" s="76">
        <v>2.5000000000000001E-4</v>
      </c>
      <c r="W3" s="5"/>
      <c r="X3" s="6"/>
      <c r="Y3" s="11"/>
      <c r="Z3" s="10"/>
      <c r="AA3" s="10"/>
      <c r="AB3" s="4" t="s">
        <v>6745</v>
      </c>
      <c r="AC3" s="4" t="s">
        <v>2708</v>
      </c>
      <c r="AD3" s="4" t="s">
        <v>2706</v>
      </c>
      <c r="AE3" s="4" t="s">
        <v>2707</v>
      </c>
      <c r="AF3" s="4"/>
      <c r="AG3" s="8"/>
      <c r="AH3" s="8"/>
      <c r="AI3" s="8"/>
      <c r="AJ3" s="8"/>
      <c r="AK3" s="8"/>
      <c r="AL3" s="141">
        <v>398</v>
      </c>
      <c r="AM3" s="142">
        <v>9.7607999999999997</v>
      </c>
      <c r="AN3" s="142">
        <v>3.9695</v>
      </c>
      <c r="AO3" s="4" t="s">
        <v>8323</v>
      </c>
      <c r="AP3" s="4" t="s">
        <v>8327</v>
      </c>
      <c r="AQ3" s="4" t="s">
        <v>8293</v>
      </c>
      <c r="AR3" s="4" t="s">
        <v>3048</v>
      </c>
      <c r="AS3" s="4"/>
    </row>
    <row r="4" spans="1:45" customFormat="1" ht="14" customHeight="1">
      <c r="A4" s="4" t="s">
        <v>6116</v>
      </c>
      <c r="B4" s="4" t="s">
        <v>2712</v>
      </c>
      <c r="C4" s="4" t="s">
        <v>95</v>
      </c>
      <c r="D4" s="4" t="s">
        <v>116</v>
      </c>
      <c r="E4" s="4" t="s">
        <v>2703</v>
      </c>
      <c r="F4" s="4" t="s">
        <v>2713</v>
      </c>
      <c r="G4" s="14">
        <v>37.683546</v>
      </c>
      <c r="H4" s="14">
        <v>-7.3608510000000003</v>
      </c>
      <c r="I4" s="4" t="s">
        <v>100</v>
      </c>
      <c r="J4" s="4" t="s">
        <v>5616</v>
      </c>
      <c r="K4" s="4" t="s">
        <v>2711</v>
      </c>
      <c r="L4" s="4" t="s">
        <v>117</v>
      </c>
      <c r="M4" s="72">
        <v>18.231000000000002</v>
      </c>
      <c r="N4" s="72">
        <v>7.0000000000000001E-3</v>
      </c>
      <c r="O4" s="72">
        <v>15.666</v>
      </c>
      <c r="P4" s="72">
        <v>7.0000000000000001E-3</v>
      </c>
      <c r="Q4" s="72">
        <v>38.360999999999997</v>
      </c>
      <c r="R4" s="71">
        <v>1.83E-2</v>
      </c>
      <c r="S4" s="76">
        <v>0.85930600000000001</v>
      </c>
      <c r="T4" s="76">
        <v>1E-4</v>
      </c>
      <c r="U4" s="76">
        <v>2.1041629999999998</v>
      </c>
      <c r="V4" s="76">
        <v>3.8000000000000002E-4</v>
      </c>
      <c r="W4" s="5"/>
      <c r="X4" s="6"/>
      <c r="Y4" s="11"/>
      <c r="Z4" s="10"/>
      <c r="AA4" s="10"/>
      <c r="AB4" s="4" t="s">
        <v>6745</v>
      </c>
      <c r="AC4" s="4" t="s">
        <v>2708</v>
      </c>
      <c r="AD4" s="4" t="s">
        <v>2706</v>
      </c>
      <c r="AE4" s="4" t="s">
        <v>2707</v>
      </c>
      <c r="AF4" s="4"/>
      <c r="AG4" s="8"/>
      <c r="AH4" s="8"/>
      <c r="AI4" s="8"/>
      <c r="AJ4" s="8"/>
      <c r="AK4" s="8"/>
      <c r="AL4" s="141">
        <v>417</v>
      </c>
      <c r="AM4" s="142">
        <v>9.8320000000000007</v>
      </c>
      <c r="AN4" s="142">
        <v>4.0048000000000004</v>
      </c>
      <c r="AO4" s="4" t="s">
        <v>8323</v>
      </c>
      <c r="AP4" s="4" t="s">
        <v>8327</v>
      </c>
      <c r="AQ4" s="4" t="s">
        <v>8293</v>
      </c>
      <c r="AR4" s="4" t="s">
        <v>3048</v>
      </c>
      <c r="AS4" s="4"/>
    </row>
    <row r="5" spans="1:45" customFormat="1" ht="14" customHeight="1">
      <c r="A5" s="4" t="s">
        <v>6118</v>
      </c>
      <c r="B5" s="4" t="s">
        <v>2714</v>
      </c>
      <c r="C5" s="4" t="s">
        <v>95</v>
      </c>
      <c r="D5" s="4" t="s">
        <v>116</v>
      </c>
      <c r="E5" s="4" t="s">
        <v>2703</v>
      </c>
      <c r="F5" s="4" t="s">
        <v>2713</v>
      </c>
      <c r="G5" s="14">
        <v>37.683546</v>
      </c>
      <c r="H5" s="14">
        <v>-7.3608510000000003</v>
      </c>
      <c r="I5" s="4" t="s">
        <v>100</v>
      </c>
      <c r="J5" s="4" t="s">
        <v>5616</v>
      </c>
      <c r="K5" s="4" t="s">
        <v>2711</v>
      </c>
      <c r="L5" s="4" t="s">
        <v>117</v>
      </c>
      <c r="M5" s="72">
        <v>18.206</v>
      </c>
      <c r="N5" s="72">
        <v>4.0000000000000001E-3</v>
      </c>
      <c r="O5" s="72">
        <v>15.632</v>
      </c>
      <c r="P5" s="72">
        <v>3.0000000000000001E-3</v>
      </c>
      <c r="Q5" s="72">
        <v>38.247</v>
      </c>
      <c r="R5" s="71">
        <v>7.6E-3</v>
      </c>
      <c r="S5" s="76">
        <v>0.85861799999999999</v>
      </c>
      <c r="T5" s="76">
        <v>5.0000000000000002E-5</v>
      </c>
      <c r="U5" s="76">
        <v>2.1007910000000001</v>
      </c>
      <c r="V5" s="76">
        <v>1.2999999999999999E-4</v>
      </c>
      <c r="W5" s="5"/>
      <c r="X5" s="6"/>
      <c r="Y5" s="11"/>
      <c r="Z5" s="10"/>
      <c r="AA5" s="10"/>
      <c r="AB5" s="4" t="s">
        <v>6745</v>
      </c>
      <c r="AC5" s="4" t="s">
        <v>2708</v>
      </c>
      <c r="AD5" s="4" t="s">
        <v>2706</v>
      </c>
      <c r="AE5" s="4" t="s">
        <v>2707</v>
      </c>
      <c r="AF5" s="4"/>
      <c r="AG5" s="8"/>
      <c r="AH5" s="8"/>
      <c r="AI5" s="8"/>
      <c r="AJ5" s="8"/>
      <c r="AK5" s="8"/>
      <c r="AL5" s="141">
        <v>373</v>
      </c>
      <c r="AM5" s="142">
        <v>9.7014999999999993</v>
      </c>
      <c r="AN5" s="142">
        <v>3.9479000000000002</v>
      </c>
      <c r="AO5" s="4" t="s">
        <v>8323</v>
      </c>
      <c r="AP5" s="4" t="s">
        <v>8327</v>
      </c>
      <c r="AQ5" s="4" t="s">
        <v>8293</v>
      </c>
      <c r="AR5" s="4" t="s">
        <v>3048</v>
      </c>
      <c r="AS5" s="4"/>
    </row>
    <row r="6" spans="1:45" customFormat="1" ht="14" customHeight="1">
      <c r="A6" s="4" t="s">
        <v>6121</v>
      </c>
      <c r="B6" s="4" t="s">
        <v>2715</v>
      </c>
      <c r="C6" s="4" t="s">
        <v>95</v>
      </c>
      <c r="D6" s="4" t="s">
        <v>116</v>
      </c>
      <c r="E6" s="4" t="s">
        <v>2716</v>
      </c>
      <c r="F6" s="4" t="s">
        <v>2717</v>
      </c>
      <c r="G6" s="14">
        <v>37.686757999999998</v>
      </c>
      <c r="H6" s="14">
        <v>-7.3383979999999998</v>
      </c>
      <c r="I6" s="4" t="s">
        <v>100</v>
      </c>
      <c r="J6" s="4" t="s">
        <v>5616</v>
      </c>
      <c r="K6" s="4" t="s">
        <v>2718</v>
      </c>
      <c r="L6" s="4" t="s">
        <v>117</v>
      </c>
      <c r="M6" s="72">
        <v>18.175000000000001</v>
      </c>
      <c r="N6" s="72">
        <v>8.9999999999999993E-3</v>
      </c>
      <c r="O6" s="72">
        <v>15.628</v>
      </c>
      <c r="P6" s="72">
        <v>8.0000000000000002E-3</v>
      </c>
      <c r="Q6" s="72">
        <v>38.222999999999999</v>
      </c>
      <c r="R6" s="71">
        <v>2.0500000000000001E-2</v>
      </c>
      <c r="S6" s="76">
        <v>0.85986200000000002</v>
      </c>
      <c r="T6" s="76">
        <v>9.0000000000000006E-5</v>
      </c>
      <c r="U6" s="76">
        <v>2.1030540000000002</v>
      </c>
      <c r="V6" s="76">
        <v>2.1000000000000001E-4</v>
      </c>
      <c r="W6" s="5"/>
      <c r="X6" s="6"/>
      <c r="Y6" s="11"/>
      <c r="Z6" s="10"/>
      <c r="AA6" s="10"/>
      <c r="AB6" s="4" t="s">
        <v>6745</v>
      </c>
      <c r="AC6" s="4" t="s">
        <v>2708</v>
      </c>
      <c r="AD6" s="4" t="s">
        <v>2706</v>
      </c>
      <c r="AE6" s="4" t="s">
        <v>2707</v>
      </c>
      <c r="AF6" s="4"/>
      <c r="AG6" s="8"/>
      <c r="AH6" s="8"/>
      <c r="AI6" s="8"/>
      <c r="AJ6" s="8"/>
      <c r="AK6" s="8"/>
      <c r="AL6" s="141">
        <v>388</v>
      </c>
      <c r="AM6" s="142">
        <v>9.6933000000000007</v>
      </c>
      <c r="AN6" s="142">
        <v>3.9546999999999999</v>
      </c>
      <c r="AO6" s="4" t="s">
        <v>8323</v>
      </c>
      <c r="AP6" s="4" t="s">
        <v>8327</v>
      </c>
      <c r="AQ6" s="4" t="s">
        <v>8293</v>
      </c>
      <c r="AR6" s="4" t="s">
        <v>3048</v>
      </c>
      <c r="AS6" s="4"/>
    </row>
    <row r="7" spans="1:45" customFormat="1" ht="14" customHeight="1">
      <c r="A7" s="4" t="s">
        <v>6122</v>
      </c>
      <c r="B7" s="4" t="s">
        <v>2719</v>
      </c>
      <c r="C7" s="4" t="s">
        <v>95</v>
      </c>
      <c r="D7" s="4" t="s">
        <v>116</v>
      </c>
      <c r="E7" s="4" t="s">
        <v>2716</v>
      </c>
      <c r="F7" s="4" t="s">
        <v>2717</v>
      </c>
      <c r="G7" s="14">
        <v>37.686757999999998</v>
      </c>
      <c r="H7" s="14">
        <v>-7.3383979999999998</v>
      </c>
      <c r="I7" s="4" t="s">
        <v>100</v>
      </c>
      <c r="J7" s="4" t="s">
        <v>5616</v>
      </c>
      <c r="K7" s="4" t="s">
        <v>2718</v>
      </c>
      <c r="L7" s="4" t="s">
        <v>117</v>
      </c>
      <c r="M7" s="72">
        <v>18.213000000000001</v>
      </c>
      <c r="N7" s="72">
        <v>4.0000000000000001E-3</v>
      </c>
      <c r="O7" s="72">
        <v>15.664</v>
      </c>
      <c r="P7" s="72">
        <v>4.0000000000000001E-3</v>
      </c>
      <c r="Q7" s="72">
        <v>38.344999999999999</v>
      </c>
      <c r="R7" s="71">
        <v>1.0699999999999999E-2</v>
      </c>
      <c r="S7" s="76">
        <v>0.86004499999999995</v>
      </c>
      <c r="T7" s="76">
        <v>5.0000000000000002E-5</v>
      </c>
      <c r="U7" s="76">
        <v>2.1053639999999998</v>
      </c>
      <c r="V7" s="76">
        <v>1.2999999999999999E-4</v>
      </c>
      <c r="W7" s="5"/>
      <c r="X7" s="6"/>
      <c r="Y7" s="11"/>
      <c r="Z7" s="10"/>
      <c r="AA7" s="10"/>
      <c r="AB7" s="4" t="s">
        <v>6745</v>
      </c>
      <c r="AC7" s="4" t="s">
        <v>2708</v>
      </c>
      <c r="AD7" s="4" t="s">
        <v>2706</v>
      </c>
      <c r="AE7" s="4" t="s">
        <v>2707</v>
      </c>
      <c r="AF7" s="4"/>
      <c r="AG7" s="8"/>
      <c r="AH7" s="8"/>
      <c r="AI7" s="8"/>
      <c r="AJ7" s="8"/>
      <c r="AK7" s="8"/>
      <c r="AL7" s="141">
        <v>427</v>
      </c>
      <c r="AM7" s="142">
        <v>9.8286999999999995</v>
      </c>
      <c r="AN7" s="142">
        <v>4.0077999999999996</v>
      </c>
      <c r="AO7" s="4" t="s">
        <v>8323</v>
      </c>
      <c r="AP7" s="4" t="s">
        <v>8327</v>
      </c>
      <c r="AQ7" s="4" t="s">
        <v>8293</v>
      </c>
      <c r="AR7" s="4" t="s">
        <v>3048</v>
      </c>
      <c r="AS7" s="4"/>
    </row>
    <row r="8" spans="1:45" customFormat="1" ht="14" customHeight="1">
      <c r="A8" s="4" t="s">
        <v>6124</v>
      </c>
      <c r="B8" s="4" t="s">
        <v>2720</v>
      </c>
      <c r="C8" s="4" t="s">
        <v>95</v>
      </c>
      <c r="D8" s="4" t="s">
        <v>116</v>
      </c>
      <c r="E8" s="4" t="s">
        <v>2716</v>
      </c>
      <c r="F8" s="4" t="s">
        <v>2717</v>
      </c>
      <c r="G8" s="14">
        <v>37.686757999999998</v>
      </c>
      <c r="H8" s="14">
        <v>-7.3383979999999998</v>
      </c>
      <c r="I8" s="4" t="s">
        <v>100</v>
      </c>
      <c r="J8" s="4" t="s">
        <v>5616</v>
      </c>
      <c r="K8" s="4" t="s">
        <v>2718</v>
      </c>
      <c r="L8" s="4" t="s">
        <v>117</v>
      </c>
      <c r="M8" s="72">
        <v>18.27</v>
      </c>
      <c r="N8" s="72">
        <v>7.0000000000000001E-3</v>
      </c>
      <c r="O8" s="72">
        <v>15.73</v>
      </c>
      <c r="P8" s="72">
        <v>7.0000000000000001E-3</v>
      </c>
      <c r="Q8" s="72">
        <v>38.552</v>
      </c>
      <c r="R8" s="71">
        <v>2.07E-2</v>
      </c>
      <c r="S8" s="76">
        <v>0.86097400000000002</v>
      </c>
      <c r="T8" s="76">
        <v>1.2E-4</v>
      </c>
      <c r="U8" s="76">
        <v>2.1101260000000002</v>
      </c>
      <c r="V8" s="76">
        <v>5.1000000000000004E-4</v>
      </c>
      <c r="W8" s="5"/>
      <c r="X8" s="6"/>
      <c r="Y8" s="11"/>
      <c r="Z8" s="10"/>
      <c r="AA8" s="10"/>
      <c r="AB8" s="4" t="s">
        <v>6745</v>
      </c>
      <c r="AC8" s="4" t="s">
        <v>2708</v>
      </c>
      <c r="AD8" s="4" t="s">
        <v>2706</v>
      </c>
      <c r="AE8" s="4" t="s">
        <v>2707</v>
      </c>
      <c r="AF8" s="4"/>
      <c r="AG8" s="8"/>
      <c r="AH8" s="8"/>
      <c r="AI8" s="8"/>
      <c r="AJ8" s="8"/>
      <c r="AK8" s="8"/>
      <c r="AL8" s="141">
        <v>503</v>
      </c>
      <c r="AM8" s="142">
        <v>10.081899999999999</v>
      </c>
      <c r="AN8" s="142">
        <v>4.1037999999999997</v>
      </c>
      <c r="AO8" s="4" t="s">
        <v>8323</v>
      </c>
      <c r="AP8" s="4" t="s">
        <v>8327</v>
      </c>
      <c r="AQ8" s="4" t="s">
        <v>8293</v>
      </c>
      <c r="AR8" s="4" t="s">
        <v>3048</v>
      </c>
      <c r="AS8" s="4"/>
    </row>
    <row r="9" spans="1:45" customFormat="1" ht="14" customHeight="1">
      <c r="A9" s="4" t="s">
        <v>6126</v>
      </c>
      <c r="B9" s="4" t="s">
        <v>2721</v>
      </c>
      <c r="C9" s="4" t="s">
        <v>95</v>
      </c>
      <c r="D9" s="4" t="s">
        <v>116</v>
      </c>
      <c r="E9" s="4" t="s">
        <v>2716</v>
      </c>
      <c r="F9" s="4" t="s">
        <v>2717</v>
      </c>
      <c r="G9" s="14">
        <v>37.686757999999998</v>
      </c>
      <c r="H9" s="14">
        <v>-7.3383979999999998</v>
      </c>
      <c r="I9" s="4" t="s">
        <v>100</v>
      </c>
      <c r="J9" s="4" t="s">
        <v>5616</v>
      </c>
      <c r="K9" s="4" t="s">
        <v>2718</v>
      </c>
      <c r="L9" s="4" t="s">
        <v>117</v>
      </c>
      <c r="M9" s="72">
        <v>18.184999999999999</v>
      </c>
      <c r="N9" s="72">
        <v>4.0000000000000001E-3</v>
      </c>
      <c r="O9" s="72">
        <v>15.625</v>
      </c>
      <c r="P9" s="72">
        <v>4.0000000000000001E-3</v>
      </c>
      <c r="Q9" s="72">
        <v>38.201999999999998</v>
      </c>
      <c r="R9" s="71">
        <v>9.1000000000000004E-3</v>
      </c>
      <c r="S9" s="76">
        <v>0.85922500000000002</v>
      </c>
      <c r="T9" s="76">
        <v>6.9999999999999994E-5</v>
      </c>
      <c r="U9" s="76">
        <v>2.1007419999999999</v>
      </c>
      <c r="V9" s="76">
        <v>1.7000000000000001E-4</v>
      </c>
      <c r="W9" s="5"/>
      <c r="X9" s="6"/>
      <c r="Y9" s="11"/>
      <c r="Z9" s="10"/>
      <c r="AA9" s="10"/>
      <c r="AB9" s="4" t="s">
        <v>6745</v>
      </c>
      <c r="AC9" s="4" t="s">
        <v>2708</v>
      </c>
      <c r="AD9" s="4" t="s">
        <v>2706</v>
      </c>
      <c r="AE9" s="4" t="s">
        <v>2707</v>
      </c>
      <c r="AF9" s="4"/>
      <c r="AG9" s="8"/>
      <c r="AH9" s="8"/>
      <c r="AI9" s="8"/>
      <c r="AJ9" s="8"/>
      <c r="AK9" s="8"/>
      <c r="AL9" s="141">
        <v>375</v>
      </c>
      <c r="AM9" s="142">
        <v>9.6786999999999992</v>
      </c>
      <c r="AN9" s="142">
        <v>3.9352</v>
      </c>
      <c r="AO9" s="4" t="s">
        <v>8323</v>
      </c>
      <c r="AP9" s="4" t="s">
        <v>8327</v>
      </c>
      <c r="AQ9" s="4" t="s">
        <v>8293</v>
      </c>
      <c r="AR9" s="4" t="s">
        <v>3048</v>
      </c>
      <c r="AS9" s="4"/>
    </row>
    <row r="10" spans="1:45" customFormat="1" ht="14" customHeight="1">
      <c r="A10" s="4" t="s">
        <v>6128</v>
      </c>
      <c r="B10" s="4" t="s">
        <v>2722</v>
      </c>
      <c r="C10" s="4" t="s">
        <v>95</v>
      </c>
      <c r="D10" s="4" t="s">
        <v>116</v>
      </c>
      <c r="E10" s="4" t="s">
        <v>1450</v>
      </c>
      <c r="F10" s="4" t="s">
        <v>2723</v>
      </c>
      <c r="G10" s="14">
        <v>37.584702999999998</v>
      </c>
      <c r="H10" s="14">
        <v>-7.2193870000000002</v>
      </c>
      <c r="I10" s="4" t="s">
        <v>100</v>
      </c>
      <c r="J10" s="4" t="s">
        <v>5616</v>
      </c>
      <c r="K10" s="4" t="s">
        <v>2711</v>
      </c>
      <c r="L10" s="4" t="s">
        <v>117</v>
      </c>
      <c r="M10" s="72">
        <v>18.193999999999999</v>
      </c>
      <c r="N10" s="72"/>
      <c r="O10" s="72">
        <v>15.656000000000001</v>
      </c>
      <c r="P10" s="72"/>
      <c r="Q10" s="72">
        <v>38.322000000000003</v>
      </c>
      <c r="R10" s="71"/>
      <c r="S10" s="76">
        <v>0.86050300000000002</v>
      </c>
      <c r="T10" s="76"/>
      <c r="U10" s="76">
        <v>2.1062989999999999</v>
      </c>
      <c r="V10" s="76"/>
      <c r="W10" s="5"/>
      <c r="X10" s="6"/>
      <c r="Y10" s="11"/>
      <c r="Z10" s="10"/>
      <c r="AA10" s="10"/>
      <c r="AB10" s="4" t="s">
        <v>6745</v>
      </c>
      <c r="AC10" s="4" t="s">
        <v>2708</v>
      </c>
      <c r="AD10" s="4" t="s">
        <v>2706</v>
      </c>
      <c r="AE10" s="4" t="s">
        <v>2707</v>
      </c>
      <c r="AF10" s="4"/>
      <c r="AG10" s="8"/>
      <c r="AH10" s="8"/>
      <c r="AI10" s="8"/>
      <c r="AJ10" s="8"/>
      <c r="AK10" s="8"/>
      <c r="AL10" s="141">
        <v>426</v>
      </c>
      <c r="AM10" s="142">
        <v>9.8012999999999995</v>
      </c>
      <c r="AN10" s="142">
        <v>4.0056000000000003</v>
      </c>
      <c r="AO10" s="4" t="s">
        <v>8323</v>
      </c>
      <c r="AP10" s="4" t="s">
        <v>8327</v>
      </c>
      <c r="AQ10" s="4" t="s">
        <v>8293</v>
      </c>
      <c r="AR10" s="4" t="s">
        <v>3048</v>
      </c>
      <c r="AS10" s="4"/>
    </row>
    <row r="11" spans="1:45" customFormat="1" ht="14" customHeight="1">
      <c r="A11" s="4" t="s">
        <v>6130</v>
      </c>
      <c r="B11" s="4" t="s">
        <v>2724</v>
      </c>
      <c r="C11" s="4" t="s">
        <v>95</v>
      </c>
      <c r="D11" s="4" t="s">
        <v>116</v>
      </c>
      <c r="E11" s="4" t="s">
        <v>1450</v>
      </c>
      <c r="F11" s="4" t="s">
        <v>2723</v>
      </c>
      <c r="G11" s="14">
        <v>37.584702999999998</v>
      </c>
      <c r="H11" s="14">
        <v>-7.1158049999999999</v>
      </c>
      <c r="I11" s="4" t="s">
        <v>100</v>
      </c>
      <c r="J11" s="4" t="s">
        <v>5616</v>
      </c>
      <c r="K11" s="4" t="s">
        <v>2725</v>
      </c>
      <c r="L11" s="4" t="s">
        <v>117</v>
      </c>
      <c r="M11" s="72">
        <v>18.195</v>
      </c>
      <c r="N11" s="72"/>
      <c r="O11" s="72">
        <v>15.66</v>
      </c>
      <c r="P11" s="72"/>
      <c r="Q11" s="72">
        <v>38.329000000000001</v>
      </c>
      <c r="R11" s="71"/>
      <c r="S11" s="76">
        <v>0.860676</v>
      </c>
      <c r="T11" s="76"/>
      <c r="U11" s="76">
        <v>2.1065680000000002</v>
      </c>
      <c r="V11" s="76"/>
      <c r="W11" s="5"/>
      <c r="X11" s="6"/>
      <c r="Y11" s="11"/>
      <c r="Z11" s="10"/>
      <c r="AA11" s="10"/>
      <c r="AB11" s="4" t="s">
        <v>6745</v>
      </c>
      <c r="AC11" s="4" t="s">
        <v>2708</v>
      </c>
      <c r="AD11" s="4" t="s">
        <v>2706</v>
      </c>
      <c r="AE11" s="4" t="s">
        <v>2707</v>
      </c>
      <c r="AF11" s="4"/>
      <c r="AG11" s="8"/>
      <c r="AH11" s="8"/>
      <c r="AI11" s="8"/>
      <c r="AJ11" s="8"/>
      <c r="AK11" s="8"/>
      <c r="AL11" s="141">
        <v>433</v>
      </c>
      <c r="AM11" s="142">
        <v>9.8172999999999995</v>
      </c>
      <c r="AN11" s="142">
        <v>4.0102000000000002</v>
      </c>
      <c r="AO11" s="4" t="s">
        <v>8323</v>
      </c>
      <c r="AP11" s="4" t="s">
        <v>8327</v>
      </c>
      <c r="AQ11" s="4" t="s">
        <v>8293</v>
      </c>
      <c r="AR11" s="4" t="s">
        <v>3048</v>
      </c>
      <c r="AS11" s="4"/>
    </row>
    <row r="12" spans="1:45" customFormat="1" ht="14" customHeight="1">
      <c r="A12" s="4" t="s">
        <v>6254</v>
      </c>
      <c r="B12" s="4" t="s">
        <v>2726</v>
      </c>
      <c r="C12" s="4" t="s">
        <v>95</v>
      </c>
      <c r="D12" s="4" t="s">
        <v>116</v>
      </c>
      <c r="E12" s="4" t="s">
        <v>1450</v>
      </c>
      <c r="F12" s="4" t="s">
        <v>2723</v>
      </c>
      <c r="G12" s="14">
        <v>37.589866000000001</v>
      </c>
      <c r="H12" s="14">
        <v>-7.1230589999999996</v>
      </c>
      <c r="I12" s="4" t="s">
        <v>100</v>
      </c>
      <c r="J12" s="4" t="s">
        <v>5616</v>
      </c>
      <c r="K12" s="4" t="s">
        <v>2727</v>
      </c>
      <c r="L12" s="4" t="s">
        <v>117</v>
      </c>
      <c r="M12" s="72">
        <v>18.21</v>
      </c>
      <c r="N12" s="72"/>
      <c r="O12" s="72">
        <v>15.641999999999999</v>
      </c>
      <c r="P12" s="72"/>
      <c r="Q12" s="72">
        <v>38.307000000000002</v>
      </c>
      <c r="R12" s="71"/>
      <c r="S12" s="76">
        <v>0.85897900000000005</v>
      </c>
      <c r="T12" s="76"/>
      <c r="U12" s="76">
        <v>2.1036239999999999</v>
      </c>
      <c r="V12" s="76"/>
      <c r="W12" s="5"/>
      <c r="X12" s="6"/>
      <c r="Y12" s="11"/>
      <c r="Z12" s="10"/>
      <c r="AA12" s="10"/>
      <c r="AB12" s="4" t="s">
        <v>6745</v>
      </c>
      <c r="AC12" s="4" t="s">
        <v>2708</v>
      </c>
      <c r="AD12" s="4" t="s">
        <v>2706</v>
      </c>
      <c r="AE12" s="4" t="s">
        <v>2707</v>
      </c>
      <c r="AF12" s="4"/>
      <c r="AG12" s="8"/>
      <c r="AH12" s="8"/>
      <c r="AI12" s="8"/>
      <c r="AJ12" s="8"/>
      <c r="AK12" s="8"/>
      <c r="AL12" s="141">
        <v>388</v>
      </c>
      <c r="AM12" s="142">
        <v>9.7407000000000004</v>
      </c>
      <c r="AN12" s="142">
        <v>3.9815</v>
      </c>
      <c r="AO12" s="4" t="s">
        <v>8323</v>
      </c>
      <c r="AP12" s="4" t="s">
        <v>8327</v>
      </c>
      <c r="AQ12" s="4" t="s">
        <v>8293</v>
      </c>
      <c r="AR12" s="4" t="s">
        <v>3048</v>
      </c>
      <c r="AS12" s="4"/>
    </row>
    <row r="13" spans="1:45" customFormat="1" ht="14" customHeight="1">
      <c r="A13" s="4" t="s">
        <v>6259</v>
      </c>
      <c r="B13" s="4" t="s">
        <v>2728</v>
      </c>
      <c r="C13" s="4" t="s">
        <v>95</v>
      </c>
      <c r="D13" s="4" t="s">
        <v>116</v>
      </c>
      <c r="E13" s="4" t="s">
        <v>1450</v>
      </c>
      <c r="F13" s="4" t="s">
        <v>2723</v>
      </c>
      <c r="G13" s="14">
        <v>37.589866000000001</v>
      </c>
      <c r="H13" s="14">
        <v>-7.1230589999999996</v>
      </c>
      <c r="I13" s="4" t="s">
        <v>100</v>
      </c>
      <c r="J13" s="4" t="s">
        <v>5616</v>
      </c>
      <c r="K13" s="4" t="s">
        <v>2729</v>
      </c>
      <c r="L13" s="4" t="s">
        <v>117</v>
      </c>
      <c r="M13" s="72">
        <v>18.193999999999999</v>
      </c>
      <c r="N13" s="72"/>
      <c r="O13" s="72">
        <v>15.603999999999999</v>
      </c>
      <c r="P13" s="72"/>
      <c r="Q13" s="72">
        <v>38.159999999999997</v>
      </c>
      <c r="R13" s="71"/>
      <c r="S13" s="76">
        <v>0.85764499999999999</v>
      </c>
      <c r="T13" s="76"/>
      <c r="U13" s="76">
        <v>2.0973950000000001</v>
      </c>
      <c r="V13" s="76"/>
      <c r="W13" s="5"/>
      <c r="X13" s="6"/>
      <c r="Y13" s="11"/>
      <c r="Z13" s="10"/>
      <c r="AA13" s="10"/>
      <c r="AB13" s="4" t="s">
        <v>6745</v>
      </c>
      <c r="AC13" s="4" t="s">
        <v>2708</v>
      </c>
      <c r="AD13" s="4" t="s">
        <v>2706</v>
      </c>
      <c r="AE13" s="4" t="s">
        <v>2707</v>
      </c>
      <c r="AF13" s="4"/>
      <c r="AG13" s="8"/>
      <c r="AH13" s="8"/>
      <c r="AI13" s="8"/>
      <c r="AJ13" s="8"/>
      <c r="AK13" s="8"/>
      <c r="AL13" s="141">
        <v>329</v>
      </c>
      <c r="AM13" s="142">
        <v>9.5923999999999996</v>
      </c>
      <c r="AN13" s="142">
        <v>3.8988</v>
      </c>
      <c r="AO13" s="4" t="s">
        <v>8323</v>
      </c>
      <c r="AP13" s="4" t="s">
        <v>8327</v>
      </c>
      <c r="AQ13" s="4" t="s">
        <v>8293</v>
      </c>
      <c r="AR13" s="4" t="s">
        <v>3048</v>
      </c>
      <c r="AS13" s="4"/>
    </row>
    <row r="14" spans="1:45" customFormat="1" ht="14" customHeight="1">
      <c r="A14" s="4" t="s">
        <v>6262</v>
      </c>
      <c r="B14" s="4" t="s">
        <v>2730</v>
      </c>
      <c r="C14" s="4" t="s">
        <v>95</v>
      </c>
      <c r="D14" s="4" t="s">
        <v>116</v>
      </c>
      <c r="E14" s="4" t="s">
        <v>2716</v>
      </c>
      <c r="F14" s="4" t="s">
        <v>2731</v>
      </c>
      <c r="G14" s="14">
        <v>37.698909</v>
      </c>
      <c r="H14" s="14">
        <v>-7.2219740000000003</v>
      </c>
      <c r="I14" s="4" t="s">
        <v>100</v>
      </c>
      <c r="J14" s="4" t="s">
        <v>5616</v>
      </c>
      <c r="K14" s="4" t="s">
        <v>2732</v>
      </c>
      <c r="L14" s="4" t="s">
        <v>117</v>
      </c>
      <c r="M14" s="71">
        <v>18.253499999999999</v>
      </c>
      <c r="N14" s="71">
        <v>1.6999999999999999E-3</v>
      </c>
      <c r="O14" s="71">
        <v>15.632300000000001</v>
      </c>
      <c r="P14" s="71">
        <v>1.9E-3</v>
      </c>
      <c r="Q14" s="71">
        <v>38.3962</v>
      </c>
      <c r="R14" s="71">
        <v>1.11E-2</v>
      </c>
      <c r="S14" s="76">
        <v>0.85638999999999998</v>
      </c>
      <c r="T14" s="76">
        <v>4.0000000000000003E-5</v>
      </c>
      <c r="U14" s="76">
        <v>2.1034350000000002</v>
      </c>
      <c r="V14" s="76">
        <v>1.8000000000000001E-4</v>
      </c>
      <c r="W14" s="5"/>
      <c r="X14" s="6"/>
      <c r="Y14" s="11"/>
      <c r="Z14" s="10"/>
      <c r="AA14" s="10"/>
      <c r="AB14" s="4" t="s">
        <v>6745</v>
      </c>
      <c r="AC14" s="4" t="s">
        <v>2735</v>
      </c>
      <c r="AD14" s="4" t="s">
        <v>2733</v>
      </c>
      <c r="AE14" s="4" t="s">
        <v>2734</v>
      </c>
      <c r="AF14" s="4"/>
      <c r="AG14" s="8"/>
      <c r="AH14" s="8"/>
      <c r="AI14" s="8"/>
      <c r="AJ14" s="8"/>
      <c r="AK14" s="8"/>
      <c r="AL14" s="141">
        <v>338</v>
      </c>
      <c r="AM14" s="142">
        <v>9.6908999999999992</v>
      </c>
      <c r="AN14" s="142">
        <v>3.9967999999999999</v>
      </c>
      <c r="AO14" s="4" t="s">
        <v>8323</v>
      </c>
      <c r="AP14" s="4" t="s">
        <v>8327</v>
      </c>
      <c r="AQ14" s="4" t="s">
        <v>8293</v>
      </c>
      <c r="AR14" s="4" t="s">
        <v>7868</v>
      </c>
      <c r="AS14" s="4"/>
    </row>
    <row r="15" spans="1:45" customFormat="1" ht="14" customHeight="1">
      <c r="A15" s="4" t="s">
        <v>6264</v>
      </c>
      <c r="B15" s="4" t="s">
        <v>2736</v>
      </c>
      <c r="C15" s="4" t="s">
        <v>95</v>
      </c>
      <c r="D15" s="4" t="s">
        <v>116</v>
      </c>
      <c r="E15" s="4" t="s">
        <v>2376</v>
      </c>
      <c r="F15" s="4" t="s">
        <v>2737</v>
      </c>
      <c r="G15" s="14">
        <v>37.460757999999998</v>
      </c>
      <c r="H15" s="14">
        <v>-6.4767799999999998</v>
      </c>
      <c r="I15" s="4" t="s">
        <v>100</v>
      </c>
      <c r="J15" s="4" t="s">
        <v>5616</v>
      </c>
      <c r="K15" s="4" t="s">
        <v>2738</v>
      </c>
      <c r="L15" s="4" t="s">
        <v>117</v>
      </c>
      <c r="M15" s="71">
        <v>18.172499999999999</v>
      </c>
      <c r="N15" s="71">
        <v>2E-3</v>
      </c>
      <c r="O15" s="71">
        <v>15.633900000000001</v>
      </c>
      <c r="P15" s="71">
        <v>2.3E-3</v>
      </c>
      <c r="Q15" s="71">
        <v>38.251600000000003</v>
      </c>
      <c r="R15" s="71">
        <v>1.2E-2</v>
      </c>
      <c r="S15" s="76">
        <v>0.86030200000000001</v>
      </c>
      <c r="T15" s="76">
        <v>5.0000000000000002E-5</v>
      </c>
      <c r="U15" s="76">
        <v>2.1048529999999999</v>
      </c>
      <c r="V15" s="76">
        <v>2.2000000000000001E-4</v>
      </c>
      <c r="W15" s="5"/>
      <c r="X15" s="6"/>
      <c r="Y15" s="11"/>
      <c r="Z15" s="10"/>
      <c r="AA15" s="10"/>
      <c r="AB15" s="4" t="s">
        <v>6745</v>
      </c>
      <c r="AC15" s="4" t="s">
        <v>2735</v>
      </c>
      <c r="AD15" s="4" t="s">
        <v>2739</v>
      </c>
      <c r="AE15" s="4" t="s">
        <v>2740</v>
      </c>
      <c r="AF15" s="4"/>
      <c r="AG15" s="8"/>
      <c r="AH15" s="8"/>
      <c r="AI15" s="8"/>
      <c r="AJ15" s="8"/>
      <c r="AK15" s="8"/>
      <c r="AL15" s="141">
        <v>401</v>
      </c>
      <c r="AM15" s="142">
        <v>9.7177000000000007</v>
      </c>
      <c r="AN15" s="142">
        <v>3.9742000000000002</v>
      </c>
      <c r="AO15" s="4" t="s">
        <v>8323</v>
      </c>
      <c r="AP15" s="4" t="s">
        <v>8327</v>
      </c>
      <c r="AQ15" s="4" t="s">
        <v>8293</v>
      </c>
      <c r="AR15" s="4" t="s">
        <v>7868</v>
      </c>
      <c r="AS15" s="4"/>
    </row>
    <row r="16" spans="1:45" customFormat="1" ht="14" customHeight="1">
      <c r="A16" s="4" t="s">
        <v>6266</v>
      </c>
      <c r="B16" s="4" t="s">
        <v>2741</v>
      </c>
      <c r="C16" s="4" t="s">
        <v>95</v>
      </c>
      <c r="D16" s="4" t="s">
        <v>116</v>
      </c>
      <c r="E16" s="4" t="s">
        <v>2376</v>
      </c>
      <c r="F16" s="4" t="s">
        <v>2742</v>
      </c>
      <c r="G16" s="14">
        <v>37.499513999999998</v>
      </c>
      <c r="H16" s="14">
        <v>-6.4698390000000003</v>
      </c>
      <c r="I16" s="4" t="s">
        <v>100</v>
      </c>
      <c r="J16" s="4" t="s">
        <v>5616</v>
      </c>
      <c r="K16" s="4" t="s">
        <v>2743</v>
      </c>
      <c r="L16" s="4" t="s">
        <v>117</v>
      </c>
      <c r="M16" s="71">
        <v>18.175899999999999</v>
      </c>
      <c r="N16" s="71">
        <v>1.8E-3</v>
      </c>
      <c r="O16" s="71">
        <v>15.617800000000001</v>
      </c>
      <c r="P16" s="71">
        <v>1.9E-3</v>
      </c>
      <c r="Q16" s="71">
        <v>38.188800000000001</v>
      </c>
      <c r="R16" s="71">
        <v>1.11E-2</v>
      </c>
      <c r="S16" s="76">
        <v>0.85925499999999999</v>
      </c>
      <c r="T16" s="76">
        <v>4.0000000000000003E-5</v>
      </c>
      <c r="U16" s="76">
        <v>2.1010059999999999</v>
      </c>
      <c r="V16" s="76">
        <v>1.8000000000000001E-4</v>
      </c>
      <c r="W16" s="5"/>
      <c r="X16" s="6"/>
      <c r="Y16" s="11"/>
      <c r="Z16" s="10"/>
      <c r="AA16" s="10"/>
      <c r="AB16" s="4" t="s">
        <v>6745</v>
      </c>
      <c r="AC16" s="4" t="s">
        <v>2735</v>
      </c>
      <c r="AD16" s="4" t="s">
        <v>2739</v>
      </c>
      <c r="AE16" s="4" t="s">
        <v>2740</v>
      </c>
      <c r="AF16" s="4"/>
      <c r="AG16" s="8"/>
      <c r="AH16" s="8"/>
      <c r="AI16" s="8"/>
      <c r="AJ16" s="8"/>
      <c r="AK16" s="8"/>
      <c r="AL16" s="141">
        <v>368</v>
      </c>
      <c r="AM16" s="142">
        <v>9.6521000000000008</v>
      </c>
      <c r="AN16" s="142">
        <v>3.9317000000000002</v>
      </c>
      <c r="AO16" s="4" t="s">
        <v>8323</v>
      </c>
      <c r="AP16" s="4" t="s">
        <v>8327</v>
      </c>
      <c r="AQ16" s="4" t="s">
        <v>8293</v>
      </c>
      <c r="AR16" s="4" t="s">
        <v>7868</v>
      </c>
      <c r="AS16" s="4"/>
    </row>
    <row r="17" spans="1:45" customFormat="1" ht="14" customHeight="1">
      <c r="A17" s="4" t="s">
        <v>6270</v>
      </c>
      <c r="B17" s="4" t="s">
        <v>2744</v>
      </c>
      <c r="C17" s="4" t="s">
        <v>95</v>
      </c>
      <c r="D17" s="4" t="s">
        <v>116</v>
      </c>
      <c r="E17" s="4" t="s">
        <v>2745</v>
      </c>
      <c r="F17" s="4" t="s">
        <v>2746</v>
      </c>
      <c r="G17" s="14">
        <v>37.525708000000002</v>
      </c>
      <c r="H17" s="14">
        <v>-6.6750850000000002</v>
      </c>
      <c r="I17" s="4" t="s">
        <v>100</v>
      </c>
      <c r="J17" s="4" t="s">
        <v>5616</v>
      </c>
      <c r="K17" s="4" t="s">
        <v>2747</v>
      </c>
      <c r="L17" s="4" t="s">
        <v>117</v>
      </c>
      <c r="M17" s="71">
        <v>18.224599999999999</v>
      </c>
      <c r="N17" s="71">
        <v>1.6999999999999999E-3</v>
      </c>
      <c r="O17" s="71">
        <v>15.6563</v>
      </c>
      <c r="P17" s="71">
        <v>1.9E-3</v>
      </c>
      <c r="Q17" s="71">
        <v>38.375399999999999</v>
      </c>
      <c r="R17" s="71">
        <v>1.12E-2</v>
      </c>
      <c r="S17" s="76">
        <v>0.85907500000000003</v>
      </c>
      <c r="T17" s="76">
        <v>4.0000000000000003E-5</v>
      </c>
      <c r="U17" s="76">
        <v>2.1056189999999999</v>
      </c>
      <c r="V17" s="76">
        <v>1.9000000000000001E-4</v>
      </c>
      <c r="W17" s="5"/>
      <c r="X17" s="6"/>
      <c r="Y17" s="11"/>
      <c r="Z17" s="10"/>
      <c r="AA17" s="10"/>
      <c r="AB17" s="4" t="s">
        <v>6745</v>
      </c>
      <c r="AC17" s="4" t="s">
        <v>2735</v>
      </c>
      <c r="AD17" s="4" t="s">
        <v>2739</v>
      </c>
      <c r="AE17" s="4" t="s">
        <v>2740</v>
      </c>
      <c r="AF17" s="4"/>
      <c r="AG17" s="8"/>
      <c r="AH17" s="8"/>
      <c r="AI17" s="8"/>
      <c r="AJ17" s="8"/>
      <c r="AK17" s="8"/>
      <c r="AL17" s="141">
        <v>404</v>
      </c>
      <c r="AM17" s="142">
        <v>9.7944999999999993</v>
      </c>
      <c r="AN17" s="142">
        <v>4.0137999999999998</v>
      </c>
      <c r="AO17" s="4" t="s">
        <v>8323</v>
      </c>
      <c r="AP17" s="4" t="s">
        <v>8327</v>
      </c>
      <c r="AQ17" s="4" t="s">
        <v>8293</v>
      </c>
      <c r="AR17" s="4" t="s">
        <v>7868</v>
      </c>
      <c r="AS17" s="4"/>
    </row>
    <row r="18" spans="1:45" customFormat="1" ht="14" customHeight="1">
      <c r="A18" s="4" t="s">
        <v>6273</v>
      </c>
      <c r="B18" s="4" t="s">
        <v>2748</v>
      </c>
      <c r="C18" s="4" t="s">
        <v>95</v>
      </c>
      <c r="D18" s="4" t="s">
        <v>116</v>
      </c>
      <c r="E18" s="4" t="s">
        <v>2749</v>
      </c>
      <c r="F18" s="4" t="s">
        <v>2750</v>
      </c>
      <c r="G18" s="14">
        <v>37.760567000000002</v>
      </c>
      <c r="H18" s="14">
        <v>-6.4683469999999996</v>
      </c>
      <c r="I18" s="4" t="s">
        <v>100</v>
      </c>
      <c r="J18" s="4" t="s">
        <v>5616</v>
      </c>
      <c r="K18" s="4" t="s">
        <v>2751</v>
      </c>
      <c r="L18" s="4" t="s">
        <v>117</v>
      </c>
      <c r="M18" s="71">
        <v>18.447099999999999</v>
      </c>
      <c r="N18" s="71">
        <v>4.7000000000000002E-3</v>
      </c>
      <c r="O18" s="71">
        <v>15.626099999999999</v>
      </c>
      <c r="P18" s="71">
        <v>4.1000000000000003E-3</v>
      </c>
      <c r="Q18" s="71">
        <v>38.3977</v>
      </c>
      <c r="R18" s="71">
        <v>1.41E-2</v>
      </c>
      <c r="S18" s="76">
        <v>0.84705799999999998</v>
      </c>
      <c r="T18" s="76">
        <v>5.0000000000000002E-5</v>
      </c>
      <c r="U18" s="76">
        <v>2.0813769999999998</v>
      </c>
      <c r="V18" s="76">
        <v>1.9000000000000001E-4</v>
      </c>
      <c r="W18" s="5"/>
      <c r="X18" s="6"/>
      <c r="Y18" s="11"/>
      <c r="Z18" s="10"/>
      <c r="AA18" s="10"/>
      <c r="AB18" s="4" t="s">
        <v>6745</v>
      </c>
      <c r="AC18" s="4" t="s">
        <v>2754</v>
      </c>
      <c r="AD18" s="4" t="s">
        <v>2752</v>
      </c>
      <c r="AE18" s="4" t="s">
        <v>2753</v>
      </c>
      <c r="AF18" s="4"/>
      <c r="AG18" s="8"/>
      <c r="AH18" s="8"/>
      <c r="AI18" s="8"/>
      <c r="AJ18" s="8"/>
      <c r="AK18" s="8"/>
      <c r="AL18" s="141">
        <v>180</v>
      </c>
      <c r="AM18" s="142">
        <v>9.6227</v>
      </c>
      <c r="AN18" s="142">
        <v>3.8654000000000002</v>
      </c>
      <c r="AO18" s="4" t="s">
        <v>8323</v>
      </c>
      <c r="AP18" s="4" t="s">
        <v>8327</v>
      </c>
      <c r="AQ18" s="4" t="s">
        <v>8293</v>
      </c>
      <c r="AR18" s="4" t="s">
        <v>7868</v>
      </c>
      <c r="AS18" s="4"/>
    </row>
    <row r="19" spans="1:45" customFormat="1" ht="14" customHeight="1">
      <c r="A19" s="4" t="s">
        <v>6276</v>
      </c>
      <c r="B19" s="4" t="s">
        <v>2755</v>
      </c>
      <c r="C19" s="4" t="s">
        <v>95</v>
      </c>
      <c r="D19" s="4" t="s">
        <v>417</v>
      </c>
      <c r="E19" s="4" t="s">
        <v>2756</v>
      </c>
      <c r="F19" s="4" t="s">
        <v>2757</v>
      </c>
      <c r="G19" s="14">
        <v>37.667724999999997</v>
      </c>
      <c r="H19" s="14">
        <v>-6.171538</v>
      </c>
      <c r="I19" s="4" t="s">
        <v>100</v>
      </c>
      <c r="J19" s="4" t="s">
        <v>5616</v>
      </c>
      <c r="K19" s="4" t="s">
        <v>2758</v>
      </c>
      <c r="L19" s="4" t="s">
        <v>117</v>
      </c>
      <c r="M19" s="71">
        <v>18.192</v>
      </c>
      <c r="N19" s="71">
        <v>2.2000000000000001E-3</v>
      </c>
      <c r="O19" s="71">
        <v>15.628399999999999</v>
      </c>
      <c r="P19" s="71">
        <v>2.5000000000000001E-3</v>
      </c>
      <c r="Q19" s="71">
        <v>38.245800000000003</v>
      </c>
      <c r="R19" s="71">
        <v>1.29E-2</v>
      </c>
      <c r="S19" s="76">
        <v>0.85907100000000003</v>
      </c>
      <c r="T19" s="76">
        <v>5.0000000000000002E-5</v>
      </c>
      <c r="U19" s="76">
        <v>2.1022829999999999</v>
      </c>
      <c r="V19" s="76">
        <v>3.8999999999999999E-4</v>
      </c>
      <c r="W19" s="5"/>
      <c r="X19" s="6"/>
      <c r="Y19" s="11"/>
      <c r="Z19" s="10"/>
      <c r="AA19" s="10"/>
      <c r="AB19" s="4" t="s">
        <v>6745</v>
      </c>
      <c r="AC19" s="4" t="s">
        <v>2735</v>
      </c>
      <c r="AD19" s="4" t="s">
        <v>2739</v>
      </c>
      <c r="AE19" s="4" t="s">
        <v>2759</v>
      </c>
      <c r="AF19" s="4"/>
      <c r="AG19" s="8"/>
      <c r="AH19" s="8"/>
      <c r="AI19" s="8"/>
      <c r="AJ19" s="8"/>
      <c r="AK19" s="8"/>
      <c r="AL19" s="141">
        <v>376</v>
      </c>
      <c r="AM19" s="142">
        <v>9.6905999999999999</v>
      </c>
      <c r="AN19" s="142">
        <v>3.9556</v>
      </c>
      <c r="AO19" s="4" t="s">
        <v>8323</v>
      </c>
      <c r="AP19" s="4" t="s">
        <v>8327</v>
      </c>
      <c r="AQ19" s="4" t="s">
        <v>8293</v>
      </c>
      <c r="AR19" s="4" t="s">
        <v>7868</v>
      </c>
      <c r="AS19" s="4"/>
    </row>
    <row r="20" spans="1:45" customFormat="1" ht="14" customHeight="1">
      <c r="A20" s="4" t="s">
        <v>6280</v>
      </c>
      <c r="B20" s="4" t="s">
        <v>2760</v>
      </c>
      <c r="C20" s="4" t="s">
        <v>399</v>
      </c>
      <c r="D20" s="4" t="s">
        <v>2762</v>
      </c>
      <c r="E20" s="4" t="s">
        <v>2761</v>
      </c>
      <c r="F20" s="4" t="s">
        <v>2763</v>
      </c>
      <c r="G20" s="14">
        <v>37.396568000000002</v>
      </c>
      <c r="H20" s="14">
        <v>-7.6991129999999997</v>
      </c>
      <c r="I20" s="4" t="s">
        <v>100</v>
      </c>
      <c r="J20" s="4" t="s">
        <v>5616</v>
      </c>
      <c r="K20" s="4" t="s">
        <v>2751</v>
      </c>
      <c r="L20" s="4" t="s">
        <v>117</v>
      </c>
      <c r="M20" s="71">
        <v>18.306000000000001</v>
      </c>
      <c r="N20" s="71">
        <v>1.0200000000000001E-2</v>
      </c>
      <c r="O20" s="71">
        <v>15.659000000000001</v>
      </c>
      <c r="P20" s="71">
        <v>9.1000000000000004E-3</v>
      </c>
      <c r="Q20" s="71">
        <v>38.4</v>
      </c>
      <c r="R20" s="71">
        <v>2.2200000000000001E-2</v>
      </c>
      <c r="S20" s="76">
        <v>0.85540300000000002</v>
      </c>
      <c r="T20" s="76">
        <v>9.0000000000000006E-5</v>
      </c>
      <c r="U20" s="76">
        <v>2.0976729999999999</v>
      </c>
      <c r="V20" s="76">
        <v>2.1000000000000001E-4</v>
      </c>
      <c r="W20" s="5"/>
      <c r="X20" s="6"/>
      <c r="Y20" s="11"/>
      <c r="Z20" s="10"/>
      <c r="AA20" s="10"/>
      <c r="AB20" s="4" t="s">
        <v>6745</v>
      </c>
      <c r="AC20" s="4" t="s">
        <v>2754</v>
      </c>
      <c r="AD20" s="4" t="s">
        <v>2764</v>
      </c>
      <c r="AE20" s="4" t="s">
        <v>2765</v>
      </c>
      <c r="AF20" s="4"/>
      <c r="AG20" s="8"/>
      <c r="AH20" s="8"/>
      <c r="AI20" s="8"/>
      <c r="AJ20" s="8"/>
      <c r="AK20" s="8"/>
      <c r="AL20" s="141">
        <v>349</v>
      </c>
      <c r="AM20" s="142">
        <v>9.7848000000000006</v>
      </c>
      <c r="AN20" s="142">
        <v>3.9722</v>
      </c>
      <c r="AO20" s="4" t="s">
        <v>8323</v>
      </c>
      <c r="AP20" s="4" t="s">
        <v>8327</v>
      </c>
      <c r="AQ20" s="4" t="s">
        <v>8293</v>
      </c>
      <c r="AR20" s="4" t="s">
        <v>7868</v>
      </c>
      <c r="AS20" s="4"/>
    </row>
    <row r="21" spans="1:45" customFormat="1" ht="14" customHeight="1">
      <c r="A21" s="4" t="s">
        <v>6282</v>
      </c>
      <c r="B21" s="4" t="s">
        <v>2766</v>
      </c>
      <c r="C21" s="4" t="s">
        <v>399</v>
      </c>
      <c r="D21" s="4" t="s">
        <v>400</v>
      </c>
      <c r="E21" s="4" t="s">
        <v>2767</v>
      </c>
      <c r="F21" s="4" t="s">
        <v>2768</v>
      </c>
      <c r="G21" s="14">
        <v>37.437615999999998</v>
      </c>
      <c r="H21" s="14">
        <v>-7.8839490000000003</v>
      </c>
      <c r="I21" s="4" t="s">
        <v>100</v>
      </c>
      <c r="J21" s="4" t="s">
        <v>5616</v>
      </c>
      <c r="K21" s="4" t="s">
        <v>2751</v>
      </c>
      <c r="L21" s="4" t="s">
        <v>117</v>
      </c>
      <c r="M21" s="71">
        <v>18.630299999999998</v>
      </c>
      <c r="N21" s="71">
        <v>6.9999999999999999E-4</v>
      </c>
      <c r="O21" s="71">
        <v>15.657500000000001</v>
      </c>
      <c r="P21" s="71">
        <v>6.9999999999999999E-4</v>
      </c>
      <c r="Q21" s="71">
        <v>38.762700000000002</v>
      </c>
      <c r="R21" s="71">
        <v>1.9E-3</v>
      </c>
      <c r="S21" s="76">
        <v>0.84043199999999996</v>
      </c>
      <c r="T21" s="76">
        <v>1.0000000000000001E-5</v>
      </c>
      <c r="U21" s="76">
        <v>2.0806249999999999</v>
      </c>
      <c r="V21" s="76">
        <v>5.0000000000000002E-5</v>
      </c>
      <c r="W21" s="5"/>
      <c r="X21" s="6"/>
      <c r="Y21" s="11"/>
      <c r="Z21" s="10"/>
      <c r="AA21" s="10"/>
      <c r="AB21" s="4" t="s">
        <v>6745</v>
      </c>
      <c r="AC21" s="4" t="s">
        <v>2754</v>
      </c>
      <c r="AD21" s="4" t="s">
        <v>2764</v>
      </c>
      <c r="AE21" s="4" t="s">
        <v>2765</v>
      </c>
      <c r="AF21" s="4"/>
      <c r="AG21" s="8"/>
      <c r="AH21" s="8"/>
      <c r="AI21" s="8"/>
      <c r="AJ21" s="8"/>
      <c r="AK21" s="8"/>
      <c r="AL21" s="141">
        <v>104</v>
      </c>
      <c r="AM21" s="142">
        <v>9.7078000000000007</v>
      </c>
      <c r="AN21" s="142">
        <v>3.9458000000000002</v>
      </c>
      <c r="AO21" s="4" t="s">
        <v>8323</v>
      </c>
      <c r="AP21" s="4" t="s">
        <v>8327</v>
      </c>
      <c r="AQ21" s="4" t="s">
        <v>8293</v>
      </c>
      <c r="AR21" s="4" t="s">
        <v>7868</v>
      </c>
      <c r="AS21" s="4"/>
    </row>
    <row r="22" spans="1:45" customFormat="1" ht="14" customHeight="1">
      <c r="A22" s="4" t="s">
        <v>6286</v>
      </c>
      <c r="B22" s="4" t="s">
        <v>2769</v>
      </c>
      <c r="C22" s="4" t="s">
        <v>399</v>
      </c>
      <c r="D22" s="4" t="s">
        <v>2762</v>
      </c>
      <c r="E22" s="4" t="s">
        <v>2770</v>
      </c>
      <c r="F22" s="4" t="s">
        <v>2771</v>
      </c>
      <c r="G22" s="14">
        <v>37.376863999999998</v>
      </c>
      <c r="H22" s="14">
        <v>-7.798851</v>
      </c>
      <c r="I22" s="4" t="s">
        <v>100</v>
      </c>
      <c r="J22" s="4" t="s">
        <v>5616</v>
      </c>
      <c r="K22" s="4" t="s">
        <v>2772</v>
      </c>
      <c r="L22" s="4" t="s">
        <v>117</v>
      </c>
      <c r="M22" s="71">
        <v>18.778400000000001</v>
      </c>
      <c r="N22" s="71">
        <v>2.8E-3</v>
      </c>
      <c r="O22" s="71">
        <v>15.660399999999999</v>
      </c>
      <c r="P22" s="71">
        <v>2.3999999999999998E-3</v>
      </c>
      <c r="Q22" s="71">
        <v>38.673200000000001</v>
      </c>
      <c r="R22" s="71">
        <v>6.1999999999999998E-3</v>
      </c>
      <c r="S22" s="76">
        <v>0.83396099999999995</v>
      </c>
      <c r="T22" s="76">
        <v>3.0000000000000001E-5</v>
      </c>
      <c r="U22" s="76">
        <v>2.0594519999999998</v>
      </c>
      <c r="V22" s="76">
        <v>9.0000000000000006E-5</v>
      </c>
      <c r="W22" s="5"/>
      <c r="X22" s="6"/>
      <c r="Y22" s="11"/>
      <c r="Z22" s="10"/>
      <c r="AA22" s="10"/>
      <c r="AB22" s="4" t="s">
        <v>6745</v>
      </c>
      <c r="AC22" s="4" t="s">
        <v>2754</v>
      </c>
      <c r="AD22" s="4" t="s">
        <v>2764</v>
      </c>
      <c r="AE22" s="4" t="s">
        <v>2765</v>
      </c>
      <c r="AF22" s="4"/>
      <c r="AG22" s="8"/>
      <c r="AH22" s="8"/>
      <c r="AI22" s="8"/>
      <c r="AJ22" s="8"/>
      <c r="AK22" s="8"/>
      <c r="AL22" s="141">
        <v>-2</v>
      </c>
      <c r="AM22" s="142">
        <v>9.6915999999999993</v>
      </c>
      <c r="AN22" s="142">
        <v>3.8071999999999999</v>
      </c>
      <c r="AO22" s="4" t="s">
        <v>8323</v>
      </c>
      <c r="AP22" s="4" t="s">
        <v>8327</v>
      </c>
      <c r="AQ22" s="4" t="s">
        <v>8293</v>
      </c>
      <c r="AR22" s="4" t="s">
        <v>7868</v>
      </c>
      <c r="AS22" s="4"/>
    </row>
    <row r="23" spans="1:45" customFormat="1" ht="14" customHeight="1">
      <c r="A23" s="4" t="s">
        <v>6288</v>
      </c>
      <c r="B23" s="4" t="s">
        <v>2773</v>
      </c>
      <c r="C23" s="4" t="s">
        <v>399</v>
      </c>
      <c r="D23" s="4" t="s">
        <v>2762</v>
      </c>
      <c r="E23" s="4" t="s">
        <v>2761</v>
      </c>
      <c r="F23" s="4" t="s">
        <v>2774</v>
      </c>
      <c r="G23" s="14">
        <v>37.367176999999998</v>
      </c>
      <c r="H23" s="14">
        <v>-7.6199269999999997</v>
      </c>
      <c r="I23" s="4" t="s">
        <v>100</v>
      </c>
      <c r="J23" s="4" t="s">
        <v>5616</v>
      </c>
      <c r="K23" s="4" t="s">
        <v>2775</v>
      </c>
      <c r="L23" s="4" t="s">
        <v>117</v>
      </c>
      <c r="M23" s="71">
        <v>18.541699999999999</v>
      </c>
      <c r="N23" s="71">
        <v>1.6999999999999999E-3</v>
      </c>
      <c r="O23" s="71">
        <v>15.6492</v>
      </c>
      <c r="P23" s="71">
        <v>1.5E-3</v>
      </c>
      <c r="Q23" s="71">
        <v>38.577399999999997</v>
      </c>
      <c r="R23" s="71">
        <v>4.0000000000000001E-3</v>
      </c>
      <c r="S23" s="76">
        <v>0.84399900000000005</v>
      </c>
      <c r="T23" s="76">
        <v>2.0000000000000002E-5</v>
      </c>
      <c r="U23" s="76">
        <v>2.0805769999999999</v>
      </c>
      <c r="V23" s="76">
        <v>6.9999999999999994E-5</v>
      </c>
      <c r="W23" s="5"/>
      <c r="X23" s="6"/>
      <c r="Y23" s="11"/>
      <c r="Z23" s="10"/>
      <c r="AA23" s="10"/>
      <c r="AB23" s="4" t="s">
        <v>6745</v>
      </c>
      <c r="AC23" s="4" t="s">
        <v>2754</v>
      </c>
      <c r="AD23" s="4" t="s">
        <v>2764</v>
      </c>
      <c r="AE23" s="4" t="s">
        <v>2765</v>
      </c>
      <c r="AF23" s="4"/>
      <c r="AG23" s="8"/>
      <c r="AH23" s="8"/>
      <c r="AI23" s="8"/>
      <c r="AJ23" s="8"/>
      <c r="AK23" s="8"/>
      <c r="AL23" s="141">
        <v>154</v>
      </c>
      <c r="AM23" s="142">
        <v>9.6933000000000007</v>
      </c>
      <c r="AN23" s="142">
        <v>3.9054000000000002</v>
      </c>
      <c r="AO23" s="4" t="s">
        <v>8323</v>
      </c>
      <c r="AP23" s="4" t="s">
        <v>8327</v>
      </c>
      <c r="AQ23" s="4" t="s">
        <v>8293</v>
      </c>
      <c r="AR23" s="4" t="s">
        <v>7868</v>
      </c>
      <c r="AS23" s="4"/>
    </row>
    <row r="24" spans="1:45" customFormat="1" ht="14" customHeight="1">
      <c r="A24" s="4" t="s">
        <v>6291</v>
      </c>
      <c r="B24" s="4" t="s">
        <v>2776</v>
      </c>
      <c r="C24" s="4" t="s">
        <v>399</v>
      </c>
      <c r="D24" s="4" t="s">
        <v>2778</v>
      </c>
      <c r="E24" s="4" t="s">
        <v>2777</v>
      </c>
      <c r="F24" s="4" t="s">
        <v>2779</v>
      </c>
      <c r="G24" s="14">
        <v>37.352932000000003</v>
      </c>
      <c r="H24" s="14">
        <v>-7.6095420000000003</v>
      </c>
      <c r="I24" s="4" t="s">
        <v>100</v>
      </c>
      <c r="J24" s="4" t="s">
        <v>5616</v>
      </c>
      <c r="K24" s="4" t="s">
        <v>2751</v>
      </c>
      <c r="L24" s="4" t="s">
        <v>117</v>
      </c>
      <c r="M24" s="71">
        <v>18.5318</v>
      </c>
      <c r="N24" s="71">
        <v>1E-3</v>
      </c>
      <c r="O24" s="71">
        <v>15.6372</v>
      </c>
      <c r="P24" s="71">
        <v>8.9999999999999998E-4</v>
      </c>
      <c r="Q24" s="71">
        <v>38.5503</v>
      </c>
      <c r="R24" s="71">
        <v>2.5000000000000001E-3</v>
      </c>
      <c r="S24" s="76">
        <v>0.84380299999999997</v>
      </c>
      <c r="T24" s="76">
        <v>1.0000000000000001E-5</v>
      </c>
      <c r="U24" s="76">
        <v>2.080228</v>
      </c>
      <c r="V24" s="76">
        <v>5.0000000000000002E-5</v>
      </c>
      <c r="W24" s="5"/>
      <c r="X24" s="6"/>
      <c r="Y24" s="11"/>
      <c r="Z24" s="10"/>
      <c r="AA24" s="10"/>
      <c r="AB24" s="4" t="s">
        <v>6745</v>
      </c>
      <c r="AC24" s="4" t="s">
        <v>2754</v>
      </c>
      <c r="AD24" s="4" t="s">
        <v>2764</v>
      </c>
      <c r="AE24" s="4" t="s">
        <v>2765</v>
      </c>
      <c r="AF24" s="4"/>
      <c r="AG24" s="8"/>
      <c r="AH24" s="8"/>
      <c r="AI24" s="8"/>
      <c r="AJ24" s="8"/>
      <c r="AK24" s="8"/>
      <c r="AL24" s="141">
        <v>138</v>
      </c>
      <c r="AM24" s="142">
        <v>9.6486000000000001</v>
      </c>
      <c r="AN24" s="142">
        <v>3.8936000000000002</v>
      </c>
      <c r="AO24" s="4" t="s">
        <v>8323</v>
      </c>
      <c r="AP24" s="4" t="s">
        <v>8327</v>
      </c>
      <c r="AQ24" s="4" t="s">
        <v>8293</v>
      </c>
      <c r="AR24" s="4" t="s">
        <v>7868</v>
      </c>
      <c r="AS24" s="4"/>
    </row>
    <row r="25" spans="1:45" customFormat="1" ht="14" customHeight="1">
      <c r="A25" s="4" t="s">
        <v>6293</v>
      </c>
      <c r="B25" s="4" t="s">
        <v>2780</v>
      </c>
      <c r="C25" s="4" t="s">
        <v>399</v>
      </c>
      <c r="D25" s="4" t="s">
        <v>2762</v>
      </c>
      <c r="E25" s="4" t="s">
        <v>2781</v>
      </c>
      <c r="F25" s="4" t="s">
        <v>2782</v>
      </c>
      <c r="G25" s="14">
        <v>37.448300000000003</v>
      </c>
      <c r="H25" s="14">
        <v>-7.7559259999999997</v>
      </c>
      <c r="I25" s="4" t="s">
        <v>100</v>
      </c>
      <c r="J25" s="4" t="s">
        <v>5616</v>
      </c>
      <c r="K25" s="4" t="s">
        <v>2727</v>
      </c>
      <c r="L25" s="4" t="s">
        <v>117</v>
      </c>
      <c r="M25" s="71">
        <v>19.29</v>
      </c>
      <c r="N25" s="71">
        <v>1.1999999999999999E-3</v>
      </c>
      <c r="O25" s="71">
        <v>15.6844</v>
      </c>
      <c r="P25" s="71">
        <v>1.1000000000000001E-3</v>
      </c>
      <c r="Q25" s="71">
        <v>39.018700000000003</v>
      </c>
      <c r="R25" s="71">
        <v>2.8E-3</v>
      </c>
      <c r="S25" s="76">
        <v>0.81308400000000003</v>
      </c>
      <c r="T25" s="76">
        <v>2.0000000000000002E-5</v>
      </c>
      <c r="U25" s="76">
        <v>2.0227409999999999</v>
      </c>
      <c r="V25" s="76">
        <v>5.0000000000000002E-5</v>
      </c>
      <c r="W25" s="5"/>
      <c r="X25" s="6"/>
      <c r="Y25" s="11"/>
      <c r="Z25" s="10"/>
      <c r="AA25" s="10"/>
      <c r="AB25" s="4" t="s">
        <v>6745</v>
      </c>
      <c r="AC25" s="4" t="s">
        <v>2754</v>
      </c>
      <c r="AD25" s="4" t="s">
        <v>2764</v>
      </c>
      <c r="AE25" s="4" t="s">
        <v>2765</v>
      </c>
      <c r="AF25" s="4"/>
      <c r="AG25" s="8"/>
      <c r="AH25" s="8"/>
      <c r="AI25" s="8"/>
      <c r="AJ25" s="8"/>
      <c r="AK25" s="8"/>
      <c r="AL25" s="141">
        <v>-344</v>
      </c>
      <c r="AM25" s="142">
        <v>9.7047000000000008</v>
      </c>
      <c r="AN25" s="142">
        <v>3.6762000000000001</v>
      </c>
      <c r="AO25" s="4" t="s">
        <v>8323</v>
      </c>
      <c r="AP25" s="4" t="s">
        <v>8327</v>
      </c>
      <c r="AQ25" s="4" t="s">
        <v>8293</v>
      </c>
      <c r="AR25" s="4" t="s">
        <v>7868</v>
      </c>
      <c r="AS25" s="4"/>
    </row>
    <row r="26" spans="1:45" customFormat="1" ht="14" customHeight="1">
      <c r="A26" s="4" t="s">
        <v>6297</v>
      </c>
      <c r="B26" s="4" t="s">
        <v>2783</v>
      </c>
      <c r="C26" s="4" t="s">
        <v>399</v>
      </c>
      <c r="D26" s="4" t="s">
        <v>2762</v>
      </c>
      <c r="E26" s="4" t="s">
        <v>2784</v>
      </c>
      <c r="F26" s="4" t="s">
        <v>2785</v>
      </c>
      <c r="G26" s="14">
        <v>37.346522999999998</v>
      </c>
      <c r="H26" s="14">
        <v>-7.5546040000000003</v>
      </c>
      <c r="I26" s="4" t="s">
        <v>100</v>
      </c>
      <c r="J26" s="4" t="s">
        <v>5616</v>
      </c>
      <c r="K26" s="4" t="s">
        <v>2751</v>
      </c>
      <c r="L26" s="4" t="s">
        <v>117</v>
      </c>
      <c r="M26" s="71">
        <v>18.386800000000001</v>
      </c>
      <c r="N26" s="71">
        <v>8.9999999999999998E-4</v>
      </c>
      <c r="O26" s="71">
        <v>15.640700000000001</v>
      </c>
      <c r="P26" s="71">
        <v>8.9999999999999998E-4</v>
      </c>
      <c r="Q26" s="71">
        <v>38.451599999999999</v>
      </c>
      <c r="R26" s="71">
        <v>2.5000000000000001E-3</v>
      </c>
      <c r="S26" s="76">
        <v>0.85065100000000005</v>
      </c>
      <c r="T26" s="76">
        <v>2.0000000000000002E-5</v>
      </c>
      <c r="U26" s="76">
        <v>2.0912639999999998</v>
      </c>
      <c r="V26" s="76">
        <v>6.0000000000000002E-5</v>
      </c>
      <c r="W26" s="5"/>
      <c r="X26" s="6"/>
      <c r="Y26" s="11"/>
      <c r="Z26" s="10"/>
      <c r="AA26" s="10"/>
      <c r="AB26" s="4" t="s">
        <v>6745</v>
      </c>
      <c r="AC26" s="4" t="s">
        <v>2754</v>
      </c>
      <c r="AD26" s="4" t="s">
        <v>2764</v>
      </c>
      <c r="AE26" s="4" t="s">
        <v>2765</v>
      </c>
      <c r="AF26" s="4"/>
      <c r="AG26" s="8"/>
      <c r="AH26" s="8"/>
      <c r="AI26" s="8"/>
      <c r="AJ26" s="8"/>
      <c r="AK26" s="8"/>
      <c r="AL26" s="141">
        <v>254</v>
      </c>
      <c r="AM26" s="142">
        <v>9.6930999999999994</v>
      </c>
      <c r="AN26" s="142">
        <v>3.9388999999999998</v>
      </c>
      <c r="AO26" s="4" t="s">
        <v>8323</v>
      </c>
      <c r="AP26" s="4" t="s">
        <v>8327</v>
      </c>
      <c r="AQ26" s="4" t="s">
        <v>8293</v>
      </c>
      <c r="AR26" s="4" t="s">
        <v>7868</v>
      </c>
      <c r="AS26" s="4"/>
    </row>
    <row r="27" spans="1:45" customFormat="1" ht="14" customHeight="1">
      <c r="A27" s="4" t="s">
        <v>6301</v>
      </c>
      <c r="B27" s="4" t="s">
        <v>2786</v>
      </c>
      <c r="C27" s="4" t="s">
        <v>399</v>
      </c>
      <c r="D27" s="4" t="s">
        <v>2762</v>
      </c>
      <c r="E27" s="4" t="s">
        <v>2787</v>
      </c>
      <c r="F27" s="4" t="s">
        <v>2788</v>
      </c>
      <c r="G27" s="14">
        <v>37.496105</v>
      </c>
      <c r="H27" s="14">
        <v>-7.5110200000000003</v>
      </c>
      <c r="I27" s="4" t="s">
        <v>100</v>
      </c>
      <c r="J27" s="4" t="s">
        <v>5616</v>
      </c>
      <c r="K27" s="4" t="s">
        <v>2729</v>
      </c>
      <c r="L27" s="4" t="s">
        <v>117</v>
      </c>
      <c r="M27" s="71">
        <v>18.290199999999999</v>
      </c>
      <c r="N27" s="71">
        <v>8.0000000000000004E-4</v>
      </c>
      <c r="O27" s="71">
        <v>15.6394</v>
      </c>
      <c r="P27" s="71">
        <v>6.9999999999999999E-4</v>
      </c>
      <c r="Q27" s="71">
        <v>38.3795</v>
      </c>
      <c r="R27" s="71">
        <v>1.9E-3</v>
      </c>
      <c r="S27" s="76">
        <v>0.85506700000000002</v>
      </c>
      <c r="T27" s="76">
        <v>1.0000000000000001E-5</v>
      </c>
      <c r="U27" s="76">
        <v>2.0983640000000001</v>
      </c>
      <c r="V27" s="76">
        <v>3.0000000000000001E-5</v>
      </c>
      <c r="W27" s="5"/>
      <c r="X27" s="6"/>
      <c r="Y27" s="11"/>
      <c r="Z27" s="10"/>
      <c r="AA27" s="10"/>
      <c r="AB27" s="4" t="s">
        <v>6745</v>
      </c>
      <c r="AC27" s="4" t="s">
        <v>2754</v>
      </c>
      <c r="AD27" s="4" t="s">
        <v>2764</v>
      </c>
      <c r="AE27" s="4" t="s">
        <v>2765</v>
      </c>
      <c r="AF27" s="4"/>
      <c r="AG27" s="8"/>
      <c r="AH27" s="8"/>
      <c r="AI27" s="8"/>
      <c r="AJ27" s="8"/>
      <c r="AK27" s="8"/>
      <c r="AL27" s="141">
        <v>324</v>
      </c>
      <c r="AM27" s="142">
        <v>9.7103999999999999</v>
      </c>
      <c r="AN27" s="142">
        <v>3.9651000000000001</v>
      </c>
      <c r="AO27" s="4" t="s">
        <v>8323</v>
      </c>
      <c r="AP27" s="4" t="s">
        <v>8327</v>
      </c>
      <c r="AQ27" s="4" t="s">
        <v>8293</v>
      </c>
      <c r="AR27" s="4" t="s">
        <v>7868</v>
      </c>
      <c r="AS27" s="4"/>
    </row>
    <row r="28" spans="1:45" customFormat="1" ht="14" customHeight="1">
      <c r="A28" s="4" t="s">
        <v>6305</v>
      </c>
      <c r="B28" s="4" t="s">
        <v>2789</v>
      </c>
      <c r="C28" s="4" t="s">
        <v>399</v>
      </c>
      <c r="D28" s="4" t="s">
        <v>2762</v>
      </c>
      <c r="E28" s="4" t="s">
        <v>2784</v>
      </c>
      <c r="F28" s="4" t="s">
        <v>2790</v>
      </c>
      <c r="G28" s="14">
        <v>37.373559</v>
      </c>
      <c r="H28" s="14">
        <v>-7.5972929999999996</v>
      </c>
      <c r="I28" s="4" t="s">
        <v>100</v>
      </c>
      <c r="J28" s="4" t="s">
        <v>5616</v>
      </c>
      <c r="K28" s="4" t="s">
        <v>2751</v>
      </c>
      <c r="L28" s="4" t="s">
        <v>117</v>
      </c>
      <c r="M28" s="71">
        <v>19.521799999999999</v>
      </c>
      <c r="N28" s="71">
        <v>1.4E-3</v>
      </c>
      <c r="O28" s="71">
        <v>15.6907</v>
      </c>
      <c r="P28" s="71">
        <v>1.2999999999999999E-3</v>
      </c>
      <c r="Q28" s="71">
        <v>39.645600000000002</v>
      </c>
      <c r="R28" s="71">
        <v>3.5999999999999999E-3</v>
      </c>
      <c r="S28" s="76">
        <v>0.80375399999999997</v>
      </c>
      <c r="T28" s="76">
        <v>2.0000000000000002E-5</v>
      </c>
      <c r="U28" s="76">
        <v>2.0308440000000001</v>
      </c>
      <c r="V28" s="76">
        <v>6.0000000000000002E-5</v>
      </c>
      <c r="W28" s="5"/>
      <c r="X28" s="6"/>
      <c r="Y28" s="11"/>
      <c r="Z28" s="10"/>
      <c r="AA28" s="10"/>
      <c r="AB28" s="4" t="s">
        <v>6745</v>
      </c>
      <c r="AC28" s="4" t="s">
        <v>2754</v>
      </c>
      <c r="AD28" s="4" t="s">
        <v>2764</v>
      </c>
      <c r="AE28" s="4" t="s">
        <v>2765</v>
      </c>
      <c r="AF28" s="4"/>
      <c r="AG28" s="8"/>
      <c r="AH28" s="8"/>
      <c r="AI28" s="8"/>
      <c r="AJ28" s="8"/>
      <c r="AK28" s="8"/>
      <c r="AL28" s="141">
        <v>-511</v>
      </c>
      <c r="AM28" s="142">
        <v>9.7003000000000004</v>
      </c>
      <c r="AN28" s="142">
        <v>3.8281000000000001</v>
      </c>
      <c r="AO28" s="4" t="s">
        <v>8323</v>
      </c>
      <c r="AP28" s="4" t="s">
        <v>8327</v>
      </c>
      <c r="AQ28" s="4" t="s">
        <v>8293</v>
      </c>
      <c r="AR28" s="4" t="s">
        <v>7868</v>
      </c>
      <c r="AS28" s="4"/>
    </row>
    <row r="29" spans="1:45" customFormat="1" ht="14" customHeight="1">
      <c r="A29" s="4" t="s">
        <v>6308</v>
      </c>
      <c r="B29" s="4" t="s">
        <v>2791</v>
      </c>
      <c r="C29" s="4" t="s">
        <v>399</v>
      </c>
      <c r="D29" s="4" t="s">
        <v>2762</v>
      </c>
      <c r="E29" s="4" t="s">
        <v>2761</v>
      </c>
      <c r="F29" s="4" t="s">
        <v>2792</v>
      </c>
      <c r="G29" s="14">
        <v>37.395873000000002</v>
      </c>
      <c r="H29" s="14">
        <v>-7.6490790000000004</v>
      </c>
      <c r="I29" s="4" t="s">
        <v>100</v>
      </c>
      <c r="J29" s="4" t="s">
        <v>5616</v>
      </c>
      <c r="K29" s="4" t="s">
        <v>2793</v>
      </c>
      <c r="L29" s="4" t="s">
        <v>117</v>
      </c>
      <c r="M29" s="71">
        <v>19.209299999999999</v>
      </c>
      <c r="N29" s="71">
        <v>6.1999999999999998E-3</v>
      </c>
      <c r="O29" s="71">
        <v>15.674200000000001</v>
      </c>
      <c r="P29" s="71">
        <v>5.0000000000000001E-3</v>
      </c>
      <c r="Q29" s="71">
        <v>39.293900000000001</v>
      </c>
      <c r="R29" s="71">
        <v>1.2800000000000001E-2</v>
      </c>
      <c r="S29" s="76">
        <v>0.81596599999999997</v>
      </c>
      <c r="T29" s="76">
        <v>4.0000000000000003E-5</v>
      </c>
      <c r="U29" s="76">
        <v>2.0455610000000002</v>
      </c>
      <c r="V29" s="76">
        <v>1.2999999999999999E-4</v>
      </c>
      <c r="W29" s="5"/>
      <c r="X29" s="6"/>
      <c r="Y29" s="11"/>
      <c r="Z29" s="10"/>
      <c r="AA29" s="10"/>
      <c r="AB29" s="4" t="s">
        <v>6745</v>
      </c>
      <c r="AC29" s="4" t="s">
        <v>2754</v>
      </c>
      <c r="AD29" s="4" t="s">
        <v>2764</v>
      </c>
      <c r="AE29" s="4" t="s">
        <v>2765</v>
      </c>
      <c r="AF29" s="4"/>
      <c r="AG29" s="8"/>
      <c r="AH29" s="8"/>
      <c r="AI29" s="8"/>
      <c r="AJ29" s="8"/>
      <c r="AK29" s="8"/>
      <c r="AL29" s="141">
        <v>-304</v>
      </c>
      <c r="AM29" s="142">
        <v>9.6775000000000002</v>
      </c>
      <c r="AN29" s="142">
        <v>3.8473999999999999</v>
      </c>
      <c r="AO29" s="4" t="s">
        <v>8323</v>
      </c>
      <c r="AP29" s="4" t="s">
        <v>8327</v>
      </c>
      <c r="AQ29" s="4" t="s">
        <v>8293</v>
      </c>
      <c r="AR29" s="4" t="s">
        <v>7868</v>
      </c>
      <c r="AS29" s="4"/>
    </row>
    <row r="30" spans="1:45" customFormat="1" ht="14" customHeight="1">
      <c r="A30" s="4" t="s">
        <v>6310</v>
      </c>
      <c r="B30" s="4" t="s">
        <v>2794</v>
      </c>
      <c r="C30" s="4" t="s">
        <v>399</v>
      </c>
      <c r="D30" s="4" t="s">
        <v>2762</v>
      </c>
      <c r="E30" s="4" t="s">
        <v>2795</v>
      </c>
      <c r="F30" s="4" t="s">
        <v>2796</v>
      </c>
      <c r="G30" s="14">
        <v>37.256894000000003</v>
      </c>
      <c r="H30" s="14">
        <v>-8.3279080000000008</v>
      </c>
      <c r="I30" s="4" t="s">
        <v>100</v>
      </c>
      <c r="J30" s="4" t="s">
        <v>5616</v>
      </c>
      <c r="K30" s="4" t="s">
        <v>2727</v>
      </c>
      <c r="L30" s="4" t="s">
        <v>117</v>
      </c>
      <c r="M30" s="71">
        <v>18.732399999999998</v>
      </c>
      <c r="N30" s="71">
        <v>1.1999999999999999E-3</v>
      </c>
      <c r="O30" s="71">
        <v>15.6739</v>
      </c>
      <c r="P30" s="71">
        <v>1.1000000000000001E-3</v>
      </c>
      <c r="Q30" s="71">
        <v>38.729599999999998</v>
      </c>
      <c r="R30" s="71">
        <v>2.8E-3</v>
      </c>
      <c r="S30" s="76">
        <v>0.83672999999999997</v>
      </c>
      <c r="T30" s="76">
        <v>1.0000000000000001E-5</v>
      </c>
      <c r="U30" s="76">
        <v>2.06752</v>
      </c>
      <c r="V30" s="76">
        <v>6.0000000000000002E-5</v>
      </c>
      <c r="W30" s="5"/>
      <c r="X30" s="6"/>
      <c r="Y30" s="11"/>
      <c r="Z30" s="10"/>
      <c r="AA30" s="10"/>
      <c r="AB30" s="4" t="s">
        <v>6745</v>
      </c>
      <c r="AC30" s="4" t="s">
        <v>2798</v>
      </c>
      <c r="AD30" s="4" t="s">
        <v>2797</v>
      </c>
      <c r="AE30" s="4" t="s">
        <v>2797</v>
      </c>
      <c r="AF30" s="4"/>
      <c r="AG30" s="8"/>
      <c r="AH30" s="8"/>
      <c r="AI30" s="8"/>
      <c r="AJ30" s="8"/>
      <c r="AK30" s="8"/>
      <c r="AL30" s="141">
        <v>60</v>
      </c>
      <c r="AM30" s="142">
        <v>9.7515999999999998</v>
      </c>
      <c r="AN30" s="142">
        <v>3.8692000000000002</v>
      </c>
      <c r="AO30" s="4" t="s">
        <v>8323</v>
      </c>
      <c r="AP30" s="4" t="s">
        <v>8327</v>
      </c>
      <c r="AQ30" s="4" t="s">
        <v>8293</v>
      </c>
      <c r="AR30" s="4" t="s">
        <v>7868</v>
      </c>
      <c r="AS30" s="4"/>
    </row>
    <row r="31" spans="1:45" customFormat="1" ht="14" customHeight="1">
      <c r="A31" s="4" t="s">
        <v>6314</v>
      </c>
      <c r="B31" s="4" t="s">
        <v>2799</v>
      </c>
      <c r="C31" s="4" t="s">
        <v>95</v>
      </c>
      <c r="D31" s="4" t="s">
        <v>116</v>
      </c>
      <c r="E31" s="4" t="s">
        <v>1958</v>
      </c>
      <c r="F31" s="4" t="s">
        <v>2800</v>
      </c>
      <c r="G31" s="14">
        <v>37.945279999999997</v>
      </c>
      <c r="H31" s="14">
        <v>-6.3472410000000004</v>
      </c>
      <c r="I31" s="4" t="s">
        <v>100</v>
      </c>
      <c r="J31" s="4" t="s">
        <v>5616</v>
      </c>
      <c r="K31" s="4" t="s">
        <v>2793</v>
      </c>
      <c r="L31" s="4" t="s">
        <v>117</v>
      </c>
      <c r="M31" s="71">
        <v>20.2501</v>
      </c>
      <c r="N31" s="71">
        <v>2.2000000000000001E-3</v>
      </c>
      <c r="O31" s="71">
        <v>15.7079</v>
      </c>
      <c r="P31" s="71">
        <v>1.8E-3</v>
      </c>
      <c r="Q31" s="71">
        <v>38.285499999999999</v>
      </c>
      <c r="R31" s="71">
        <v>5.1000000000000004E-3</v>
      </c>
      <c r="S31" s="76">
        <v>0.77569900000000003</v>
      </c>
      <c r="T31" s="76">
        <v>2.0000000000000002E-5</v>
      </c>
      <c r="U31" s="76">
        <v>1.8906369999999999</v>
      </c>
      <c r="V31" s="76">
        <v>9.0000000000000006E-5</v>
      </c>
      <c r="W31" s="5"/>
      <c r="X31" s="6"/>
      <c r="Y31" s="11"/>
      <c r="Z31" s="10"/>
      <c r="AA31" s="10"/>
      <c r="AB31" s="4" t="s">
        <v>6743</v>
      </c>
      <c r="AC31" s="4"/>
      <c r="AD31" s="4" t="s">
        <v>2801</v>
      </c>
      <c r="AE31" s="4" t="s">
        <v>2802</v>
      </c>
      <c r="AF31" s="4"/>
      <c r="AG31" s="8"/>
      <c r="AH31" s="8"/>
      <c r="AI31" s="8"/>
      <c r="AJ31" s="8"/>
      <c r="AK31" s="8"/>
      <c r="AL31" s="141">
        <v>-1059</v>
      </c>
      <c r="AM31" s="142">
        <v>9.6984999999999992</v>
      </c>
      <c r="AN31" s="142">
        <v>2.8980000000000001</v>
      </c>
      <c r="AO31" s="4" t="s">
        <v>8323</v>
      </c>
      <c r="AP31" s="4" t="s">
        <v>8327</v>
      </c>
      <c r="AQ31" s="4" t="s">
        <v>8293</v>
      </c>
      <c r="AR31" s="4" t="s">
        <v>7868</v>
      </c>
      <c r="AS31" s="4"/>
    </row>
    <row r="32" spans="1:45" customFormat="1" ht="14" customHeight="1">
      <c r="A32" s="4" t="s">
        <v>6316</v>
      </c>
      <c r="B32" s="4" t="s">
        <v>2803</v>
      </c>
      <c r="C32" s="4" t="s">
        <v>95</v>
      </c>
      <c r="D32" s="4" t="s">
        <v>116</v>
      </c>
      <c r="E32" s="4" t="s">
        <v>1958</v>
      </c>
      <c r="F32" s="4" t="s">
        <v>2804</v>
      </c>
      <c r="G32" s="14">
        <v>37.947647000000003</v>
      </c>
      <c r="H32" s="14">
        <v>-6.3482940000000001</v>
      </c>
      <c r="I32" s="4" t="s">
        <v>100</v>
      </c>
      <c r="J32" s="4" t="s">
        <v>5616</v>
      </c>
      <c r="K32" s="4" t="s">
        <v>2805</v>
      </c>
      <c r="L32" s="4" t="s">
        <v>117</v>
      </c>
      <c r="M32" s="71">
        <v>19.690799999999999</v>
      </c>
      <c r="N32" s="71">
        <v>1.1000000000000001E-3</v>
      </c>
      <c r="O32" s="71">
        <v>15.681800000000001</v>
      </c>
      <c r="P32" s="71">
        <v>1E-3</v>
      </c>
      <c r="Q32" s="71">
        <v>39.624000000000002</v>
      </c>
      <c r="R32" s="71">
        <v>2.8E-3</v>
      </c>
      <c r="S32" s="76">
        <v>0.796404</v>
      </c>
      <c r="T32" s="76">
        <v>1.0000000000000001E-5</v>
      </c>
      <c r="U32" s="76">
        <v>2.0123129999999998</v>
      </c>
      <c r="V32" s="76">
        <v>6.0000000000000002E-5</v>
      </c>
      <c r="W32" s="5"/>
      <c r="X32" s="6"/>
      <c r="Y32" s="11"/>
      <c r="Z32" s="10"/>
      <c r="AA32" s="10"/>
      <c r="AB32" s="4" t="s">
        <v>6743</v>
      </c>
      <c r="AC32" s="4"/>
      <c r="AD32" s="4" t="s">
        <v>2801</v>
      </c>
      <c r="AE32" s="4" t="s">
        <v>2802</v>
      </c>
      <c r="AF32" s="4"/>
      <c r="AG32" s="8"/>
      <c r="AH32" s="8"/>
      <c r="AI32" s="8"/>
      <c r="AJ32" s="8"/>
      <c r="AK32" s="8"/>
      <c r="AL32" s="141">
        <v>-667</v>
      </c>
      <c r="AM32" s="142">
        <v>9.6509</v>
      </c>
      <c r="AN32" s="142">
        <v>3.7181999999999999</v>
      </c>
      <c r="AO32" s="4" t="s">
        <v>8323</v>
      </c>
      <c r="AP32" s="4" t="s">
        <v>8327</v>
      </c>
      <c r="AQ32" s="4" t="s">
        <v>8293</v>
      </c>
      <c r="AR32" s="4" t="s">
        <v>7868</v>
      </c>
      <c r="AS32" s="4"/>
    </row>
    <row r="33" spans="1:45" customFormat="1" ht="14" customHeight="1">
      <c r="A33" s="4" t="s">
        <v>6319</v>
      </c>
      <c r="B33" s="4" t="s">
        <v>2806</v>
      </c>
      <c r="C33" s="4" t="s">
        <v>95</v>
      </c>
      <c r="D33" s="4" t="s">
        <v>122</v>
      </c>
      <c r="E33" s="4" t="s">
        <v>2807</v>
      </c>
      <c r="F33" s="4" t="s">
        <v>2808</v>
      </c>
      <c r="G33" s="14">
        <v>38.015739000000004</v>
      </c>
      <c r="H33" s="14">
        <v>-6.3490200000000003</v>
      </c>
      <c r="I33" s="4" t="s">
        <v>100</v>
      </c>
      <c r="J33" s="4" t="s">
        <v>5616</v>
      </c>
      <c r="K33" s="4" t="s">
        <v>2809</v>
      </c>
      <c r="L33" s="4" t="s">
        <v>117</v>
      </c>
      <c r="M33" s="71">
        <v>18.225999999999999</v>
      </c>
      <c r="N33" s="71">
        <v>1.8E-3</v>
      </c>
      <c r="O33" s="71">
        <v>15.608000000000001</v>
      </c>
      <c r="P33" s="71">
        <v>2E-3</v>
      </c>
      <c r="Q33" s="71">
        <v>38.249699999999997</v>
      </c>
      <c r="R33" s="71">
        <v>1.12E-2</v>
      </c>
      <c r="S33" s="76">
        <v>0.856352</v>
      </c>
      <c r="T33" s="76">
        <v>4.0000000000000003E-5</v>
      </c>
      <c r="U33" s="76">
        <v>2.0985719999999999</v>
      </c>
      <c r="V33" s="76">
        <v>1.8000000000000001E-4</v>
      </c>
      <c r="W33" s="5"/>
      <c r="X33" s="6"/>
      <c r="Y33" s="11"/>
      <c r="Z33" s="10"/>
      <c r="AA33" s="10"/>
      <c r="AB33" s="4" t="s">
        <v>6743</v>
      </c>
      <c r="AC33" s="4"/>
      <c r="AD33" s="4"/>
      <c r="AE33" s="4" t="s">
        <v>2810</v>
      </c>
      <c r="AF33" s="4"/>
      <c r="AG33" s="8"/>
      <c r="AH33" s="8"/>
      <c r="AI33" s="8"/>
      <c r="AJ33" s="8"/>
      <c r="AK33" s="8"/>
      <c r="AL33" s="141">
        <v>312</v>
      </c>
      <c r="AM33" s="142">
        <v>9.6006999999999998</v>
      </c>
      <c r="AN33" s="142">
        <v>3.9274</v>
      </c>
      <c r="AO33" s="4" t="s">
        <v>8323</v>
      </c>
      <c r="AP33" s="4" t="s">
        <v>8327</v>
      </c>
      <c r="AQ33" s="4" t="s">
        <v>8293</v>
      </c>
      <c r="AR33" s="4" t="s">
        <v>7868</v>
      </c>
      <c r="AS33" s="4"/>
    </row>
    <row r="34" spans="1:45" customFormat="1" ht="14" customHeight="1">
      <c r="A34" s="4" t="s">
        <v>6321</v>
      </c>
      <c r="B34" s="4" t="s">
        <v>2811</v>
      </c>
      <c r="C34" s="4" t="s">
        <v>95</v>
      </c>
      <c r="D34" s="4" t="s">
        <v>417</v>
      </c>
      <c r="E34" s="4" t="s">
        <v>2812</v>
      </c>
      <c r="F34" s="4" t="s">
        <v>2813</v>
      </c>
      <c r="G34" s="14">
        <v>37.889946999999999</v>
      </c>
      <c r="H34" s="14">
        <v>-6.0751220000000004</v>
      </c>
      <c r="I34" s="4" t="s">
        <v>100</v>
      </c>
      <c r="J34" s="4" t="s">
        <v>5616</v>
      </c>
      <c r="K34" s="4" t="s">
        <v>2814</v>
      </c>
      <c r="L34" s="4" t="s">
        <v>117</v>
      </c>
      <c r="M34" s="71">
        <v>18.419</v>
      </c>
      <c r="N34" s="71">
        <v>3.7000000000000002E-3</v>
      </c>
      <c r="O34" s="71">
        <v>15.6187</v>
      </c>
      <c r="P34" s="71">
        <v>3.3999999999999998E-3</v>
      </c>
      <c r="Q34" s="71">
        <v>38.572899999999997</v>
      </c>
      <c r="R34" s="71">
        <v>1.32E-2</v>
      </c>
      <c r="S34" s="76">
        <v>0.84795299999999996</v>
      </c>
      <c r="T34" s="76">
        <v>5.0000000000000002E-5</v>
      </c>
      <c r="U34" s="76">
        <v>2.0941239999999999</v>
      </c>
      <c r="V34" s="76">
        <v>1.8000000000000001E-4</v>
      </c>
      <c r="W34" s="5"/>
      <c r="X34" s="6"/>
      <c r="Y34" s="11"/>
      <c r="Z34" s="10"/>
      <c r="AA34" s="10"/>
      <c r="AB34" s="4" t="s">
        <v>6743</v>
      </c>
      <c r="AC34" s="4" t="s">
        <v>2816</v>
      </c>
      <c r="AD34" s="4" t="s">
        <v>2815</v>
      </c>
      <c r="AE34" s="4" t="s">
        <v>2802</v>
      </c>
      <c r="AF34" s="4"/>
      <c r="AG34" s="8"/>
      <c r="AH34" s="8"/>
      <c r="AI34" s="8"/>
      <c r="AJ34" s="8"/>
      <c r="AK34" s="8"/>
      <c r="AL34" s="141">
        <v>187</v>
      </c>
      <c r="AM34" s="142">
        <v>9.5997000000000003</v>
      </c>
      <c r="AN34" s="142">
        <v>3.9735999999999998</v>
      </c>
      <c r="AO34" s="4" t="s">
        <v>8323</v>
      </c>
      <c r="AP34" s="4" t="s">
        <v>8327</v>
      </c>
      <c r="AQ34" s="4" t="s">
        <v>8293</v>
      </c>
      <c r="AR34" s="4" t="s">
        <v>7868</v>
      </c>
      <c r="AS34" s="4"/>
    </row>
    <row r="35" spans="1:45" customFormat="1" ht="14" customHeight="1">
      <c r="A35" s="4" t="s">
        <v>6325</v>
      </c>
      <c r="B35" s="4" t="s">
        <v>2817</v>
      </c>
      <c r="C35" s="4" t="s">
        <v>95</v>
      </c>
      <c r="D35" s="4" t="s">
        <v>417</v>
      </c>
      <c r="E35" s="4" t="s">
        <v>2818</v>
      </c>
      <c r="F35" s="4" t="s">
        <v>2819</v>
      </c>
      <c r="G35" s="14">
        <v>37.985638000000002</v>
      </c>
      <c r="H35" s="14">
        <v>-5.997738</v>
      </c>
      <c r="I35" s="4" t="s">
        <v>100</v>
      </c>
      <c r="J35" s="4" t="s">
        <v>5616</v>
      </c>
      <c r="K35" s="4" t="s">
        <v>2820</v>
      </c>
      <c r="L35" s="4" t="s">
        <v>117</v>
      </c>
      <c r="M35" s="71">
        <v>18.404399999999999</v>
      </c>
      <c r="N35" s="71">
        <v>5.8999999999999999E-3</v>
      </c>
      <c r="O35" s="71">
        <v>15.617900000000001</v>
      </c>
      <c r="P35" s="71">
        <v>7.1999999999999998E-3</v>
      </c>
      <c r="Q35" s="71">
        <v>38.520400000000002</v>
      </c>
      <c r="R35" s="71">
        <v>2.3900000000000001E-2</v>
      </c>
      <c r="S35" s="76">
        <v>0.84858100000000003</v>
      </c>
      <c r="T35" s="76">
        <v>1.2E-4</v>
      </c>
      <c r="U35" s="76">
        <v>2.093086</v>
      </c>
      <c r="V35" s="76">
        <v>6.3000000000000003E-4</v>
      </c>
      <c r="W35" s="5"/>
      <c r="X35" s="6"/>
      <c r="Y35" s="11"/>
      <c r="Z35" s="10"/>
      <c r="AA35" s="10"/>
      <c r="AB35" s="4" t="s">
        <v>6743</v>
      </c>
      <c r="AC35" s="4" t="s">
        <v>2823</v>
      </c>
      <c r="AD35" s="4" t="s">
        <v>2821</v>
      </c>
      <c r="AE35" s="4" t="s">
        <v>2822</v>
      </c>
      <c r="AF35" s="4"/>
      <c r="AG35" s="8"/>
      <c r="AH35" s="8"/>
      <c r="AI35" s="8"/>
      <c r="AJ35" s="8"/>
      <c r="AK35" s="8"/>
      <c r="AL35" s="141">
        <v>197</v>
      </c>
      <c r="AM35" s="142">
        <v>9.5997000000000003</v>
      </c>
      <c r="AN35" s="142">
        <v>3.9554</v>
      </c>
      <c r="AO35" s="4" t="s">
        <v>8323</v>
      </c>
      <c r="AP35" s="4" t="s">
        <v>8327</v>
      </c>
      <c r="AQ35" s="4" t="s">
        <v>8293</v>
      </c>
      <c r="AR35" s="4" t="s">
        <v>7868</v>
      </c>
      <c r="AS35" s="4"/>
    </row>
    <row r="36" spans="1:45" customFormat="1" ht="14" customHeight="1">
      <c r="A36" s="4" t="s">
        <v>6329</v>
      </c>
      <c r="B36" s="4" t="s">
        <v>2824</v>
      </c>
      <c r="C36" s="4" t="s">
        <v>95</v>
      </c>
      <c r="D36" s="4" t="s">
        <v>417</v>
      </c>
      <c r="E36" s="4" t="s">
        <v>2825</v>
      </c>
      <c r="F36" s="4" t="s">
        <v>2826</v>
      </c>
      <c r="G36" s="14">
        <v>37.716414999999998</v>
      </c>
      <c r="H36" s="14">
        <v>-5.3401230000000002</v>
      </c>
      <c r="I36" s="4" t="s">
        <v>100</v>
      </c>
      <c r="J36" s="4" t="s">
        <v>5616</v>
      </c>
      <c r="K36" s="4" t="s">
        <v>2827</v>
      </c>
      <c r="L36" s="4" t="s">
        <v>117</v>
      </c>
      <c r="M36" s="71">
        <v>17.456399999999999</v>
      </c>
      <c r="N36" s="71">
        <v>6.9999999999999999E-4</v>
      </c>
      <c r="O36" s="71">
        <v>15.495699999999999</v>
      </c>
      <c r="P36" s="71">
        <v>8.0000000000000004E-4</v>
      </c>
      <c r="Q36" s="71">
        <v>37.529699999999998</v>
      </c>
      <c r="R36" s="71">
        <v>2.0999999999999999E-3</v>
      </c>
      <c r="S36" s="76">
        <v>0.88767799999999997</v>
      </c>
      <c r="T36" s="76">
        <v>1.0000000000000001E-5</v>
      </c>
      <c r="U36" s="76">
        <v>2.1499100000000002</v>
      </c>
      <c r="V36" s="76">
        <v>5.0000000000000002E-5</v>
      </c>
      <c r="W36" s="5"/>
      <c r="X36" s="6"/>
      <c r="Y36" s="11"/>
      <c r="Z36" s="10"/>
      <c r="AA36" s="10"/>
      <c r="AB36" s="4" t="s">
        <v>6743</v>
      </c>
      <c r="AC36" s="4" t="s">
        <v>2829</v>
      </c>
      <c r="AD36" s="4" t="s">
        <v>2821</v>
      </c>
      <c r="AE36" s="4" t="s">
        <v>2828</v>
      </c>
      <c r="AF36" s="4"/>
      <c r="AG36" s="8"/>
      <c r="AH36" s="8"/>
      <c r="AI36" s="8"/>
      <c r="AJ36" s="8"/>
      <c r="AK36" s="8"/>
      <c r="AL36" s="141">
        <v>688</v>
      </c>
      <c r="AM36" s="142">
        <v>9.3613</v>
      </c>
      <c r="AN36" s="142">
        <v>4.0266000000000002</v>
      </c>
      <c r="AO36" s="4" t="s">
        <v>8323</v>
      </c>
      <c r="AP36" s="4" t="s">
        <v>8327</v>
      </c>
      <c r="AQ36" s="4" t="s">
        <v>8293</v>
      </c>
      <c r="AR36" s="4" t="s">
        <v>7868</v>
      </c>
      <c r="AS36" s="4"/>
    </row>
    <row r="37" spans="1:45" customFormat="1" ht="14" customHeight="1">
      <c r="A37" s="4" t="s">
        <v>6331</v>
      </c>
      <c r="B37" s="4" t="s">
        <v>2830</v>
      </c>
      <c r="C37" s="4" t="s">
        <v>95</v>
      </c>
      <c r="D37" s="4" t="s">
        <v>417</v>
      </c>
      <c r="E37" s="4" t="s">
        <v>2825</v>
      </c>
      <c r="F37" s="4" t="s">
        <v>2826</v>
      </c>
      <c r="G37" s="14">
        <v>37.716414999999998</v>
      </c>
      <c r="H37" s="14">
        <v>-5.3401230000000002</v>
      </c>
      <c r="I37" s="4" t="s">
        <v>100</v>
      </c>
      <c r="J37" s="4" t="s">
        <v>5616</v>
      </c>
      <c r="K37" s="4" t="s">
        <v>2827</v>
      </c>
      <c r="L37" s="4" t="s">
        <v>117</v>
      </c>
      <c r="M37" s="71">
        <v>17.4953</v>
      </c>
      <c r="N37" s="71">
        <v>8.0000000000000004E-4</v>
      </c>
      <c r="O37" s="71">
        <v>15.497199999999999</v>
      </c>
      <c r="P37" s="71">
        <v>8.9999999999999998E-4</v>
      </c>
      <c r="Q37" s="71">
        <v>37.532299999999999</v>
      </c>
      <c r="R37" s="71">
        <v>2.5000000000000001E-3</v>
      </c>
      <c r="S37" s="76">
        <v>0.885795</v>
      </c>
      <c r="T37" s="76">
        <v>2.0000000000000002E-5</v>
      </c>
      <c r="U37" s="76">
        <v>2.1452800000000001</v>
      </c>
      <c r="V37" s="76">
        <v>6.0000000000000002E-5</v>
      </c>
      <c r="W37" s="5"/>
      <c r="X37" s="6"/>
      <c r="Y37" s="11"/>
      <c r="Z37" s="10"/>
      <c r="AA37" s="10"/>
      <c r="AB37" s="4" t="s">
        <v>6743</v>
      </c>
      <c r="AC37" s="4" t="s">
        <v>2829</v>
      </c>
      <c r="AD37" s="4" t="s">
        <v>2821</v>
      </c>
      <c r="AE37" s="4" t="s">
        <v>2828</v>
      </c>
      <c r="AF37" s="4"/>
      <c r="AG37" s="8"/>
      <c r="AH37" s="8"/>
      <c r="AI37" s="8"/>
      <c r="AJ37" s="8"/>
      <c r="AK37" s="8"/>
      <c r="AL37" s="141">
        <v>660</v>
      </c>
      <c r="AM37" s="142">
        <v>9.3543000000000003</v>
      </c>
      <c r="AN37" s="142">
        <v>3.9988999999999999</v>
      </c>
      <c r="AO37" s="4" t="s">
        <v>8323</v>
      </c>
      <c r="AP37" s="4" t="s">
        <v>8327</v>
      </c>
      <c r="AQ37" s="4" t="s">
        <v>8293</v>
      </c>
      <c r="AR37" s="4" t="s">
        <v>7868</v>
      </c>
      <c r="AS37" s="4"/>
    </row>
    <row r="38" spans="1:45" customFormat="1" ht="14" customHeight="1">
      <c r="A38" s="4" t="s">
        <v>6335</v>
      </c>
      <c r="B38" s="4" t="s">
        <v>2831</v>
      </c>
      <c r="C38" s="4" t="s">
        <v>95</v>
      </c>
      <c r="D38" s="4" t="s">
        <v>417</v>
      </c>
      <c r="E38" s="4" t="s">
        <v>2825</v>
      </c>
      <c r="F38" s="4" t="s">
        <v>2832</v>
      </c>
      <c r="G38" s="14">
        <v>37.745677000000001</v>
      </c>
      <c r="H38" s="14">
        <v>-5.4110430000000003</v>
      </c>
      <c r="I38" s="4" t="s">
        <v>100</v>
      </c>
      <c r="J38" s="4" t="s">
        <v>5616</v>
      </c>
      <c r="K38" s="4" t="s">
        <v>2833</v>
      </c>
      <c r="L38" s="4" t="s">
        <v>117</v>
      </c>
      <c r="M38" s="71">
        <v>20.0991</v>
      </c>
      <c r="N38" s="71">
        <v>4.1999999999999997E-3</v>
      </c>
      <c r="O38" s="71">
        <v>15.7225</v>
      </c>
      <c r="P38" s="71">
        <v>3.5000000000000001E-3</v>
      </c>
      <c r="Q38" s="71">
        <v>40.210500000000003</v>
      </c>
      <c r="R38" s="71">
        <v>1.38E-2</v>
      </c>
      <c r="S38" s="76">
        <v>0.78224499999999997</v>
      </c>
      <c r="T38" s="76">
        <v>4.0000000000000003E-5</v>
      </c>
      <c r="U38" s="76">
        <v>2.0006270000000002</v>
      </c>
      <c r="V38" s="76">
        <v>1.7000000000000001E-4</v>
      </c>
      <c r="W38" s="5"/>
      <c r="X38" s="6"/>
      <c r="Y38" s="11"/>
      <c r="Z38" s="10"/>
      <c r="AA38" s="10"/>
      <c r="AB38" s="4" t="s">
        <v>6743</v>
      </c>
      <c r="AC38" s="4" t="s">
        <v>2836</v>
      </c>
      <c r="AD38" s="4" t="s">
        <v>2834</v>
      </c>
      <c r="AE38" s="4" t="s">
        <v>2835</v>
      </c>
      <c r="AF38" s="4"/>
      <c r="AG38" s="8"/>
      <c r="AH38" s="8"/>
      <c r="AI38" s="8"/>
      <c r="AJ38" s="8"/>
      <c r="AK38" s="8"/>
      <c r="AL38" s="141">
        <v>-897</v>
      </c>
      <c r="AM38" s="142">
        <v>9.7607999999999997</v>
      </c>
      <c r="AN38" s="142">
        <v>3.7553000000000001</v>
      </c>
      <c r="AO38" s="4" t="s">
        <v>8323</v>
      </c>
      <c r="AP38" s="4" t="s">
        <v>8327</v>
      </c>
      <c r="AQ38" s="4" t="s">
        <v>8293</v>
      </c>
      <c r="AR38" s="4" t="s">
        <v>7868</v>
      </c>
      <c r="AS38" s="4"/>
    </row>
    <row r="39" spans="1:45" customFormat="1" ht="14" customHeight="1">
      <c r="A39" s="4" t="s">
        <v>6337</v>
      </c>
      <c r="B39" s="4" t="s">
        <v>2837</v>
      </c>
      <c r="C39" s="4" t="s">
        <v>95</v>
      </c>
      <c r="D39" s="4" t="s">
        <v>417</v>
      </c>
      <c r="E39" s="4" t="s">
        <v>2825</v>
      </c>
      <c r="F39" s="4" t="s">
        <v>2832</v>
      </c>
      <c r="G39" s="14">
        <v>37.745677000000001</v>
      </c>
      <c r="H39" s="14">
        <v>-5.4110430000000003</v>
      </c>
      <c r="I39" s="4" t="s">
        <v>100</v>
      </c>
      <c r="J39" s="4" t="s">
        <v>5616</v>
      </c>
      <c r="K39" s="4" t="s">
        <v>2833</v>
      </c>
      <c r="L39" s="4" t="s">
        <v>117</v>
      </c>
      <c r="M39" s="71">
        <v>18.7699</v>
      </c>
      <c r="N39" s="71">
        <v>4.4000000000000003E-3</v>
      </c>
      <c r="O39" s="71">
        <v>15.649900000000001</v>
      </c>
      <c r="P39" s="71">
        <v>3.8999999999999998E-3</v>
      </c>
      <c r="Q39" s="71">
        <v>38.911000000000001</v>
      </c>
      <c r="R39" s="71">
        <v>1.38E-2</v>
      </c>
      <c r="S39" s="76">
        <v>0.83375200000000005</v>
      </c>
      <c r="T39" s="76">
        <v>4.0000000000000003E-5</v>
      </c>
      <c r="U39" s="76">
        <v>2.0729519999999999</v>
      </c>
      <c r="V39" s="76">
        <v>1.8000000000000001E-4</v>
      </c>
      <c r="W39" s="5"/>
      <c r="X39" s="6"/>
      <c r="Y39" s="11"/>
      <c r="Z39" s="10"/>
      <c r="AA39" s="10"/>
      <c r="AB39" s="4" t="s">
        <v>6743</v>
      </c>
      <c r="AC39" s="4" t="s">
        <v>2836</v>
      </c>
      <c r="AD39" s="4" t="s">
        <v>2834</v>
      </c>
      <c r="AE39" s="4" t="s">
        <v>2835</v>
      </c>
      <c r="AF39" s="4"/>
      <c r="AG39" s="8"/>
      <c r="AH39" s="8"/>
      <c r="AI39" s="8"/>
      <c r="AJ39" s="8"/>
      <c r="AK39" s="8"/>
      <c r="AL39" s="141">
        <v>-17</v>
      </c>
      <c r="AM39" s="142">
        <v>9.6531000000000002</v>
      </c>
      <c r="AN39" s="142">
        <v>3.9274</v>
      </c>
      <c r="AO39" s="4" t="s">
        <v>8323</v>
      </c>
      <c r="AP39" s="4" t="s">
        <v>8327</v>
      </c>
      <c r="AQ39" s="4" t="s">
        <v>8293</v>
      </c>
      <c r="AR39" s="4" t="s">
        <v>7868</v>
      </c>
      <c r="AS39" s="4"/>
    </row>
    <row r="40" spans="1:45" customFormat="1" ht="14" customHeight="1">
      <c r="A40" s="4" t="s">
        <v>6341</v>
      </c>
      <c r="B40" s="4" t="s">
        <v>2838</v>
      </c>
      <c r="C40" s="4" t="s">
        <v>95</v>
      </c>
      <c r="D40" s="4" t="s">
        <v>417</v>
      </c>
      <c r="E40" s="4" t="s">
        <v>2825</v>
      </c>
      <c r="F40" s="4" t="s">
        <v>2832</v>
      </c>
      <c r="G40" s="14">
        <v>37.745677000000001</v>
      </c>
      <c r="H40" s="14">
        <v>-5.4110430000000003</v>
      </c>
      <c r="I40" s="4" t="s">
        <v>100</v>
      </c>
      <c r="J40" s="4" t="s">
        <v>5616</v>
      </c>
      <c r="K40" s="4" t="s">
        <v>2833</v>
      </c>
      <c r="L40" s="4" t="s">
        <v>117</v>
      </c>
      <c r="M40" s="71">
        <v>18.412199999999999</v>
      </c>
      <c r="N40" s="71">
        <v>1.9E-3</v>
      </c>
      <c r="O40" s="71">
        <v>15.6302</v>
      </c>
      <c r="P40" s="71">
        <v>2.0999999999999999E-3</v>
      </c>
      <c r="Q40" s="71">
        <v>38.505299999999998</v>
      </c>
      <c r="R40" s="71">
        <v>1.1299999999999999E-2</v>
      </c>
      <c r="S40" s="76">
        <v>0.84891799999999995</v>
      </c>
      <c r="T40" s="76">
        <v>4.0000000000000003E-5</v>
      </c>
      <c r="U40" s="76">
        <v>2.0912169999999999</v>
      </c>
      <c r="V40" s="76">
        <v>1.8000000000000001E-4</v>
      </c>
      <c r="W40" s="5"/>
      <c r="X40" s="6"/>
      <c r="Y40" s="11"/>
      <c r="Z40" s="10"/>
      <c r="AA40" s="10"/>
      <c r="AB40" s="4" t="s">
        <v>6743</v>
      </c>
      <c r="AC40" s="4" t="s">
        <v>2836</v>
      </c>
      <c r="AD40" s="4" t="s">
        <v>2834</v>
      </c>
      <c r="AE40" s="4" t="s">
        <v>2835</v>
      </c>
      <c r="AF40" s="4"/>
      <c r="AG40" s="8"/>
      <c r="AH40" s="8"/>
      <c r="AI40" s="8"/>
      <c r="AJ40" s="8"/>
      <c r="AK40" s="8"/>
      <c r="AL40" s="141">
        <v>215</v>
      </c>
      <c r="AM40" s="142">
        <v>9.6462000000000003</v>
      </c>
      <c r="AN40" s="142">
        <v>3.9466000000000001</v>
      </c>
      <c r="AO40" s="4" t="s">
        <v>8323</v>
      </c>
      <c r="AP40" s="4" t="s">
        <v>8327</v>
      </c>
      <c r="AQ40" s="4" t="s">
        <v>8293</v>
      </c>
      <c r="AR40" s="4" t="s">
        <v>7868</v>
      </c>
      <c r="AS40" s="4"/>
    </row>
    <row r="41" spans="1:45" customFormat="1" ht="14" customHeight="1">
      <c r="A41" s="4" t="s">
        <v>6343</v>
      </c>
      <c r="B41" s="4" t="s">
        <v>2839</v>
      </c>
      <c r="C41" s="4" t="s">
        <v>95</v>
      </c>
      <c r="D41" s="4" t="s">
        <v>417</v>
      </c>
      <c r="E41" s="4" t="s">
        <v>2840</v>
      </c>
      <c r="F41" s="4" t="s">
        <v>2841</v>
      </c>
      <c r="G41" s="14">
        <v>37.818097999999999</v>
      </c>
      <c r="H41" s="14">
        <v>-5.3965430000000003</v>
      </c>
      <c r="I41" s="4" t="s">
        <v>100</v>
      </c>
      <c r="J41" s="4" t="s">
        <v>5616</v>
      </c>
      <c r="K41" s="4" t="s">
        <v>2842</v>
      </c>
      <c r="L41" s="4" t="s">
        <v>117</v>
      </c>
      <c r="M41" s="71">
        <v>19.814499999999999</v>
      </c>
      <c r="N41" s="71">
        <v>4.0000000000000001E-3</v>
      </c>
      <c r="O41" s="71">
        <v>15.6715</v>
      </c>
      <c r="P41" s="71">
        <v>3.3E-3</v>
      </c>
      <c r="Q41" s="71">
        <v>39.108800000000002</v>
      </c>
      <c r="R41" s="71">
        <v>1.32E-2</v>
      </c>
      <c r="S41" s="76">
        <v>0.79091800000000001</v>
      </c>
      <c r="T41" s="76">
        <v>4.0000000000000003E-5</v>
      </c>
      <c r="U41" s="76">
        <v>1.973751</v>
      </c>
      <c r="V41" s="76">
        <v>1.7000000000000001E-4</v>
      </c>
      <c r="W41" s="5"/>
      <c r="X41" s="6"/>
      <c r="Y41" s="11"/>
      <c r="Z41" s="10"/>
      <c r="AA41" s="10"/>
      <c r="AB41" s="4" t="s">
        <v>6743</v>
      </c>
      <c r="AC41" s="4" t="s">
        <v>2845</v>
      </c>
      <c r="AD41" s="4" t="s">
        <v>2843</v>
      </c>
      <c r="AE41" s="4" t="s">
        <v>2844</v>
      </c>
      <c r="AF41" s="4"/>
      <c r="AG41" s="8"/>
      <c r="AH41" s="8"/>
      <c r="AI41" s="8"/>
      <c r="AJ41" s="8"/>
      <c r="AK41" s="8"/>
      <c r="AL41" s="141">
        <v>-792</v>
      </c>
      <c r="AM41" s="142">
        <v>9.6029</v>
      </c>
      <c r="AN41" s="142">
        <v>3.4268000000000001</v>
      </c>
      <c r="AO41" s="4" t="s">
        <v>8323</v>
      </c>
      <c r="AP41" s="4" t="s">
        <v>8327</v>
      </c>
      <c r="AQ41" s="4" t="s">
        <v>8293</v>
      </c>
      <c r="AR41" s="4" t="s">
        <v>7868</v>
      </c>
      <c r="AS41" s="4"/>
    </row>
    <row r="42" spans="1:45" customFormat="1" ht="14" customHeight="1">
      <c r="A42" s="4" t="s">
        <v>6346</v>
      </c>
      <c r="B42" s="4" t="s">
        <v>2846</v>
      </c>
      <c r="C42" s="4" t="s">
        <v>95</v>
      </c>
      <c r="D42" s="4" t="s">
        <v>417</v>
      </c>
      <c r="E42" s="4" t="s">
        <v>2840</v>
      </c>
      <c r="F42" s="4" t="s">
        <v>2847</v>
      </c>
      <c r="G42" s="14">
        <v>37.826189999999997</v>
      </c>
      <c r="H42" s="14">
        <v>-5.3658109999999999</v>
      </c>
      <c r="I42" s="4" t="s">
        <v>100</v>
      </c>
      <c r="J42" s="4" t="s">
        <v>5616</v>
      </c>
      <c r="K42" s="4" t="s">
        <v>2848</v>
      </c>
      <c r="L42" s="4" t="s">
        <v>117</v>
      </c>
      <c r="M42" s="71">
        <v>18.3108</v>
      </c>
      <c r="N42" s="71">
        <v>3.2000000000000002E-3</v>
      </c>
      <c r="O42" s="71">
        <v>15.5654</v>
      </c>
      <c r="P42" s="71">
        <v>2.8999999999999998E-3</v>
      </c>
      <c r="Q42" s="71">
        <v>37.879800000000003</v>
      </c>
      <c r="R42" s="71">
        <v>1.21E-2</v>
      </c>
      <c r="S42" s="76">
        <v>0.85005699999999995</v>
      </c>
      <c r="T42" s="76">
        <v>4.0000000000000003E-5</v>
      </c>
      <c r="U42" s="76">
        <v>2.0686010000000001</v>
      </c>
      <c r="V42" s="76">
        <v>1.8000000000000001E-4</v>
      </c>
      <c r="W42" s="5"/>
      <c r="X42" s="6"/>
      <c r="Y42" s="11"/>
      <c r="Z42" s="10"/>
      <c r="AA42" s="10"/>
      <c r="AB42" s="4" t="s">
        <v>6743</v>
      </c>
      <c r="AC42" s="4" t="s">
        <v>2823</v>
      </c>
      <c r="AD42" s="4" t="s">
        <v>2849</v>
      </c>
      <c r="AE42" s="4" t="s">
        <v>2844</v>
      </c>
      <c r="AF42" s="4"/>
      <c r="AG42" s="8"/>
      <c r="AH42" s="8"/>
      <c r="AI42" s="8"/>
      <c r="AJ42" s="8"/>
      <c r="AK42" s="8"/>
      <c r="AL42" s="141">
        <v>164</v>
      </c>
      <c r="AM42" s="142">
        <v>9.4143000000000008</v>
      </c>
      <c r="AN42" s="142">
        <v>3.6575000000000002</v>
      </c>
      <c r="AO42" s="4" t="s">
        <v>8323</v>
      </c>
      <c r="AP42" s="4" t="s">
        <v>8327</v>
      </c>
      <c r="AQ42" s="4" t="s">
        <v>8293</v>
      </c>
      <c r="AR42" s="4" t="s">
        <v>7868</v>
      </c>
      <c r="AS42" s="4"/>
    </row>
    <row r="43" spans="1:45" customFormat="1" ht="14" customHeight="1">
      <c r="A43" s="4" t="s">
        <v>6348</v>
      </c>
      <c r="B43" s="4" t="s">
        <v>2850</v>
      </c>
      <c r="C43" s="4" t="s">
        <v>95</v>
      </c>
      <c r="D43" s="4" t="s">
        <v>126</v>
      </c>
      <c r="E43" s="4" t="s">
        <v>2851</v>
      </c>
      <c r="F43" s="4" t="s">
        <v>2852</v>
      </c>
      <c r="G43" s="14">
        <v>37.915596999999998</v>
      </c>
      <c r="H43" s="14">
        <v>-5.2772550000000003</v>
      </c>
      <c r="I43" s="4" t="s">
        <v>100</v>
      </c>
      <c r="J43" s="4" t="s">
        <v>5616</v>
      </c>
      <c r="K43" s="4" t="s">
        <v>2853</v>
      </c>
      <c r="L43" s="4" t="s">
        <v>117</v>
      </c>
      <c r="M43" s="71">
        <v>18.4726</v>
      </c>
      <c r="N43" s="71">
        <v>2.5999999999999999E-3</v>
      </c>
      <c r="O43" s="71">
        <v>15.5944</v>
      </c>
      <c r="P43" s="71">
        <v>2.3999999999999998E-3</v>
      </c>
      <c r="Q43" s="71">
        <v>38.483400000000003</v>
      </c>
      <c r="R43" s="71">
        <v>1.1900000000000001E-2</v>
      </c>
      <c r="S43" s="76">
        <v>0.84418099999999996</v>
      </c>
      <c r="T43" s="76">
        <v>4.0000000000000003E-5</v>
      </c>
      <c r="U43" s="76">
        <v>2.0832099999999998</v>
      </c>
      <c r="V43" s="76">
        <v>1.8000000000000001E-4</v>
      </c>
      <c r="W43" s="5"/>
      <c r="X43" s="6"/>
      <c r="Y43" s="11"/>
      <c r="Z43" s="10"/>
      <c r="AA43" s="10"/>
      <c r="AB43" s="4" t="s">
        <v>6743</v>
      </c>
      <c r="AC43" s="4" t="s">
        <v>2823</v>
      </c>
      <c r="AD43" s="4" t="s">
        <v>2849</v>
      </c>
      <c r="AE43" s="4" t="s">
        <v>2844</v>
      </c>
      <c r="AF43" s="4"/>
      <c r="AG43" s="8"/>
      <c r="AH43" s="8"/>
      <c r="AI43" s="8"/>
      <c r="AJ43" s="8"/>
      <c r="AK43" s="8"/>
      <c r="AL43" s="141">
        <v>97</v>
      </c>
      <c r="AM43" s="142">
        <v>9.4945000000000004</v>
      </c>
      <c r="AN43" s="142">
        <v>3.8820999999999999</v>
      </c>
      <c r="AO43" s="4" t="s">
        <v>8323</v>
      </c>
      <c r="AP43" s="4" t="s">
        <v>8327</v>
      </c>
      <c r="AQ43" s="4" t="s">
        <v>8293</v>
      </c>
      <c r="AR43" s="4" t="s">
        <v>7868</v>
      </c>
      <c r="AS43" s="4"/>
    </row>
    <row r="44" spans="1:45" customFormat="1" ht="14" customHeight="1">
      <c r="A44" s="4" t="s">
        <v>6352</v>
      </c>
      <c r="B44" s="4" t="s">
        <v>2854</v>
      </c>
      <c r="C44" s="4" t="s">
        <v>95</v>
      </c>
      <c r="D44" s="4" t="s">
        <v>126</v>
      </c>
      <c r="E44" s="4" t="s">
        <v>2851</v>
      </c>
      <c r="F44" s="4" t="s">
        <v>2855</v>
      </c>
      <c r="G44" s="14">
        <v>37.952024999999999</v>
      </c>
      <c r="H44" s="14">
        <v>-5.3936830000000002</v>
      </c>
      <c r="I44" s="4" t="s">
        <v>100</v>
      </c>
      <c r="J44" s="4" t="s">
        <v>5616</v>
      </c>
      <c r="K44" s="4" t="s">
        <v>2751</v>
      </c>
      <c r="L44" s="4" t="s">
        <v>117</v>
      </c>
      <c r="M44" s="71">
        <v>18.4755</v>
      </c>
      <c r="N44" s="71">
        <v>6.1000000000000004E-3</v>
      </c>
      <c r="O44" s="71">
        <v>15.600300000000001</v>
      </c>
      <c r="P44" s="71">
        <v>5.4000000000000003E-3</v>
      </c>
      <c r="Q44" s="71">
        <v>38.385100000000001</v>
      </c>
      <c r="R44" s="71">
        <v>1.6799999999999999E-2</v>
      </c>
      <c r="S44" s="76">
        <v>0.84440800000000005</v>
      </c>
      <c r="T44" s="76">
        <v>5.0000000000000002E-5</v>
      </c>
      <c r="U44" s="76">
        <v>2.077671</v>
      </c>
      <c r="V44" s="76">
        <v>2.0000000000000001E-4</v>
      </c>
      <c r="W44" s="5"/>
      <c r="X44" s="6"/>
      <c r="Y44" s="11"/>
      <c r="Z44" s="10"/>
      <c r="AA44" s="10"/>
      <c r="AB44" s="4" t="s">
        <v>6743</v>
      </c>
      <c r="AC44" s="4" t="s">
        <v>2836</v>
      </c>
      <c r="AD44" s="4" t="s">
        <v>2856</v>
      </c>
      <c r="AE44" s="4" t="s">
        <v>2844</v>
      </c>
      <c r="AF44" s="4"/>
      <c r="AG44" s="8"/>
      <c r="AH44" s="8"/>
      <c r="AI44" s="8"/>
      <c r="AJ44" s="8"/>
      <c r="AK44" s="8"/>
      <c r="AL44" s="141">
        <v>107</v>
      </c>
      <c r="AM44" s="142">
        <v>9.5167999999999999</v>
      </c>
      <c r="AN44" s="142">
        <v>3.8311000000000002</v>
      </c>
      <c r="AO44" s="4" t="s">
        <v>8323</v>
      </c>
      <c r="AP44" s="4" t="s">
        <v>8327</v>
      </c>
      <c r="AQ44" s="4" t="s">
        <v>8293</v>
      </c>
      <c r="AR44" s="4" t="s">
        <v>7868</v>
      </c>
      <c r="AS44" s="4"/>
    </row>
    <row r="45" spans="1:45" customFormat="1" ht="14" customHeight="1">
      <c r="A45" s="4" t="s">
        <v>6355</v>
      </c>
      <c r="B45" s="4" t="s">
        <v>2857</v>
      </c>
      <c r="C45" s="4" t="s">
        <v>95</v>
      </c>
      <c r="D45" s="4" t="s">
        <v>126</v>
      </c>
      <c r="E45" s="4" t="s">
        <v>2851</v>
      </c>
      <c r="F45" s="4" t="s">
        <v>2858</v>
      </c>
      <c r="G45" s="14">
        <v>37.878191999999999</v>
      </c>
      <c r="H45" s="14">
        <v>-5.2869830000000002</v>
      </c>
      <c r="I45" s="4" t="s">
        <v>100</v>
      </c>
      <c r="J45" s="4" t="s">
        <v>5616</v>
      </c>
      <c r="K45" s="4" t="s">
        <v>2859</v>
      </c>
      <c r="L45" s="4" t="s">
        <v>117</v>
      </c>
      <c r="M45" s="71">
        <v>18.522600000000001</v>
      </c>
      <c r="N45" s="71">
        <v>7.0000000000000001E-3</v>
      </c>
      <c r="O45" s="71">
        <v>15.595800000000001</v>
      </c>
      <c r="P45" s="71">
        <v>7.4999999999999997E-3</v>
      </c>
      <c r="Q45" s="71">
        <v>38.476999999999997</v>
      </c>
      <c r="R45" s="71">
        <v>2.1499999999999998E-2</v>
      </c>
      <c r="S45" s="76">
        <v>0.84213199999999999</v>
      </c>
      <c r="T45" s="76">
        <v>6.9999999999999994E-5</v>
      </c>
      <c r="U45" s="76">
        <v>2.0775899999999998</v>
      </c>
      <c r="V45" s="76">
        <v>2.5999999999999998E-4</v>
      </c>
      <c r="W45" s="5"/>
      <c r="X45" s="6"/>
      <c r="Y45" s="11"/>
      <c r="Z45" s="10"/>
      <c r="AA45" s="10"/>
      <c r="AB45" s="4" t="s">
        <v>6743</v>
      </c>
      <c r="AC45" s="4" t="s">
        <v>2836</v>
      </c>
      <c r="AD45" s="4" t="s">
        <v>2860</v>
      </c>
      <c r="AE45" s="4" t="s">
        <v>2844</v>
      </c>
      <c r="AF45" s="4"/>
      <c r="AG45" s="8"/>
      <c r="AH45" s="8"/>
      <c r="AI45" s="8"/>
      <c r="AJ45" s="8"/>
      <c r="AK45" s="8"/>
      <c r="AL45" s="141">
        <v>62</v>
      </c>
      <c r="AM45" s="142">
        <v>9.4903999999999993</v>
      </c>
      <c r="AN45" s="142">
        <v>3.8466999999999998</v>
      </c>
      <c r="AO45" s="4" t="s">
        <v>8323</v>
      </c>
      <c r="AP45" s="4" t="s">
        <v>8327</v>
      </c>
      <c r="AQ45" s="4" t="s">
        <v>8293</v>
      </c>
      <c r="AR45" s="4" t="s">
        <v>7868</v>
      </c>
      <c r="AS45" s="4"/>
    </row>
    <row r="46" spans="1:45" customFormat="1" ht="14" customHeight="1">
      <c r="A46" s="4" t="s">
        <v>6358</v>
      </c>
      <c r="B46" s="4" t="s">
        <v>2861</v>
      </c>
      <c r="C46" s="4" t="s">
        <v>95</v>
      </c>
      <c r="D46" s="4" t="s">
        <v>126</v>
      </c>
      <c r="E46" s="4" t="s">
        <v>2851</v>
      </c>
      <c r="F46" s="4" t="s">
        <v>2862</v>
      </c>
      <c r="G46" s="14">
        <v>37.913519000000001</v>
      </c>
      <c r="H46" s="14">
        <v>-5.2527020000000002</v>
      </c>
      <c r="I46" s="4" t="s">
        <v>100</v>
      </c>
      <c r="J46" s="4" t="s">
        <v>5616</v>
      </c>
      <c r="K46" s="4" t="s">
        <v>2863</v>
      </c>
      <c r="L46" s="4" t="s">
        <v>117</v>
      </c>
      <c r="M46" s="71">
        <v>18.4633</v>
      </c>
      <c r="N46" s="71">
        <v>4.1999999999999997E-3</v>
      </c>
      <c r="O46" s="71">
        <v>15.5876</v>
      </c>
      <c r="P46" s="71">
        <v>3.7000000000000002E-3</v>
      </c>
      <c r="Q46" s="71">
        <v>38.465699999999998</v>
      </c>
      <c r="R46" s="71">
        <v>1.3599999999999999E-2</v>
      </c>
      <c r="S46" s="76">
        <v>0.84425099999999997</v>
      </c>
      <c r="T46" s="76">
        <v>5.0000000000000002E-5</v>
      </c>
      <c r="U46" s="76">
        <v>2.0832570000000001</v>
      </c>
      <c r="V46" s="76">
        <v>1.9000000000000001E-4</v>
      </c>
      <c r="W46" s="5"/>
      <c r="X46" s="6"/>
      <c r="Y46" s="11"/>
      <c r="Z46" s="10"/>
      <c r="AA46" s="10"/>
      <c r="AB46" s="4" t="s">
        <v>6743</v>
      </c>
      <c r="AC46" s="4" t="s">
        <v>2823</v>
      </c>
      <c r="AD46" s="4" t="s">
        <v>2849</v>
      </c>
      <c r="AE46" s="4" t="s">
        <v>2844</v>
      </c>
      <c r="AF46" s="4"/>
      <c r="AG46" s="8"/>
      <c r="AH46" s="8"/>
      <c r="AI46" s="8"/>
      <c r="AJ46" s="8"/>
      <c r="AK46" s="8"/>
      <c r="AL46" s="141">
        <v>91</v>
      </c>
      <c r="AM46" s="142">
        <v>9.4701000000000004</v>
      </c>
      <c r="AN46" s="142">
        <v>3.8765000000000001</v>
      </c>
      <c r="AO46" s="4" t="s">
        <v>8323</v>
      </c>
      <c r="AP46" s="4" t="s">
        <v>8327</v>
      </c>
      <c r="AQ46" s="4" t="s">
        <v>8293</v>
      </c>
      <c r="AR46" s="4" t="s">
        <v>7868</v>
      </c>
      <c r="AS46" s="4"/>
    </row>
    <row r="47" spans="1:45" customFormat="1" ht="14" customHeight="1">
      <c r="A47" s="4" t="s">
        <v>6360</v>
      </c>
      <c r="B47" s="4" t="s">
        <v>2864</v>
      </c>
      <c r="C47" s="4" t="s">
        <v>95</v>
      </c>
      <c r="D47" s="4" t="s">
        <v>126</v>
      </c>
      <c r="E47" s="4" t="s">
        <v>125</v>
      </c>
      <c r="F47" s="4" t="s">
        <v>2865</v>
      </c>
      <c r="G47" s="14">
        <v>37.888790999999998</v>
      </c>
      <c r="H47" s="14">
        <v>-5.1362639999999997</v>
      </c>
      <c r="I47" s="4" t="s">
        <v>100</v>
      </c>
      <c r="J47" s="4" t="s">
        <v>5616</v>
      </c>
      <c r="K47" s="4" t="s">
        <v>2866</v>
      </c>
      <c r="L47" s="4" t="s">
        <v>117</v>
      </c>
      <c r="M47" s="71">
        <v>18.1877</v>
      </c>
      <c r="N47" s="71">
        <v>1.1999999999999999E-3</v>
      </c>
      <c r="O47" s="71">
        <v>15.569699999999999</v>
      </c>
      <c r="P47" s="71">
        <v>1.1000000000000001E-3</v>
      </c>
      <c r="Q47" s="71">
        <v>38.0672</v>
      </c>
      <c r="R47" s="71">
        <v>2.8E-3</v>
      </c>
      <c r="S47" s="76">
        <v>0.85605799999999999</v>
      </c>
      <c r="T47" s="76">
        <v>2.0000000000000002E-5</v>
      </c>
      <c r="U47" s="76">
        <v>2.0930240000000002</v>
      </c>
      <c r="V47" s="76">
        <v>6.0000000000000002E-5</v>
      </c>
      <c r="W47" s="5"/>
      <c r="X47" s="6"/>
      <c r="Y47" s="11"/>
      <c r="Z47" s="10"/>
      <c r="AA47" s="10"/>
      <c r="AB47" s="4" t="s">
        <v>6743</v>
      </c>
      <c r="AC47" s="4" t="s">
        <v>2823</v>
      </c>
      <c r="AD47" s="4" t="s">
        <v>2849</v>
      </c>
      <c r="AE47" s="4" t="s">
        <v>2844</v>
      </c>
      <c r="AF47" s="4"/>
      <c r="AG47" s="8"/>
      <c r="AH47" s="8"/>
      <c r="AI47" s="8"/>
      <c r="AJ47" s="8"/>
      <c r="AK47" s="8"/>
      <c r="AL47" s="141">
        <v>267</v>
      </c>
      <c r="AM47" s="142">
        <v>9.4578000000000007</v>
      </c>
      <c r="AN47" s="142">
        <v>3.8403</v>
      </c>
      <c r="AO47" s="4" t="s">
        <v>8323</v>
      </c>
      <c r="AP47" s="4" t="s">
        <v>8327</v>
      </c>
      <c r="AQ47" s="4" t="s">
        <v>8293</v>
      </c>
      <c r="AR47" s="4" t="s">
        <v>7868</v>
      </c>
      <c r="AS47" s="4"/>
    </row>
    <row r="48" spans="1:45" customFormat="1" ht="14" customHeight="1">
      <c r="A48" s="4" t="s">
        <v>6363</v>
      </c>
      <c r="B48" s="4" t="s">
        <v>2867</v>
      </c>
      <c r="C48" s="4" t="s">
        <v>95</v>
      </c>
      <c r="D48" s="4" t="s">
        <v>126</v>
      </c>
      <c r="E48" s="4" t="s">
        <v>2868</v>
      </c>
      <c r="F48" s="4" t="s">
        <v>2869</v>
      </c>
      <c r="G48" s="14">
        <v>38.004277999999999</v>
      </c>
      <c r="H48" s="14">
        <v>-4.7526869999999999</v>
      </c>
      <c r="I48" s="4" t="s">
        <v>100</v>
      </c>
      <c r="J48" s="4" t="s">
        <v>5616</v>
      </c>
      <c r="K48" s="4" t="s">
        <v>2870</v>
      </c>
      <c r="L48" s="4" t="s">
        <v>117</v>
      </c>
      <c r="M48" s="71">
        <v>18.255199999999999</v>
      </c>
      <c r="N48" s="71">
        <v>1.8E-3</v>
      </c>
      <c r="O48" s="71">
        <v>15.607699999999999</v>
      </c>
      <c r="P48" s="71">
        <v>2E-3</v>
      </c>
      <c r="Q48" s="71">
        <v>38.307899999999997</v>
      </c>
      <c r="R48" s="71">
        <v>1.1299999999999999E-2</v>
      </c>
      <c r="S48" s="76">
        <v>0.85497999999999996</v>
      </c>
      <c r="T48" s="76">
        <v>4.0000000000000003E-5</v>
      </c>
      <c r="U48" s="76">
        <v>2.0984050000000001</v>
      </c>
      <c r="V48" s="76">
        <v>1.8000000000000001E-4</v>
      </c>
      <c r="W48" s="5"/>
      <c r="X48" s="6"/>
      <c r="Y48" s="11"/>
      <c r="Z48" s="10"/>
      <c r="AA48" s="10"/>
      <c r="AB48" s="4" t="s">
        <v>6743</v>
      </c>
      <c r="AC48" s="4" t="s">
        <v>2873</v>
      </c>
      <c r="AD48" s="4" t="s">
        <v>2871</v>
      </c>
      <c r="AE48" s="4" t="s">
        <v>2872</v>
      </c>
      <c r="AF48" s="4"/>
      <c r="AG48" s="8"/>
      <c r="AH48" s="8"/>
      <c r="AI48" s="8"/>
      <c r="AJ48" s="8"/>
      <c r="AK48" s="8"/>
      <c r="AL48" s="141">
        <v>290</v>
      </c>
      <c r="AM48" s="142">
        <v>9.5927000000000007</v>
      </c>
      <c r="AN48" s="142">
        <v>3.9390000000000001</v>
      </c>
      <c r="AO48" s="4" t="s">
        <v>8323</v>
      </c>
      <c r="AP48" s="4" t="s">
        <v>8327</v>
      </c>
      <c r="AQ48" s="4" t="s">
        <v>8293</v>
      </c>
      <c r="AR48" s="4" t="s">
        <v>7868</v>
      </c>
      <c r="AS48" s="4"/>
    </row>
    <row r="49" spans="1:45" customFormat="1" ht="14" customHeight="1">
      <c r="A49" s="4" t="s">
        <v>6366</v>
      </c>
      <c r="B49" s="4" t="s">
        <v>2874</v>
      </c>
      <c r="C49" s="4" t="s">
        <v>95</v>
      </c>
      <c r="D49" s="4" t="s">
        <v>126</v>
      </c>
      <c r="E49" s="4" t="s">
        <v>2868</v>
      </c>
      <c r="F49" s="4" t="s">
        <v>2869</v>
      </c>
      <c r="G49" s="14">
        <v>38.004277999999999</v>
      </c>
      <c r="H49" s="14">
        <v>-4.7526869999999999</v>
      </c>
      <c r="I49" s="4" t="s">
        <v>100</v>
      </c>
      <c r="J49" s="4" t="s">
        <v>5616</v>
      </c>
      <c r="K49" s="4" t="s">
        <v>2875</v>
      </c>
      <c r="L49" s="4" t="s">
        <v>117</v>
      </c>
      <c r="M49" s="71">
        <v>18.268000000000001</v>
      </c>
      <c r="N49" s="71">
        <v>1.8E-3</v>
      </c>
      <c r="O49" s="71">
        <v>15.6363</v>
      </c>
      <c r="P49" s="71">
        <v>2.0999999999999999E-3</v>
      </c>
      <c r="Q49" s="71">
        <v>38.396299999999997</v>
      </c>
      <c r="R49" s="71">
        <v>1.1599999999999999E-2</v>
      </c>
      <c r="S49" s="76">
        <v>0.85593300000000005</v>
      </c>
      <c r="T49" s="76">
        <v>4.0000000000000003E-5</v>
      </c>
      <c r="U49" s="76">
        <v>2.101772</v>
      </c>
      <c r="V49" s="76">
        <v>2.1000000000000001E-4</v>
      </c>
      <c r="W49" s="5"/>
      <c r="X49" s="6"/>
      <c r="Y49" s="11"/>
      <c r="Z49" s="10"/>
      <c r="AA49" s="10"/>
      <c r="AB49" s="4" t="s">
        <v>6743</v>
      </c>
      <c r="AC49" s="4" t="s">
        <v>2873</v>
      </c>
      <c r="AD49" s="4" t="s">
        <v>2871</v>
      </c>
      <c r="AE49" s="4" t="s">
        <v>2872</v>
      </c>
      <c r="AF49" s="4"/>
      <c r="AG49" s="8"/>
      <c r="AH49" s="8"/>
      <c r="AI49" s="8"/>
      <c r="AJ49" s="8"/>
      <c r="AK49" s="8"/>
      <c r="AL49" s="141">
        <v>335</v>
      </c>
      <c r="AM49" s="142">
        <v>9.7034000000000002</v>
      </c>
      <c r="AN49" s="142">
        <v>3.9883000000000002</v>
      </c>
      <c r="AO49" s="4" t="s">
        <v>8323</v>
      </c>
      <c r="AP49" s="4" t="s">
        <v>8327</v>
      </c>
      <c r="AQ49" s="4" t="s">
        <v>8293</v>
      </c>
      <c r="AR49" s="4" t="s">
        <v>7868</v>
      </c>
      <c r="AS49" s="4"/>
    </row>
    <row r="50" spans="1:45" customFormat="1" ht="14" customHeight="1">
      <c r="A50" s="4" t="s">
        <v>6368</v>
      </c>
      <c r="B50" s="4" t="s">
        <v>2876</v>
      </c>
      <c r="C50" s="4" t="s">
        <v>95</v>
      </c>
      <c r="D50" s="4" t="s">
        <v>126</v>
      </c>
      <c r="E50" s="4" t="s">
        <v>2868</v>
      </c>
      <c r="F50" s="4" t="s">
        <v>2877</v>
      </c>
      <c r="G50" s="14">
        <v>38.004277999999999</v>
      </c>
      <c r="H50" s="14">
        <v>-4.7526869999999999</v>
      </c>
      <c r="I50" s="4" t="s">
        <v>100</v>
      </c>
      <c r="J50" s="4" t="s">
        <v>5616</v>
      </c>
      <c r="K50" s="4" t="s">
        <v>2878</v>
      </c>
      <c r="L50" s="4" t="s">
        <v>117</v>
      </c>
      <c r="M50" s="71">
        <v>18.445699999999999</v>
      </c>
      <c r="N50" s="71">
        <v>2.3E-3</v>
      </c>
      <c r="O50" s="71">
        <v>15.603</v>
      </c>
      <c r="P50" s="71">
        <v>2.2000000000000001E-3</v>
      </c>
      <c r="Q50" s="71">
        <v>38.459600000000002</v>
      </c>
      <c r="R50" s="71">
        <v>1.1599999999999999E-2</v>
      </c>
      <c r="S50" s="76">
        <v>0.84588300000000005</v>
      </c>
      <c r="T50" s="76">
        <v>4.0000000000000003E-5</v>
      </c>
      <c r="U50" s="76">
        <v>2.0849820000000001</v>
      </c>
      <c r="V50" s="76">
        <v>1.8000000000000001E-4</v>
      </c>
      <c r="W50" s="5"/>
      <c r="X50" s="6"/>
      <c r="Y50" s="11"/>
      <c r="Z50" s="10"/>
      <c r="AA50" s="10"/>
      <c r="AB50" s="4" t="s">
        <v>6743</v>
      </c>
      <c r="AC50" s="4" t="s">
        <v>2873</v>
      </c>
      <c r="AD50" s="4" t="s">
        <v>2871</v>
      </c>
      <c r="AE50" s="4" t="s">
        <v>2872</v>
      </c>
      <c r="AF50" s="4"/>
      <c r="AG50" s="8"/>
      <c r="AH50" s="8"/>
      <c r="AI50" s="8"/>
      <c r="AJ50" s="8"/>
      <c r="AK50" s="8"/>
      <c r="AL50" s="141">
        <v>135</v>
      </c>
      <c r="AM50" s="142">
        <v>9.5330999999999992</v>
      </c>
      <c r="AN50" s="142">
        <v>3.8904999999999998</v>
      </c>
      <c r="AO50" s="4" t="s">
        <v>8323</v>
      </c>
      <c r="AP50" s="4" t="s">
        <v>8327</v>
      </c>
      <c r="AQ50" s="4" t="s">
        <v>8293</v>
      </c>
      <c r="AR50" s="4" t="s">
        <v>7868</v>
      </c>
      <c r="AS50" s="4"/>
    </row>
    <row r="51" spans="1:45" customFormat="1" ht="14" customHeight="1">
      <c r="A51" s="4" t="s">
        <v>6371</v>
      </c>
      <c r="B51" s="4" t="s">
        <v>2879</v>
      </c>
      <c r="C51" s="4" t="s">
        <v>95</v>
      </c>
      <c r="D51" s="4" t="s">
        <v>126</v>
      </c>
      <c r="E51" s="4" t="s">
        <v>2868</v>
      </c>
      <c r="F51" s="4" t="s">
        <v>2880</v>
      </c>
      <c r="G51" s="14">
        <v>38.005749999999999</v>
      </c>
      <c r="H51" s="14">
        <v>-4.7645220000000004</v>
      </c>
      <c r="I51" s="4" t="s">
        <v>100</v>
      </c>
      <c r="J51" s="4" t="s">
        <v>5616</v>
      </c>
      <c r="K51" s="4" t="s">
        <v>2793</v>
      </c>
      <c r="L51" s="4" t="s">
        <v>117</v>
      </c>
      <c r="M51" s="71">
        <v>18.249300000000002</v>
      </c>
      <c r="N51" s="71">
        <v>1.9E-3</v>
      </c>
      <c r="O51" s="71">
        <v>15.6203</v>
      </c>
      <c r="P51" s="71">
        <v>2.2000000000000001E-3</v>
      </c>
      <c r="Q51" s="71">
        <v>38.338000000000001</v>
      </c>
      <c r="R51" s="71">
        <v>1.1599999999999999E-2</v>
      </c>
      <c r="S51" s="76">
        <v>0.85593699999999995</v>
      </c>
      <c r="T51" s="76">
        <v>4.0000000000000003E-5</v>
      </c>
      <c r="U51" s="76">
        <v>2.1007479999999998</v>
      </c>
      <c r="V51" s="76">
        <v>2.0000000000000001E-4</v>
      </c>
      <c r="W51" s="5"/>
      <c r="X51" s="6"/>
      <c r="Y51" s="11"/>
      <c r="Z51" s="10"/>
      <c r="AA51" s="10"/>
      <c r="AB51" s="4" t="s">
        <v>6743</v>
      </c>
      <c r="AC51" s="4" t="s">
        <v>2873</v>
      </c>
      <c r="AD51" s="4" t="s">
        <v>2871</v>
      </c>
      <c r="AE51" s="4" t="s">
        <v>2872</v>
      </c>
      <c r="AF51" s="4"/>
      <c r="AG51" s="8"/>
      <c r="AH51" s="8"/>
      <c r="AI51" s="8"/>
      <c r="AJ51" s="8"/>
      <c r="AK51" s="8"/>
      <c r="AL51" s="141">
        <v>318</v>
      </c>
      <c r="AM51" s="142">
        <v>9.6440999999999999</v>
      </c>
      <c r="AN51" s="142">
        <v>3.9638</v>
      </c>
      <c r="AO51" s="4" t="s">
        <v>8323</v>
      </c>
      <c r="AP51" s="4" t="s">
        <v>8327</v>
      </c>
      <c r="AQ51" s="4" t="s">
        <v>8293</v>
      </c>
      <c r="AR51" s="4" t="s">
        <v>7868</v>
      </c>
      <c r="AS51" s="4"/>
    </row>
    <row r="52" spans="1:45" customFormat="1" ht="14" customHeight="1">
      <c r="A52" s="4" t="s">
        <v>6375</v>
      </c>
      <c r="B52" s="4" t="s">
        <v>2881</v>
      </c>
      <c r="C52" s="4" t="s">
        <v>95</v>
      </c>
      <c r="D52" s="4" t="s">
        <v>126</v>
      </c>
      <c r="E52" s="4" t="s">
        <v>497</v>
      </c>
      <c r="F52" s="4" t="s">
        <v>2882</v>
      </c>
      <c r="G52" s="14">
        <v>38.292887999999998</v>
      </c>
      <c r="H52" s="14">
        <v>-4.2454039999999997</v>
      </c>
      <c r="I52" s="4" t="s">
        <v>100</v>
      </c>
      <c r="J52" s="4" t="s">
        <v>5616</v>
      </c>
      <c r="K52" s="4" t="s">
        <v>2883</v>
      </c>
      <c r="L52" s="4" t="s">
        <v>117</v>
      </c>
      <c r="M52" s="71">
        <v>18.307400000000001</v>
      </c>
      <c r="N52" s="71">
        <v>1.8E-3</v>
      </c>
      <c r="O52" s="71">
        <v>15.6591</v>
      </c>
      <c r="P52" s="71">
        <v>2E-3</v>
      </c>
      <c r="Q52" s="71">
        <v>38.490400000000001</v>
      </c>
      <c r="R52" s="71">
        <v>1.14E-2</v>
      </c>
      <c r="S52" s="76">
        <v>0.85533300000000001</v>
      </c>
      <c r="T52" s="76">
        <v>4.0000000000000003E-5</v>
      </c>
      <c r="U52" s="76">
        <v>2.1023749999999999</v>
      </c>
      <c r="V52" s="76">
        <v>1.9000000000000001E-4</v>
      </c>
      <c r="W52" s="5"/>
      <c r="X52" s="6"/>
      <c r="Y52" s="11"/>
      <c r="Z52" s="10"/>
      <c r="AA52" s="10"/>
      <c r="AB52" s="4" t="s">
        <v>8609</v>
      </c>
      <c r="AC52" s="4" t="s">
        <v>2754</v>
      </c>
      <c r="AD52" s="4" t="s">
        <v>2884</v>
      </c>
      <c r="AE52" s="4" t="s">
        <v>2885</v>
      </c>
      <c r="AF52" s="4"/>
      <c r="AG52" s="8"/>
      <c r="AH52" s="8"/>
      <c r="AI52" s="8"/>
      <c r="AJ52" s="8"/>
      <c r="AK52" s="8"/>
      <c r="AL52" s="141">
        <v>348</v>
      </c>
      <c r="AM52" s="142">
        <v>9.7848000000000006</v>
      </c>
      <c r="AN52" s="142">
        <v>4.0199999999999996</v>
      </c>
      <c r="AO52" s="4" t="s">
        <v>8323</v>
      </c>
      <c r="AP52" s="4" t="s">
        <v>8327</v>
      </c>
      <c r="AQ52" s="4" t="s">
        <v>8293</v>
      </c>
      <c r="AR52" s="4" t="s">
        <v>7868</v>
      </c>
      <c r="AS52" s="4"/>
    </row>
    <row r="53" spans="1:45" customFormat="1" ht="14" customHeight="1">
      <c r="A53" s="4" t="s">
        <v>6379</v>
      </c>
      <c r="B53" s="4" t="s">
        <v>2886</v>
      </c>
      <c r="C53" s="4" t="s">
        <v>95</v>
      </c>
      <c r="D53" s="4" t="s">
        <v>126</v>
      </c>
      <c r="E53" s="4" t="s">
        <v>508</v>
      </c>
      <c r="F53" s="4" t="s">
        <v>2887</v>
      </c>
      <c r="G53" s="14">
        <v>38.238585999999998</v>
      </c>
      <c r="H53" s="14">
        <v>-4.6886349999999997</v>
      </c>
      <c r="I53" s="4" t="s">
        <v>100</v>
      </c>
      <c r="J53" s="4" t="s">
        <v>5616</v>
      </c>
      <c r="K53" s="4" t="s">
        <v>2888</v>
      </c>
      <c r="L53" s="4" t="s">
        <v>117</v>
      </c>
      <c r="M53" s="71">
        <v>18.584</v>
      </c>
      <c r="N53" s="71">
        <v>1.9E-3</v>
      </c>
      <c r="O53" s="71">
        <v>15.652699999999999</v>
      </c>
      <c r="P53" s="71">
        <v>2E-3</v>
      </c>
      <c r="Q53" s="71">
        <v>38.729300000000002</v>
      </c>
      <c r="R53" s="71">
        <v>1.14E-2</v>
      </c>
      <c r="S53" s="76">
        <v>0.84225700000000003</v>
      </c>
      <c r="T53" s="76">
        <v>4.0000000000000003E-5</v>
      </c>
      <c r="U53" s="76">
        <v>2.0839460000000001</v>
      </c>
      <c r="V53" s="76">
        <v>1.9000000000000001E-4</v>
      </c>
      <c r="W53" s="5"/>
      <c r="X53" s="6"/>
      <c r="Y53" s="11"/>
      <c r="Z53" s="10"/>
      <c r="AA53" s="10"/>
      <c r="AB53" s="4" t="s">
        <v>8609</v>
      </c>
      <c r="AC53" s="4" t="s">
        <v>2891</v>
      </c>
      <c r="AD53" s="4" t="s">
        <v>2889</v>
      </c>
      <c r="AE53" s="4" t="s">
        <v>2890</v>
      </c>
      <c r="AF53" s="4"/>
      <c r="AG53" s="8"/>
      <c r="AH53" s="8"/>
      <c r="AI53" s="8"/>
      <c r="AJ53" s="8"/>
      <c r="AK53" s="8"/>
      <c r="AL53" s="141">
        <v>129</v>
      </c>
      <c r="AM53" s="142">
        <v>9.6982999999999997</v>
      </c>
      <c r="AN53" s="142">
        <v>3.9573999999999998</v>
      </c>
      <c r="AO53" s="4" t="s">
        <v>8323</v>
      </c>
      <c r="AP53" s="4" t="s">
        <v>8327</v>
      </c>
      <c r="AQ53" s="4" t="s">
        <v>8293</v>
      </c>
      <c r="AR53" s="4" t="s">
        <v>7868</v>
      </c>
      <c r="AS53" s="4"/>
    </row>
    <row r="54" spans="1:45" customFormat="1" ht="14" customHeight="1">
      <c r="A54" s="4" t="s">
        <v>6383</v>
      </c>
      <c r="B54" s="4" t="s">
        <v>2892</v>
      </c>
      <c r="C54" s="4" t="s">
        <v>95</v>
      </c>
      <c r="D54" s="4" t="s">
        <v>126</v>
      </c>
      <c r="E54" s="4" t="s">
        <v>2893</v>
      </c>
      <c r="F54" s="4" t="s">
        <v>2894</v>
      </c>
      <c r="G54" s="14">
        <v>38.330753000000001</v>
      </c>
      <c r="H54" s="14">
        <v>-4.7183760000000001</v>
      </c>
      <c r="I54" s="4" t="s">
        <v>100</v>
      </c>
      <c r="J54" s="4" t="s">
        <v>5616</v>
      </c>
      <c r="K54" s="4" t="s">
        <v>2895</v>
      </c>
      <c r="L54" s="4" t="s">
        <v>117</v>
      </c>
      <c r="M54" s="71">
        <v>19.745899999999999</v>
      </c>
      <c r="N54" s="71">
        <v>2.3E-3</v>
      </c>
      <c r="O54" s="71">
        <v>15.696</v>
      </c>
      <c r="P54" s="71">
        <v>2.2000000000000001E-3</v>
      </c>
      <c r="Q54" s="71">
        <v>38.606699999999996</v>
      </c>
      <c r="R54" s="71">
        <v>1.15E-2</v>
      </c>
      <c r="S54" s="76">
        <v>0.79490400000000005</v>
      </c>
      <c r="T54" s="76">
        <v>4.0000000000000003E-5</v>
      </c>
      <c r="U54" s="76">
        <v>1.9551229999999999</v>
      </c>
      <c r="V54" s="76">
        <v>1.7000000000000001E-4</v>
      </c>
      <c r="W54" s="5"/>
      <c r="X54" s="6"/>
      <c r="Y54" s="11"/>
      <c r="Z54" s="10"/>
      <c r="AA54" s="10"/>
      <c r="AB54" s="4" t="s">
        <v>8609</v>
      </c>
      <c r="AC54" s="4" t="s">
        <v>2708</v>
      </c>
      <c r="AD54" s="4" t="s">
        <v>2896</v>
      </c>
      <c r="AE54" s="4" t="s">
        <v>2885</v>
      </c>
      <c r="AF54" s="4"/>
      <c r="AG54" s="8"/>
      <c r="AH54" s="8"/>
      <c r="AI54" s="8"/>
      <c r="AJ54" s="8"/>
      <c r="AK54" s="8"/>
      <c r="AL54" s="141">
        <v>-677</v>
      </c>
      <c r="AM54" s="142">
        <v>9.6966000000000001</v>
      </c>
      <c r="AN54" s="142">
        <v>3.2555999999999998</v>
      </c>
      <c r="AO54" s="4" t="s">
        <v>8323</v>
      </c>
      <c r="AP54" s="4" t="s">
        <v>8327</v>
      </c>
      <c r="AQ54" s="4" t="s">
        <v>8293</v>
      </c>
      <c r="AR54" s="4" t="s">
        <v>7868</v>
      </c>
      <c r="AS54" s="4"/>
    </row>
    <row r="55" spans="1:45" customFormat="1" ht="14" customHeight="1">
      <c r="A55" s="4" t="s">
        <v>6386</v>
      </c>
      <c r="B55" s="4" t="s">
        <v>2897</v>
      </c>
      <c r="C55" s="4" t="s">
        <v>95</v>
      </c>
      <c r="D55" s="4" t="s">
        <v>126</v>
      </c>
      <c r="E55" s="4" t="s">
        <v>2898</v>
      </c>
      <c r="F55" s="4" t="s">
        <v>2899</v>
      </c>
      <c r="G55" s="14">
        <v>38.321292999999997</v>
      </c>
      <c r="H55" s="14">
        <v>-4.2801220000000004</v>
      </c>
      <c r="I55" s="4" t="s">
        <v>100</v>
      </c>
      <c r="J55" s="4" t="s">
        <v>5616</v>
      </c>
      <c r="K55" s="4" t="s">
        <v>2900</v>
      </c>
      <c r="L55" s="4" t="s">
        <v>117</v>
      </c>
      <c r="M55" s="71">
        <v>18.3431</v>
      </c>
      <c r="N55" s="71">
        <v>5.1999999999999998E-3</v>
      </c>
      <c r="O55" s="71">
        <v>15.6366</v>
      </c>
      <c r="P55" s="71">
        <v>4.7000000000000002E-3</v>
      </c>
      <c r="Q55" s="71">
        <v>38.810099999999998</v>
      </c>
      <c r="R55" s="71">
        <v>1.55E-2</v>
      </c>
      <c r="S55" s="76">
        <v>0.85245199999999999</v>
      </c>
      <c r="T55" s="76">
        <v>5.0000000000000002E-5</v>
      </c>
      <c r="U55" s="76">
        <v>2.1156489999999999</v>
      </c>
      <c r="V55" s="76">
        <v>1.9000000000000001E-4</v>
      </c>
      <c r="W55" s="5"/>
      <c r="X55" s="6"/>
      <c r="Y55" s="11"/>
      <c r="Z55" s="10"/>
      <c r="AA55" s="10"/>
      <c r="AB55" s="4" t="s">
        <v>8609</v>
      </c>
      <c r="AC55" s="4" t="s">
        <v>2891</v>
      </c>
      <c r="AD55" s="4" t="s">
        <v>2889</v>
      </c>
      <c r="AE55" s="4" t="s">
        <v>2890</v>
      </c>
      <c r="AF55" s="4"/>
      <c r="AG55" s="8"/>
      <c r="AH55" s="8"/>
      <c r="AI55" s="8"/>
      <c r="AJ55" s="8"/>
      <c r="AK55" s="8"/>
      <c r="AL55" s="141">
        <v>279</v>
      </c>
      <c r="AM55" s="142">
        <v>9.6867999999999999</v>
      </c>
      <c r="AN55" s="142">
        <v>4.1586999999999996</v>
      </c>
      <c r="AO55" s="4" t="s">
        <v>8323</v>
      </c>
      <c r="AP55" s="4" t="s">
        <v>8327</v>
      </c>
      <c r="AQ55" s="4" t="s">
        <v>8293</v>
      </c>
      <c r="AR55" s="4" t="s">
        <v>7868</v>
      </c>
      <c r="AS55" s="4"/>
    </row>
    <row r="56" spans="1:45" customFormat="1" ht="14" customHeight="1">
      <c r="A56" s="4" t="s">
        <v>6388</v>
      </c>
      <c r="B56" s="4" t="s">
        <v>2901</v>
      </c>
      <c r="C56" s="4" t="s">
        <v>95</v>
      </c>
      <c r="D56" s="4" t="s">
        <v>126</v>
      </c>
      <c r="E56" s="4" t="s">
        <v>2898</v>
      </c>
      <c r="F56" s="4" t="s">
        <v>2902</v>
      </c>
      <c r="G56" s="14">
        <v>38.319816000000003</v>
      </c>
      <c r="H56" s="14">
        <v>-4.2799930000000002</v>
      </c>
      <c r="I56" s="4" t="s">
        <v>100</v>
      </c>
      <c r="J56" s="4" t="s">
        <v>5616</v>
      </c>
      <c r="K56" s="4" t="s">
        <v>2903</v>
      </c>
      <c r="L56" s="4" t="s">
        <v>117</v>
      </c>
      <c r="M56" s="71">
        <v>18.347899999999999</v>
      </c>
      <c r="N56" s="71">
        <v>1.6000000000000001E-3</v>
      </c>
      <c r="O56" s="71">
        <v>15.6555</v>
      </c>
      <c r="P56" s="71">
        <v>1.8E-3</v>
      </c>
      <c r="Q56" s="71">
        <v>38.464100000000002</v>
      </c>
      <c r="R56" s="71">
        <v>1.0999999999999999E-2</v>
      </c>
      <c r="S56" s="76">
        <v>0.85325899999999999</v>
      </c>
      <c r="T56" s="76">
        <v>4.0000000000000003E-5</v>
      </c>
      <c r="U56" s="76">
        <v>2.0963259999999999</v>
      </c>
      <c r="V56" s="76">
        <v>1.8000000000000001E-4</v>
      </c>
      <c r="W56" s="5"/>
      <c r="X56" s="6"/>
      <c r="Y56" s="11"/>
      <c r="Z56" s="10"/>
      <c r="AA56" s="10"/>
      <c r="AB56" s="4" t="s">
        <v>8609</v>
      </c>
      <c r="AC56" s="4" t="s">
        <v>2891</v>
      </c>
      <c r="AD56" s="4" t="s">
        <v>2904</v>
      </c>
      <c r="AE56" s="4" t="s">
        <v>2890</v>
      </c>
      <c r="AF56" s="4"/>
      <c r="AG56" s="8"/>
      <c r="AH56" s="8"/>
      <c r="AI56" s="8"/>
      <c r="AJ56" s="8"/>
      <c r="AK56" s="8"/>
      <c r="AL56" s="141">
        <v>311</v>
      </c>
      <c r="AM56" s="142">
        <v>9.7606999999999999</v>
      </c>
      <c r="AN56" s="142">
        <v>3.9769999999999999</v>
      </c>
      <c r="AO56" s="4" t="s">
        <v>8323</v>
      </c>
      <c r="AP56" s="4" t="s">
        <v>8327</v>
      </c>
      <c r="AQ56" s="4" t="s">
        <v>8293</v>
      </c>
      <c r="AR56" s="4" t="s">
        <v>7868</v>
      </c>
      <c r="AS56" s="4"/>
    </row>
    <row r="57" spans="1:45" customFormat="1" ht="14" customHeight="1">
      <c r="A57" s="4" t="s">
        <v>6389</v>
      </c>
      <c r="B57" s="4" t="s">
        <v>2905</v>
      </c>
      <c r="C57" s="4" t="s">
        <v>95</v>
      </c>
      <c r="D57" s="4" t="s">
        <v>113</v>
      </c>
      <c r="E57" s="4" t="s">
        <v>129</v>
      </c>
      <c r="F57" s="4" t="s">
        <v>2906</v>
      </c>
      <c r="G57" s="14">
        <v>38.168914999999998</v>
      </c>
      <c r="H57" s="14">
        <v>-3.8456269999999999</v>
      </c>
      <c r="I57" s="4" t="s">
        <v>100</v>
      </c>
      <c r="J57" s="4" t="s">
        <v>5616</v>
      </c>
      <c r="K57" s="4" t="s">
        <v>2907</v>
      </c>
      <c r="L57" s="4" t="s">
        <v>117</v>
      </c>
      <c r="M57" s="71">
        <v>18.226600000000001</v>
      </c>
      <c r="N57" s="71">
        <v>1.6999999999999999E-3</v>
      </c>
      <c r="O57" s="71">
        <v>15.6189</v>
      </c>
      <c r="P57" s="71">
        <v>1.9E-3</v>
      </c>
      <c r="Q57" s="71">
        <v>38.3643</v>
      </c>
      <c r="R57" s="71">
        <v>1.12E-2</v>
      </c>
      <c r="S57" s="76">
        <v>0.85692199999999996</v>
      </c>
      <c r="T57" s="76">
        <v>4.0000000000000003E-5</v>
      </c>
      <c r="U57" s="76">
        <v>2.1047889999999998</v>
      </c>
      <c r="V57" s="76">
        <v>1.8000000000000001E-4</v>
      </c>
      <c r="W57" s="5"/>
      <c r="X57" s="6"/>
      <c r="Y57" s="11"/>
      <c r="Z57" s="10"/>
      <c r="AA57" s="10"/>
      <c r="AB57" s="4" t="s">
        <v>8609</v>
      </c>
      <c r="AC57" s="4" t="s">
        <v>2754</v>
      </c>
      <c r="AD57" s="4" t="s">
        <v>2884</v>
      </c>
      <c r="AE57" s="4" t="s">
        <v>2885</v>
      </c>
      <c r="AF57" s="4"/>
      <c r="AG57" s="8"/>
      <c r="AH57" s="8"/>
      <c r="AI57" s="8"/>
      <c r="AJ57" s="8"/>
      <c r="AK57" s="8"/>
      <c r="AL57" s="141">
        <v>333</v>
      </c>
      <c r="AM57" s="142">
        <v>9.6440000000000001</v>
      </c>
      <c r="AN57" s="142">
        <v>3.9933000000000001</v>
      </c>
      <c r="AO57" s="4" t="s">
        <v>8323</v>
      </c>
      <c r="AP57" s="4" t="s">
        <v>8327</v>
      </c>
      <c r="AQ57" s="4" t="s">
        <v>8293</v>
      </c>
      <c r="AR57" s="4" t="s">
        <v>7868</v>
      </c>
      <c r="AS57" s="4"/>
    </row>
    <row r="58" spans="1:45" customFormat="1" ht="14" customHeight="1">
      <c r="A58" s="4" t="s">
        <v>6391</v>
      </c>
      <c r="B58" s="4" t="s">
        <v>2908</v>
      </c>
      <c r="C58" s="4" t="s">
        <v>95</v>
      </c>
      <c r="D58" s="4" t="s">
        <v>113</v>
      </c>
      <c r="E58" s="4" t="s">
        <v>2909</v>
      </c>
      <c r="F58" s="4" t="s">
        <v>2910</v>
      </c>
      <c r="G58" s="14">
        <v>38.082138</v>
      </c>
      <c r="H58" s="14">
        <v>-4.0626810000000004</v>
      </c>
      <c r="I58" s="4" t="s">
        <v>100</v>
      </c>
      <c r="J58" s="4" t="s">
        <v>5616</v>
      </c>
      <c r="K58" s="4" t="s">
        <v>2911</v>
      </c>
      <c r="L58" s="4" t="s">
        <v>117</v>
      </c>
      <c r="M58" s="71">
        <v>18.298400000000001</v>
      </c>
      <c r="N58" s="71">
        <v>1.6999999999999999E-3</v>
      </c>
      <c r="O58" s="71">
        <v>15.632999999999999</v>
      </c>
      <c r="P58" s="71">
        <v>1.9E-3</v>
      </c>
      <c r="Q58" s="71">
        <v>38.421700000000001</v>
      </c>
      <c r="R58" s="71">
        <v>1.12E-2</v>
      </c>
      <c r="S58" s="76">
        <v>0.85433999999999999</v>
      </c>
      <c r="T58" s="76">
        <v>4.0000000000000003E-5</v>
      </c>
      <c r="U58" s="76">
        <v>2.0996779999999999</v>
      </c>
      <c r="V58" s="76">
        <v>1.9000000000000001E-4</v>
      </c>
      <c r="W58" s="5"/>
      <c r="X58" s="6"/>
      <c r="Y58" s="11"/>
      <c r="Z58" s="10"/>
      <c r="AA58" s="10"/>
      <c r="AB58" s="4" t="s">
        <v>8609</v>
      </c>
      <c r="AC58" s="4" t="s">
        <v>2754</v>
      </c>
      <c r="AD58" s="4" t="s">
        <v>2884</v>
      </c>
      <c r="AE58" s="4" t="s">
        <v>2885</v>
      </c>
      <c r="AF58" s="4"/>
      <c r="AG58" s="8"/>
      <c r="AH58" s="8"/>
      <c r="AI58" s="8"/>
      <c r="AJ58" s="8"/>
      <c r="AK58" s="8"/>
      <c r="AL58" s="141">
        <v>306</v>
      </c>
      <c r="AM58" s="142">
        <v>9.6829999999999998</v>
      </c>
      <c r="AN58" s="142">
        <v>3.98</v>
      </c>
      <c r="AO58" s="4" t="s">
        <v>8323</v>
      </c>
      <c r="AP58" s="4" t="s">
        <v>8327</v>
      </c>
      <c r="AQ58" s="4" t="s">
        <v>8293</v>
      </c>
      <c r="AR58" s="4" t="s">
        <v>7868</v>
      </c>
      <c r="AS58" s="4"/>
    </row>
    <row r="59" spans="1:45" customFormat="1" ht="14" customHeight="1">
      <c r="A59" s="4" t="s">
        <v>6393</v>
      </c>
      <c r="B59" s="4" t="s">
        <v>2912</v>
      </c>
      <c r="C59" s="4" t="s">
        <v>95</v>
      </c>
      <c r="D59" s="4" t="s">
        <v>113</v>
      </c>
      <c r="E59" s="4" t="s">
        <v>2913</v>
      </c>
      <c r="F59" s="4" t="s">
        <v>2914</v>
      </c>
      <c r="G59" s="14">
        <v>38.206215</v>
      </c>
      <c r="H59" s="14">
        <v>-3.8691460000000002</v>
      </c>
      <c r="I59" s="4" t="s">
        <v>100</v>
      </c>
      <c r="J59" s="4" t="s">
        <v>5616</v>
      </c>
      <c r="K59" s="4" t="s">
        <v>2915</v>
      </c>
      <c r="L59" s="4" t="s">
        <v>117</v>
      </c>
      <c r="M59" s="71">
        <v>18.235600000000002</v>
      </c>
      <c r="N59" s="71">
        <v>1.9E-3</v>
      </c>
      <c r="O59" s="71">
        <v>15.627700000000001</v>
      </c>
      <c r="P59" s="71">
        <v>2.2000000000000001E-3</v>
      </c>
      <c r="Q59" s="71">
        <v>38.400799999999997</v>
      </c>
      <c r="R59" s="71">
        <v>1.18E-2</v>
      </c>
      <c r="S59" s="76">
        <v>0.85698700000000005</v>
      </c>
      <c r="T59" s="76">
        <v>5.0000000000000002E-5</v>
      </c>
      <c r="U59" s="76">
        <v>2.1057600000000001</v>
      </c>
      <c r="V59" s="76">
        <v>2.1000000000000001E-4</v>
      </c>
      <c r="W59" s="5"/>
      <c r="X59" s="6"/>
      <c r="Y59" s="11"/>
      <c r="Z59" s="10"/>
      <c r="AA59" s="10"/>
      <c r="AB59" s="4" t="s">
        <v>8609</v>
      </c>
      <c r="AC59" s="4" t="s">
        <v>2708</v>
      </c>
      <c r="AD59" s="4" t="s">
        <v>2889</v>
      </c>
      <c r="AE59" s="4" t="s">
        <v>2890</v>
      </c>
      <c r="AF59" s="4"/>
      <c r="AG59" s="8"/>
      <c r="AH59" s="8"/>
      <c r="AI59" s="8"/>
      <c r="AJ59" s="8"/>
      <c r="AK59" s="8"/>
      <c r="AL59" s="141">
        <v>342</v>
      </c>
      <c r="AM59" s="142">
        <v>9.6768999999999998</v>
      </c>
      <c r="AN59" s="142">
        <v>4.01</v>
      </c>
      <c r="AO59" s="4" t="s">
        <v>8323</v>
      </c>
      <c r="AP59" s="4" t="s">
        <v>8327</v>
      </c>
      <c r="AQ59" s="4" t="s">
        <v>8293</v>
      </c>
      <c r="AR59" s="4" t="s">
        <v>7868</v>
      </c>
      <c r="AS59" s="4"/>
    </row>
    <row r="60" spans="1:45" customFormat="1" ht="14" customHeight="1">
      <c r="A60" s="4" t="s">
        <v>6395</v>
      </c>
      <c r="B60" s="4" t="s">
        <v>2916</v>
      </c>
      <c r="C60" s="4" t="s">
        <v>95</v>
      </c>
      <c r="D60" s="4" t="s">
        <v>113</v>
      </c>
      <c r="E60" s="4" t="s">
        <v>129</v>
      </c>
      <c r="F60" s="4" t="s">
        <v>2917</v>
      </c>
      <c r="G60" s="14">
        <v>38.157519000000001</v>
      </c>
      <c r="H60" s="14">
        <v>-3.7846890000000002</v>
      </c>
      <c r="I60" s="4" t="s">
        <v>100</v>
      </c>
      <c r="J60" s="4" t="s">
        <v>5616</v>
      </c>
      <c r="K60" s="4" t="s">
        <v>2918</v>
      </c>
      <c r="L60" s="4" t="s">
        <v>117</v>
      </c>
      <c r="M60" s="71">
        <v>18.240600000000001</v>
      </c>
      <c r="N60" s="71">
        <v>1.6999999999999999E-3</v>
      </c>
      <c r="O60" s="71">
        <v>15.621499999999999</v>
      </c>
      <c r="P60" s="71">
        <v>1.9E-3</v>
      </c>
      <c r="Q60" s="71">
        <v>38.371299999999998</v>
      </c>
      <c r="R60" s="71">
        <v>1.11E-2</v>
      </c>
      <c r="S60" s="76">
        <v>0.85641500000000004</v>
      </c>
      <c r="T60" s="76">
        <v>4.0000000000000003E-5</v>
      </c>
      <c r="U60" s="76">
        <v>2.1035740000000001</v>
      </c>
      <c r="V60" s="76">
        <v>1.8000000000000001E-4</v>
      </c>
      <c r="W60" s="5"/>
      <c r="X60" s="6"/>
      <c r="Y60" s="11"/>
      <c r="Z60" s="10"/>
      <c r="AA60" s="10"/>
      <c r="AB60" s="4" t="s">
        <v>8609</v>
      </c>
      <c r="AC60" s="4" t="s">
        <v>2708</v>
      </c>
      <c r="AD60" s="4" t="s">
        <v>2919</v>
      </c>
      <c r="AE60" s="4" t="s">
        <v>2890</v>
      </c>
      <c r="AF60" s="4"/>
      <c r="AG60" s="8"/>
      <c r="AH60" s="8"/>
      <c r="AI60" s="8"/>
      <c r="AJ60" s="8"/>
      <c r="AK60" s="8"/>
      <c r="AL60" s="141">
        <v>327</v>
      </c>
      <c r="AM60" s="142">
        <v>9.6509999999999998</v>
      </c>
      <c r="AN60" s="142">
        <v>3.9883000000000002</v>
      </c>
      <c r="AO60" s="4" t="s">
        <v>8323</v>
      </c>
      <c r="AP60" s="4" t="s">
        <v>8327</v>
      </c>
      <c r="AQ60" s="4" t="s">
        <v>8293</v>
      </c>
      <c r="AR60" s="4" t="s">
        <v>7868</v>
      </c>
      <c r="AS60" s="4"/>
    </row>
    <row r="61" spans="1:45" customFormat="1" ht="14" customHeight="1">
      <c r="A61" s="4" t="s">
        <v>6399</v>
      </c>
      <c r="B61" s="4" t="s">
        <v>2920</v>
      </c>
      <c r="C61" s="4" t="s">
        <v>95</v>
      </c>
      <c r="D61" s="4" t="s">
        <v>113</v>
      </c>
      <c r="E61" s="4" t="s">
        <v>702</v>
      </c>
      <c r="F61" s="4" t="s">
        <v>2921</v>
      </c>
      <c r="G61" s="14">
        <v>38.212452999999996</v>
      </c>
      <c r="H61" s="14">
        <v>-4.034459</v>
      </c>
      <c r="I61" s="4" t="s">
        <v>100</v>
      </c>
      <c r="J61" s="4" t="s">
        <v>5616</v>
      </c>
      <c r="K61" s="4" t="s">
        <v>2922</v>
      </c>
      <c r="L61" s="4" t="s">
        <v>117</v>
      </c>
      <c r="M61" s="71">
        <v>19.674600000000002</v>
      </c>
      <c r="N61" s="71">
        <v>2E-3</v>
      </c>
      <c r="O61" s="71">
        <v>15.704800000000001</v>
      </c>
      <c r="P61" s="71">
        <v>2.0999999999999999E-3</v>
      </c>
      <c r="Q61" s="71">
        <v>39.278300000000002</v>
      </c>
      <c r="R61" s="71">
        <v>1.18E-2</v>
      </c>
      <c r="S61" s="76">
        <v>0.79822499999999996</v>
      </c>
      <c r="T61" s="76">
        <v>4.0000000000000003E-5</v>
      </c>
      <c r="U61" s="76">
        <v>1.996351</v>
      </c>
      <c r="V61" s="76">
        <v>1.9000000000000001E-4</v>
      </c>
      <c r="W61" s="5"/>
      <c r="X61" s="6"/>
      <c r="Y61" s="11"/>
      <c r="Z61" s="10"/>
      <c r="AA61" s="10"/>
      <c r="AB61" s="4" t="s">
        <v>8609</v>
      </c>
      <c r="AC61" s="4" t="s">
        <v>2754</v>
      </c>
      <c r="AD61" s="4" t="s">
        <v>2884</v>
      </c>
      <c r="AE61" s="4" t="s">
        <v>2885</v>
      </c>
      <c r="AF61" s="4"/>
      <c r="AG61" s="8"/>
      <c r="AH61" s="8"/>
      <c r="AI61" s="8"/>
      <c r="AJ61" s="8"/>
      <c r="AK61" s="8"/>
      <c r="AL61" s="141">
        <v>-599</v>
      </c>
      <c r="AM61" s="142">
        <v>9.7352000000000007</v>
      </c>
      <c r="AN61" s="142">
        <v>3.5859999999999999</v>
      </c>
      <c r="AO61" s="4" t="s">
        <v>8323</v>
      </c>
      <c r="AP61" s="4" t="s">
        <v>8327</v>
      </c>
      <c r="AQ61" s="4" t="s">
        <v>8293</v>
      </c>
      <c r="AR61" s="4" t="s">
        <v>7868</v>
      </c>
      <c r="AS61" s="4"/>
    </row>
    <row r="62" spans="1:45" customFormat="1" ht="14" customHeight="1">
      <c r="A62" s="4" t="s">
        <v>6402</v>
      </c>
      <c r="B62" s="4" t="s">
        <v>2923</v>
      </c>
      <c r="C62" s="4" t="s">
        <v>95</v>
      </c>
      <c r="D62" s="4" t="s">
        <v>113</v>
      </c>
      <c r="E62" s="4" t="s">
        <v>130</v>
      </c>
      <c r="F62" s="4" t="s">
        <v>2924</v>
      </c>
      <c r="G62" s="14">
        <v>38.117401000000001</v>
      </c>
      <c r="H62" s="14">
        <v>-3.676911</v>
      </c>
      <c r="I62" s="4" t="s">
        <v>100</v>
      </c>
      <c r="J62" s="4" t="s">
        <v>5616</v>
      </c>
      <c r="K62" s="4" t="s">
        <v>2925</v>
      </c>
      <c r="L62" s="4" t="s">
        <v>117</v>
      </c>
      <c r="M62" s="71">
        <v>18.229800000000001</v>
      </c>
      <c r="N62" s="71">
        <v>1.6999999999999999E-3</v>
      </c>
      <c r="O62" s="71">
        <v>15.6068</v>
      </c>
      <c r="P62" s="71">
        <v>1.9E-3</v>
      </c>
      <c r="Q62" s="71">
        <v>38.325899999999997</v>
      </c>
      <c r="R62" s="71">
        <v>1.12E-2</v>
      </c>
      <c r="S62" s="76">
        <v>0.85611400000000004</v>
      </c>
      <c r="T62" s="76">
        <v>4.0000000000000003E-5</v>
      </c>
      <c r="U62" s="76">
        <v>2.102309</v>
      </c>
      <c r="V62" s="76">
        <v>1.9000000000000001E-4</v>
      </c>
      <c r="W62" s="5"/>
      <c r="X62" s="6"/>
      <c r="Y62" s="11"/>
      <c r="Z62" s="10"/>
      <c r="AA62" s="10"/>
      <c r="AB62" s="4" t="s">
        <v>8609</v>
      </c>
      <c r="AC62" s="4" t="s">
        <v>2754</v>
      </c>
      <c r="AD62" s="4" t="s">
        <v>2926</v>
      </c>
      <c r="AE62" s="4" t="s">
        <v>2885</v>
      </c>
      <c r="AF62" s="4"/>
      <c r="AG62" s="8"/>
      <c r="AH62" s="8"/>
      <c r="AI62" s="8"/>
      <c r="AJ62" s="8"/>
      <c r="AK62" s="8"/>
      <c r="AL62" s="141">
        <v>307</v>
      </c>
      <c r="AM62" s="142">
        <v>9.5950000000000006</v>
      </c>
      <c r="AN62" s="142">
        <v>3.9659</v>
      </c>
      <c r="AO62" s="4" t="s">
        <v>8323</v>
      </c>
      <c r="AP62" s="4" t="s">
        <v>8327</v>
      </c>
      <c r="AQ62" s="4" t="s">
        <v>8293</v>
      </c>
      <c r="AR62" s="4" t="s">
        <v>7868</v>
      </c>
      <c r="AS62" s="4"/>
    </row>
    <row r="63" spans="1:45" customFormat="1" ht="14" customHeight="1">
      <c r="A63" s="4" t="s">
        <v>6406</v>
      </c>
      <c r="B63" s="4" t="s">
        <v>2927</v>
      </c>
      <c r="C63" s="4" t="s">
        <v>95</v>
      </c>
      <c r="D63" s="4" t="s">
        <v>113</v>
      </c>
      <c r="E63" s="4" t="s">
        <v>130</v>
      </c>
      <c r="F63" s="4" t="s">
        <v>2928</v>
      </c>
      <c r="G63" s="14">
        <v>38.129142999999999</v>
      </c>
      <c r="H63" s="14">
        <v>-3.658344</v>
      </c>
      <c r="I63" s="4" t="s">
        <v>100</v>
      </c>
      <c r="J63" s="4" t="s">
        <v>5616</v>
      </c>
      <c r="K63" s="4" t="s">
        <v>2929</v>
      </c>
      <c r="L63" s="4" t="s">
        <v>117</v>
      </c>
      <c r="M63" s="71">
        <v>18.2685</v>
      </c>
      <c r="N63" s="71">
        <v>1.6999999999999999E-3</v>
      </c>
      <c r="O63" s="71">
        <v>15.6335</v>
      </c>
      <c r="P63" s="71">
        <v>1.9E-3</v>
      </c>
      <c r="Q63" s="71">
        <v>38.426299999999998</v>
      </c>
      <c r="R63" s="71">
        <v>1.14E-2</v>
      </c>
      <c r="S63" s="76">
        <v>0.85576200000000002</v>
      </c>
      <c r="T63" s="76">
        <v>4.0000000000000003E-5</v>
      </c>
      <c r="U63" s="76">
        <v>2.1033840000000001</v>
      </c>
      <c r="V63" s="76">
        <v>1.9000000000000001E-4</v>
      </c>
      <c r="W63" s="5"/>
      <c r="X63" s="6"/>
      <c r="Y63" s="11"/>
      <c r="Z63" s="10"/>
      <c r="AA63" s="10"/>
      <c r="AB63" s="4" t="s">
        <v>8609</v>
      </c>
      <c r="AC63" s="4" t="s">
        <v>2754</v>
      </c>
      <c r="AD63" s="4" t="s">
        <v>2926</v>
      </c>
      <c r="AE63" s="4" t="s">
        <v>2885</v>
      </c>
      <c r="AF63" s="4"/>
      <c r="AG63" s="8"/>
      <c r="AH63" s="8"/>
      <c r="AI63" s="8"/>
      <c r="AJ63" s="8"/>
      <c r="AK63" s="8"/>
      <c r="AL63" s="141">
        <v>329</v>
      </c>
      <c r="AM63" s="142">
        <v>9.6920999999999999</v>
      </c>
      <c r="AN63" s="142">
        <v>4.0031999999999996</v>
      </c>
      <c r="AO63" s="4" t="s">
        <v>8323</v>
      </c>
      <c r="AP63" s="4" t="s">
        <v>8327</v>
      </c>
      <c r="AQ63" s="4" t="s">
        <v>8293</v>
      </c>
      <c r="AR63" s="4" t="s">
        <v>7868</v>
      </c>
      <c r="AS63" s="4"/>
    </row>
    <row r="64" spans="1:45" customFormat="1" ht="14" customHeight="1">
      <c r="A64" s="4" t="s">
        <v>6410</v>
      </c>
      <c r="B64" s="4" t="s">
        <v>2930</v>
      </c>
      <c r="C64" s="4" t="s">
        <v>95</v>
      </c>
      <c r="D64" s="4" t="s">
        <v>113</v>
      </c>
      <c r="E64" s="4" t="s">
        <v>130</v>
      </c>
      <c r="F64" s="4" t="s">
        <v>2928</v>
      </c>
      <c r="G64" s="14">
        <v>38.129142999999999</v>
      </c>
      <c r="H64" s="14">
        <v>-3.658344</v>
      </c>
      <c r="I64" s="4" t="s">
        <v>100</v>
      </c>
      <c r="J64" s="4" t="s">
        <v>5616</v>
      </c>
      <c r="K64" s="4" t="s">
        <v>2929</v>
      </c>
      <c r="L64" s="4" t="s">
        <v>117</v>
      </c>
      <c r="M64" s="71">
        <v>18.254999999999999</v>
      </c>
      <c r="N64" s="71">
        <v>1.6999999999999999E-3</v>
      </c>
      <c r="O64" s="71">
        <v>15.620900000000001</v>
      </c>
      <c r="P64" s="71">
        <v>1.8E-3</v>
      </c>
      <c r="Q64" s="71">
        <v>38.381799999999998</v>
      </c>
      <c r="R64" s="71">
        <v>1.12E-2</v>
      </c>
      <c r="S64" s="76">
        <v>0.85570900000000005</v>
      </c>
      <c r="T64" s="76">
        <v>4.0000000000000003E-5</v>
      </c>
      <c r="U64" s="76">
        <v>2.1025049999999998</v>
      </c>
      <c r="V64" s="76">
        <v>1.8000000000000001E-4</v>
      </c>
      <c r="W64" s="5"/>
      <c r="X64" s="6"/>
      <c r="Y64" s="11"/>
      <c r="Z64" s="10"/>
      <c r="AA64" s="10"/>
      <c r="AB64" s="4" t="s">
        <v>8609</v>
      </c>
      <c r="AC64" s="4" t="s">
        <v>2754</v>
      </c>
      <c r="AD64" s="4" t="s">
        <v>2926</v>
      </c>
      <c r="AE64" s="4" t="s">
        <v>2885</v>
      </c>
      <c r="AF64" s="4"/>
      <c r="AG64" s="8"/>
      <c r="AH64" s="8"/>
      <c r="AI64" s="8"/>
      <c r="AJ64" s="8"/>
      <c r="AK64" s="8"/>
      <c r="AL64" s="141">
        <v>315</v>
      </c>
      <c r="AM64" s="142">
        <v>9.6450999999999993</v>
      </c>
      <c r="AN64" s="142">
        <v>3.9839000000000002</v>
      </c>
      <c r="AO64" s="4" t="s">
        <v>8323</v>
      </c>
      <c r="AP64" s="4" t="s">
        <v>8327</v>
      </c>
      <c r="AQ64" s="4" t="s">
        <v>8293</v>
      </c>
      <c r="AR64" s="4" t="s">
        <v>7868</v>
      </c>
      <c r="AS64" s="4"/>
    </row>
    <row r="65" spans="1:45" customFormat="1" ht="14" customHeight="1">
      <c r="A65" s="4" t="s">
        <v>6413</v>
      </c>
      <c r="B65" s="4" t="s">
        <v>2931</v>
      </c>
      <c r="C65" s="4" t="s">
        <v>95</v>
      </c>
      <c r="D65" s="4" t="s">
        <v>113</v>
      </c>
      <c r="E65" s="4" t="s">
        <v>130</v>
      </c>
      <c r="F65" s="4" t="s">
        <v>2932</v>
      </c>
      <c r="G65" s="14">
        <v>38.132775000000002</v>
      </c>
      <c r="H65" s="14">
        <v>-3.6131440000000001</v>
      </c>
      <c r="I65" s="4" t="s">
        <v>100</v>
      </c>
      <c r="J65" s="4" t="s">
        <v>5616</v>
      </c>
      <c r="K65" s="4" t="s">
        <v>2933</v>
      </c>
      <c r="L65" s="4" t="s">
        <v>117</v>
      </c>
      <c r="M65" s="71">
        <v>18.2529</v>
      </c>
      <c r="N65" s="71">
        <v>1.6999999999999999E-3</v>
      </c>
      <c r="O65" s="71">
        <v>15.626799999999999</v>
      </c>
      <c r="P65" s="71">
        <v>1.9E-3</v>
      </c>
      <c r="Q65" s="71">
        <v>38.398600000000002</v>
      </c>
      <c r="R65" s="71">
        <v>1.14E-2</v>
      </c>
      <c r="S65" s="76">
        <v>0.85612699999999997</v>
      </c>
      <c r="T65" s="76">
        <v>4.0000000000000003E-5</v>
      </c>
      <c r="U65" s="76">
        <v>2.1036489999999999</v>
      </c>
      <c r="V65" s="76">
        <v>1.9000000000000001E-4</v>
      </c>
      <c r="W65" s="5"/>
      <c r="X65" s="6"/>
      <c r="Y65" s="11"/>
      <c r="Z65" s="10"/>
      <c r="AA65" s="10"/>
      <c r="AB65" s="4" t="s">
        <v>8609</v>
      </c>
      <c r="AC65" s="4" t="s">
        <v>2754</v>
      </c>
      <c r="AD65" s="4" t="s">
        <v>2926</v>
      </c>
      <c r="AE65" s="4" t="s">
        <v>2885</v>
      </c>
      <c r="AF65" s="4"/>
      <c r="AG65" s="8"/>
      <c r="AH65" s="8"/>
      <c r="AI65" s="8"/>
      <c r="AJ65" s="8"/>
      <c r="AK65" s="8"/>
      <c r="AL65" s="141">
        <v>328</v>
      </c>
      <c r="AM65" s="142">
        <v>9.6691000000000003</v>
      </c>
      <c r="AN65" s="142">
        <v>3.9965999999999999</v>
      </c>
      <c r="AO65" s="4" t="s">
        <v>8323</v>
      </c>
      <c r="AP65" s="4" t="s">
        <v>8327</v>
      </c>
      <c r="AQ65" s="4" t="s">
        <v>8293</v>
      </c>
      <c r="AR65" s="4" t="s">
        <v>7868</v>
      </c>
      <c r="AS65" s="4"/>
    </row>
    <row r="66" spans="1:45" customFormat="1" ht="14" customHeight="1">
      <c r="A66" s="4" t="s">
        <v>6415</v>
      </c>
      <c r="B66" s="4" t="s">
        <v>2934</v>
      </c>
      <c r="C66" s="4" t="s">
        <v>95</v>
      </c>
      <c r="D66" s="4" t="s">
        <v>113</v>
      </c>
      <c r="E66" s="4" t="s">
        <v>130</v>
      </c>
      <c r="F66" s="4" t="s">
        <v>2932</v>
      </c>
      <c r="G66" s="14">
        <v>38.132775000000002</v>
      </c>
      <c r="H66" s="14">
        <v>-3.6131440000000001</v>
      </c>
      <c r="I66" s="4" t="s">
        <v>100</v>
      </c>
      <c r="J66" s="4" t="s">
        <v>5616</v>
      </c>
      <c r="K66" s="4" t="s">
        <v>2933</v>
      </c>
      <c r="L66" s="4" t="s">
        <v>117</v>
      </c>
      <c r="M66" s="71">
        <v>18.297000000000001</v>
      </c>
      <c r="N66" s="71">
        <v>1.9E-3</v>
      </c>
      <c r="O66" s="71">
        <v>15.6454</v>
      </c>
      <c r="P66" s="71">
        <v>2.3E-3</v>
      </c>
      <c r="Q66" s="71">
        <v>38.470500000000001</v>
      </c>
      <c r="R66" s="71">
        <v>1.1900000000000001E-2</v>
      </c>
      <c r="S66" s="76">
        <v>0.85507900000000003</v>
      </c>
      <c r="T66" s="76">
        <v>5.0000000000000002E-5</v>
      </c>
      <c r="U66" s="76">
        <v>2.102509</v>
      </c>
      <c r="V66" s="76">
        <v>2.1000000000000001E-4</v>
      </c>
      <c r="W66" s="5"/>
      <c r="X66" s="6"/>
      <c r="Y66" s="11"/>
      <c r="Z66" s="10"/>
      <c r="AA66" s="10"/>
      <c r="AB66" s="4" t="s">
        <v>8609</v>
      </c>
      <c r="AC66" s="4" t="s">
        <v>2754</v>
      </c>
      <c r="AD66" s="4" t="s">
        <v>2926</v>
      </c>
      <c r="AE66" s="4" t="s">
        <v>2885</v>
      </c>
      <c r="AF66" s="4"/>
      <c r="AG66" s="8"/>
      <c r="AH66" s="8"/>
      <c r="AI66" s="8"/>
      <c r="AJ66" s="8"/>
      <c r="AK66" s="8"/>
      <c r="AL66" s="141">
        <v>330</v>
      </c>
      <c r="AM66" s="142">
        <v>9.7325999999999997</v>
      </c>
      <c r="AN66" s="142">
        <v>4.0117000000000003</v>
      </c>
      <c r="AO66" s="4" t="s">
        <v>8323</v>
      </c>
      <c r="AP66" s="4" t="s">
        <v>8327</v>
      </c>
      <c r="AQ66" s="4" t="s">
        <v>8293</v>
      </c>
      <c r="AR66" s="4" t="s">
        <v>7868</v>
      </c>
      <c r="AS66" s="4"/>
    </row>
    <row r="67" spans="1:45" customFormat="1" ht="14" customHeight="1">
      <c r="A67" s="4" t="s">
        <v>6418</v>
      </c>
      <c r="B67" s="4" t="s">
        <v>2935</v>
      </c>
      <c r="C67" s="4" t="s">
        <v>95</v>
      </c>
      <c r="D67" s="4" t="s">
        <v>113</v>
      </c>
      <c r="E67" s="4" t="s">
        <v>130</v>
      </c>
      <c r="F67" s="4" t="s">
        <v>2932</v>
      </c>
      <c r="G67" s="14">
        <v>38.132775000000002</v>
      </c>
      <c r="H67" s="14">
        <v>-3.6131440000000001</v>
      </c>
      <c r="I67" s="4" t="s">
        <v>100</v>
      </c>
      <c r="J67" s="4" t="s">
        <v>5616</v>
      </c>
      <c r="K67" s="4" t="s">
        <v>2933</v>
      </c>
      <c r="L67" s="4" t="s">
        <v>117</v>
      </c>
      <c r="M67" s="71">
        <v>18.246700000000001</v>
      </c>
      <c r="N67" s="71">
        <v>1.6999999999999999E-3</v>
      </c>
      <c r="O67" s="71">
        <v>15.617800000000001</v>
      </c>
      <c r="P67" s="71">
        <v>1.9E-3</v>
      </c>
      <c r="Q67" s="71">
        <v>38.370600000000003</v>
      </c>
      <c r="R67" s="71">
        <v>1.14E-2</v>
      </c>
      <c r="S67" s="76">
        <v>0.85592000000000001</v>
      </c>
      <c r="T67" s="76">
        <v>4.0000000000000003E-5</v>
      </c>
      <c r="U67" s="76">
        <v>2.102814</v>
      </c>
      <c r="V67" s="76">
        <v>1.9000000000000001E-4</v>
      </c>
      <c r="W67" s="5"/>
      <c r="X67" s="6"/>
      <c r="Y67" s="11"/>
      <c r="Z67" s="10"/>
      <c r="AA67" s="10"/>
      <c r="AB67" s="4" t="s">
        <v>8609</v>
      </c>
      <c r="AC67" s="4" t="s">
        <v>2754</v>
      </c>
      <c r="AD67" s="4" t="s">
        <v>2926</v>
      </c>
      <c r="AE67" s="4" t="s">
        <v>2885</v>
      </c>
      <c r="AF67" s="4"/>
      <c r="AG67" s="8"/>
      <c r="AH67" s="8"/>
      <c r="AI67" s="8"/>
      <c r="AJ67" s="8"/>
      <c r="AK67" s="8"/>
      <c r="AL67" s="141">
        <v>315</v>
      </c>
      <c r="AM67" s="142">
        <v>9.6348000000000003</v>
      </c>
      <c r="AN67" s="142">
        <v>3.9824000000000002</v>
      </c>
      <c r="AO67" s="4" t="s">
        <v>8323</v>
      </c>
      <c r="AP67" s="4" t="s">
        <v>8327</v>
      </c>
      <c r="AQ67" s="4" t="s">
        <v>8293</v>
      </c>
      <c r="AR67" s="4" t="s">
        <v>7868</v>
      </c>
      <c r="AS67" s="4"/>
    </row>
    <row r="68" spans="1:45" customFormat="1" ht="14" customHeight="1">
      <c r="A68" s="4" t="s">
        <v>6422</v>
      </c>
      <c r="B68" s="4" t="s">
        <v>2936</v>
      </c>
      <c r="C68" s="4" t="s">
        <v>95</v>
      </c>
      <c r="D68" s="4" t="s">
        <v>113</v>
      </c>
      <c r="E68" s="4" t="s">
        <v>130</v>
      </c>
      <c r="F68" s="4" t="s">
        <v>2937</v>
      </c>
      <c r="G68" s="14">
        <v>38.137343000000001</v>
      </c>
      <c r="H68" s="14">
        <v>-3.6487039999999999</v>
      </c>
      <c r="I68" s="4" t="s">
        <v>100</v>
      </c>
      <c r="J68" s="4" t="s">
        <v>5616</v>
      </c>
      <c r="K68" s="4" t="s">
        <v>2938</v>
      </c>
      <c r="L68" s="4" t="s">
        <v>117</v>
      </c>
      <c r="M68" s="71">
        <v>18.2471</v>
      </c>
      <c r="N68" s="71">
        <v>1.8E-3</v>
      </c>
      <c r="O68" s="71">
        <v>15.616899999999999</v>
      </c>
      <c r="P68" s="71">
        <v>2E-3</v>
      </c>
      <c r="Q68" s="71">
        <v>38.3688</v>
      </c>
      <c r="R68" s="71">
        <v>1.15E-2</v>
      </c>
      <c r="S68" s="76">
        <v>0.85585699999999998</v>
      </c>
      <c r="T68" s="76">
        <v>4.0000000000000003E-5</v>
      </c>
      <c r="U68" s="76">
        <v>2.1026859999999998</v>
      </c>
      <c r="V68" s="76">
        <v>2.0000000000000001E-4</v>
      </c>
      <c r="W68" s="5"/>
      <c r="X68" s="6"/>
      <c r="Y68" s="11"/>
      <c r="Z68" s="10"/>
      <c r="AA68" s="10"/>
      <c r="AB68" s="4" t="s">
        <v>8609</v>
      </c>
      <c r="AC68" s="4" t="s">
        <v>2754</v>
      </c>
      <c r="AD68" s="4" t="s">
        <v>2926</v>
      </c>
      <c r="AE68" s="4" t="s">
        <v>2885</v>
      </c>
      <c r="AF68" s="4"/>
      <c r="AG68" s="8"/>
      <c r="AH68" s="8"/>
      <c r="AI68" s="8"/>
      <c r="AJ68" s="8"/>
      <c r="AK68" s="8"/>
      <c r="AL68" s="141">
        <v>313</v>
      </c>
      <c r="AM68" s="142">
        <v>9.6311</v>
      </c>
      <c r="AN68" s="142">
        <v>3.9809000000000001</v>
      </c>
      <c r="AO68" s="4" t="s">
        <v>8323</v>
      </c>
      <c r="AP68" s="4" t="s">
        <v>8327</v>
      </c>
      <c r="AQ68" s="4" t="s">
        <v>8293</v>
      </c>
      <c r="AR68" s="4" t="s">
        <v>7868</v>
      </c>
      <c r="AS68" s="4"/>
    </row>
    <row r="69" spans="1:45" customFormat="1" ht="14" customHeight="1">
      <c r="A69" s="4" t="s">
        <v>6426</v>
      </c>
      <c r="B69" s="4" t="s">
        <v>2939</v>
      </c>
      <c r="C69" s="4" t="s">
        <v>95</v>
      </c>
      <c r="D69" s="4" t="s">
        <v>113</v>
      </c>
      <c r="E69" s="4" t="s">
        <v>130</v>
      </c>
      <c r="F69" s="4" t="s">
        <v>2940</v>
      </c>
      <c r="G69" s="14">
        <v>38.126801</v>
      </c>
      <c r="H69" s="14">
        <v>-3.643351</v>
      </c>
      <c r="I69" s="4" t="s">
        <v>100</v>
      </c>
      <c r="J69" s="4" t="s">
        <v>5616</v>
      </c>
      <c r="K69" s="4" t="s">
        <v>2941</v>
      </c>
      <c r="L69" s="4" t="s">
        <v>117</v>
      </c>
      <c r="M69" s="71">
        <v>18.295200000000001</v>
      </c>
      <c r="N69" s="71">
        <v>2.3E-3</v>
      </c>
      <c r="O69" s="71">
        <v>15.6488</v>
      </c>
      <c r="P69" s="71">
        <v>2.8E-3</v>
      </c>
      <c r="Q69" s="71">
        <v>38.498699999999999</v>
      </c>
      <c r="R69" s="71">
        <v>1.3100000000000001E-2</v>
      </c>
      <c r="S69" s="76">
        <v>0.85533899999999996</v>
      </c>
      <c r="T69" s="76">
        <v>6.0000000000000002E-5</v>
      </c>
      <c r="U69" s="76">
        <v>2.1042519999999998</v>
      </c>
      <c r="V69" s="76">
        <v>2.5999999999999998E-4</v>
      </c>
      <c r="W69" s="5"/>
      <c r="X69" s="6"/>
      <c r="Y69" s="11"/>
      <c r="Z69" s="10"/>
      <c r="AA69" s="10"/>
      <c r="AB69" s="4" t="s">
        <v>8609</v>
      </c>
      <c r="AC69" s="4" t="s">
        <v>2754</v>
      </c>
      <c r="AD69" s="4" t="s">
        <v>2926</v>
      </c>
      <c r="AE69" s="4" t="s">
        <v>2885</v>
      </c>
      <c r="AF69" s="4"/>
      <c r="AG69" s="8"/>
      <c r="AH69" s="8"/>
      <c r="AI69" s="8"/>
      <c r="AJ69" s="8"/>
      <c r="AK69" s="8"/>
      <c r="AL69" s="141">
        <v>338</v>
      </c>
      <c r="AM69" s="142">
        <v>9.7467000000000006</v>
      </c>
      <c r="AN69" s="142">
        <v>4.0293000000000001</v>
      </c>
      <c r="AO69" s="4" t="s">
        <v>8323</v>
      </c>
      <c r="AP69" s="4" t="s">
        <v>8327</v>
      </c>
      <c r="AQ69" s="4" t="s">
        <v>8293</v>
      </c>
      <c r="AR69" s="4" t="s">
        <v>7868</v>
      </c>
      <c r="AS69" s="4"/>
    </row>
    <row r="70" spans="1:45" customFormat="1" ht="14" customHeight="1">
      <c r="A70" s="4" t="s">
        <v>6430</v>
      </c>
      <c r="B70" s="4" t="s">
        <v>2942</v>
      </c>
      <c r="C70" s="4" t="s">
        <v>95</v>
      </c>
      <c r="D70" s="4" t="s">
        <v>113</v>
      </c>
      <c r="E70" s="4" t="s">
        <v>452</v>
      </c>
      <c r="F70" s="4" t="s">
        <v>2943</v>
      </c>
      <c r="G70" s="14">
        <v>38.160432</v>
      </c>
      <c r="H70" s="14">
        <v>-3.6240239999999999</v>
      </c>
      <c r="I70" s="4" t="s">
        <v>100</v>
      </c>
      <c r="J70" s="4" t="s">
        <v>5616</v>
      </c>
      <c r="K70" s="4" t="s">
        <v>2944</v>
      </c>
      <c r="L70" s="4" t="s">
        <v>117</v>
      </c>
      <c r="M70" s="71">
        <v>18.251899999999999</v>
      </c>
      <c r="N70" s="71">
        <v>1.8E-3</v>
      </c>
      <c r="O70" s="71">
        <v>15.6257</v>
      </c>
      <c r="P70" s="71">
        <v>2.0999999999999999E-3</v>
      </c>
      <c r="Q70" s="71">
        <v>38.395899999999997</v>
      </c>
      <c r="R70" s="71">
        <v>1.1599999999999999E-2</v>
      </c>
      <c r="S70" s="76">
        <v>0.856105</v>
      </c>
      <c r="T70" s="76">
        <v>4.0000000000000003E-5</v>
      </c>
      <c r="U70" s="76">
        <v>2.1036100000000002</v>
      </c>
      <c r="V70" s="76">
        <v>2.0000000000000001E-4</v>
      </c>
      <c r="W70" s="5"/>
      <c r="X70" s="6"/>
      <c r="Y70" s="11"/>
      <c r="Z70" s="10"/>
      <c r="AA70" s="10"/>
      <c r="AB70" s="4" t="s">
        <v>8609</v>
      </c>
      <c r="AC70" s="4" t="s">
        <v>2754</v>
      </c>
      <c r="AD70" s="4" t="s">
        <v>2926</v>
      </c>
      <c r="AE70" s="4" t="s">
        <v>2885</v>
      </c>
      <c r="AF70" s="4"/>
      <c r="AG70" s="8"/>
      <c r="AH70" s="8"/>
      <c r="AI70" s="8"/>
      <c r="AJ70" s="8"/>
      <c r="AK70" s="8"/>
      <c r="AL70" s="141">
        <v>326</v>
      </c>
      <c r="AM70" s="142">
        <v>9.6649999999999991</v>
      </c>
      <c r="AN70" s="142">
        <v>3.9954000000000001</v>
      </c>
      <c r="AO70" s="4" t="s">
        <v>8323</v>
      </c>
      <c r="AP70" s="4" t="s">
        <v>8327</v>
      </c>
      <c r="AQ70" s="4" t="s">
        <v>8293</v>
      </c>
      <c r="AR70" s="4" t="s">
        <v>7868</v>
      </c>
      <c r="AS70" s="4"/>
    </row>
    <row r="71" spans="1:45" customFormat="1" ht="14" customHeight="1">
      <c r="A71" s="4" t="s">
        <v>6433</v>
      </c>
      <c r="B71" s="4" t="s">
        <v>2945</v>
      </c>
      <c r="C71" s="4" t="s">
        <v>95</v>
      </c>
      <c r="D71" s="4" t="s">
        <v>113</v>
      </c>
      <c r="E71" s="4" t="s">
        <v>452</v>
      </c>
      <c r="F71" s="4" t="s">
        <v>2946</v>
      </c>
      <c r="G71" s="14">
        <v>38.164729999999999</v>
      </c>
      <c r="H71" s="14">
        <v>-3.6087530000000001</v>
      </c>
      <c r="I71" s="4" t="s">
        <v>100</v>
      </c>
      <c r="J71" s="4" t="s">
        <v>5616</v>
      </c>
      <c r="K71" s="4" t="s">
        <v>2947</v>
      </c>
      <c r="L71" s="4" t="s">
        <v>117</v>
      </c>
      <c r="M71" s="71">
        <v>18.2376</v>
      </c>
      <c r="N71" s="71">
        <v>1.6999999999999999E-3</v>
      </c>
      <c r="O71" s="71">
        <v>15.6107</v>
      </c>
      <c r="P71" s="71">
        <v>1.8E-3</v>
      </c>
      <c r="Q71" s="71">
        <v>38.345199999999998</v>
      </c>
      <c r="R71" s="71">
        <v>1.12E-2</v>
      </c>
      <c r="S71" s="76">
        <v>0.85595299999999996</v>
      </c>
      <c r="T71" s="76">
        <v>4.0000000000000003E-5</v>
      </c>
      <c r="U71" s="76">
        <v>2.102471</v>
      </c>
      <c r="V71" s="76">
        <v>1.8000000000000001E-4</v>
      </c>
      <c r="W71" s="5"/>
      <c r="X71" s="6"/>
      <c r="Y71" s="11"/>
      <c r="Z71" s="10"/>
      <c r="AA71" s="10"/>
      <c r="AB71" s="4" t="s">
        <v>8609</v>
      </c>
      <c r="AC71" s="4" t="s">
        <v>2754</v>
      </c>
      <c r="AD71" s="4" t="s">
        <v>2926</v>
      </c>
      <c r="AE71" s="4" t="s">
        <v>2885</v>
      </c>
      <c r="AF71" s="4"/>
      <c r="AG71" s="8"/>
      <c r="AH71" s="8"/>
      <c r="AI71" s="8"/>
      <c r="AJ71" s="8"/>
      <c r="AK71" s="8"/>
      <c r="AL71" s="141">
        <v>309</v>
      </c>
      <c r="AM71" s="142">
        <v>9.6087000000000007</v>
      </c>
      <c r="AN71" s="142">
        <v>3.9723999999999999</v>
      </c>
      <c r="AO71" s="4" t="s">
        <v>8323</v>
      </c>
      <c r="AP71" s="4" t="s">
        <v>8327</v>
      </c>
      <c r="AQ71" s="4" t="s">
        <v>8293</v>
      </c>
      <c r="AR71" s="4" t="s">
        <v>7868</v>
      </c>
      <c r="AS71" s="4"/>
    </row>
    <row r="72" spans="1:45" customFormat="1" ht="14" customHeight="1">
      <c r="A72" s="4" t="s">
        <v>6437</v>
      </c>
      <c r="B72" s="4" t="s">
        <v>2948</v>
      </c>
      <c r="C72" s="4" t="s">
        <v>95</v>
      </c>
      <c r="D72" s="4" t="s">
        <v>113</v>
      </c>
      <c r="E72" s="4" t="s">
        <v>2949</v>
      </c>
      <c r="F72" s="4" t="s">
        <v>2950</v>
      </c>
      <c r="G72" s="14">
        <v>38.193855999999997</v>
      </c>
      <c r="H72" s="14">
        <v>-3.5431490000000001</v>
      </c>
      <c r="I72" s="4" t="s">
        <v>100</v>
      </c>
      <c r="J72" s="4" t="s">
        <v>5616</v>
      </c>
      <c r="K72" s="4" t="s">
        <v>2951</v>
      </c>
      <c r="L72" s="4" t="s">
        <v>117</v>
      </c>
      <c r="M72" s="71">
        <v>18.228100000000001</v>
      </c>
      <c r="N72" s="71">
        <v>1.6999999999999999E-3</v>
      </c>
      <c r="O72" s="71">
        <v>15.615500000000001</v>
      </c>
      <c r="P72" s="71">
        <v>1.8E-3</v>
      </c>
      <c r="Q72" s="71">
        <v>38.362099999999998</v>
      </c>
      <c r="R72" s="71">
        <v>1.12E-2</v>
      </c>
      <c r="S72" s="76">
        <v>0.85667199999999999</v>
      </c>
      <c r="T72" s="76">
        <v>4.0000000000000003E-5</v>
      </c>
      <c r="U72" s="76">
        <v>2.1044909999999999</v>
      </c>
      <c r="V72" s="76">
        <v>1.9000000000000001E-4</v>
      </c>
      <c r="W72" s="5"/>
      <c r="X72" s="6"/>
      <c r="Y72" s="11"/>
      <c r="Z72" s="10"/>
      <c r="AA72" s="10"/>
      <c r="AB72" s="4" t="s">
        <v>8609</v>
      </c>
      <c r="AC72" s="4" t="s">
        <v>2708</v>
      </c>
      <c r="AD72" s="4" t="s">
        <v>2952</v>
      </c>
      <c r="AE72" s="4" t="s">
        <v>2890</v>
      </c>
      <c r="AF72" s="4"/>
      <c r="AG72" s="8"/>
      <c r="AH72" s="8"/>
      <c r="AI72" s="8"/>
      <c r="AJ72" s="8"/>
      <c r="AK72" s="8"/>
      <c r="AL72" s="141">
        <v>325</v>
      </c>
      <c r="AM72" s="142">
        <v>9.6301000000000005</v>
      </c>
      <c r="AN72" s="142">
        <v>3.9897999999999998</v>
      </c>
      <c r="AO72" s="4" t="s">
        <v>8323</v>
      </c>
      <c r="AP72" s="4" t="s">
        <v>8327</v>
      </c>
      <c r="AQ72" s="4" t="s">
        <v>8293</v>
      </c>
      <c r="AR72" s="4" t="s">
        <v>7868</v>
      </c>
      <c r="AS72" s="4"/>
    </row>
    <row r="73" spans="1:45" customFormat="1" ht="14" customHeight="1">
      <c r="A73" s="4" t="s">
        <v>6441</v>
      </c>
      <c r="B73" s="4" t="s">
        <v>2953</v>
      </c>
      <c r="C73" s="4" t="s">
        <v>95</v>
      </c>
      <c r="D73" s="4" t="s">
        <v>113</v>
      </c>
      <c r="E73" s="4" t="s">
        <v>2949</v>
      </c>
      <c r="F73" s="4" t="s">
        <v>2954</v>
      </c>
      <c r="G73" s="14">
        <v>38.186627000000001</v>
      </c>
      <c r="H73" s="14">
        <v>-3.5472399999999999</v>
      </c>
      <c r="I73" s="4" t="s">
        <v>100</v>
      </c>
      <c r="J73" s="4" t="s">
        <v>5616</v>
      </c>
      <c r="K73" s="4" t="s">
        <v>2955</v>
      </c>
      <c r="L73" s="4" t="s">
        <v>117</v>
      </c>
      <c r="M73" s="71">
        <v>18.2638</v>
      </c>
      <c r="N73" s="71">
        <v>1.6999999999999999E-3</v>
      </c>
      <c r="O73" s="71">
        <v>15.6363</v>
      </c>
      <c r="P73" s="71">
        <v>1.8E-3</v>
      </c>
      <c r="Q73" s="71">
        <v>38.433500000000002</v>
      </c>
      <c r="R73" s="71">
        <v>1.12E-2</v>
      </c>
      <c r="S73" s="76">
        <v>0.85612900000000003</v>
      </c>
      <c r="T73" s="76">
        <v>4.0000000000000003E-5</v>
      </c>
      <c r="U73" s="76">
        <v>2.1042879999999999</v>
      </c>
      <c r="V73" s="76">
        <v>1.8000000000000001E-4</v>
      </c>
      <c r="W73" s="5"/>
      <c r="X73" s="6"/>
      <c r="Y73" s="11"/>
      <c r="Z73" s="10"/>
      <c r="AA73" s="10"/>
      <c r="AB73" s="4" t="s">
        <v>8609</v>
      </c>
      <c r="AC73" s="4" t="s">
        <v>2708</v>
      </c>
      <c r="AD73" s="4" t="s">
        <v>2952</v>
      </c>
      <c r="AE73" s="4" t="s">
        <v>2890</v>
      </c>
      <c r="AF73" s="4"/>
      <c r="AG73" s="8"/>
      <c r="AH73" s="8"/>
      <c r="AI73" s="8"/>
      <c r="AJ73" s="8"/>
      <c r="AK73" s="8"/>
      <c r="AL73" s="141">
        <v>338</v>
      </c>
      <c r="AM73" s="142">
        <v>9.7043999999999997</v>
      </c>
      <c r="AN73" s="142">
        <v>4.0113000000000003</v>
      </c>
      <c r="AO73" s="4" t="s">
        <v>8323</v>
      </c>
      <c r="AP73" s="4" t="s">
        <v>8327</v>
      </c>
      <c r="AQ73" s="4" t="s">
        <v>8293</v>
      </c>
      <c r="AR73" s="4" t="s">
        <v>7868</v>
      </c>
      <c r="AS73" s="4"/>
    </row>
    <row r="74" spans="1:45" customFormat="1" ht="14" customHeight="1">
      <c r="A74" s="4" t="s">
        <v>6445</v>
      </c>
      <c r="B74" s="4" t="s">
        <v>2956</v>
      </c>
      <c r="C74" s="4" t="s">
        <v>95</v>
      </c>
      <c r="D74" s="4" t="s">
        <v>113</v>
      </c>
      <c r="E74" s="4" t="s">
        <v>2957</v>
      </c>
      <c r="F74" s="4" t="s">
        <v>2958</v>
      </c>
      <c r="G74" s="14">
        <v>38.180678</v>
      </c>
      <c r="H74" s="14">
        <v>-3.575615</v>
      </c>
      <c r="I74" s="4" t="s">
        <v>100</v>
      </c>
      <c r="J74" s="4" t="s">
        <v>5616</v>
      </c>
      <c r="K74" s="4" t="s">
        <v>2959</v>
      </c>
      <c r="L74" s="4" t="s">
        <v>117</v>
      </c>
      <c r="M74" s="71">
        <v>18.251300000000001</v>
      </c>
      <c r="N74" s="71">
        <v>1.6999999999999999E-3</v>
      </c>
      <c r="O74" s="71">
        <v>15.6317</v>
      </c>
      <c r="P74" s="71">
        <v>1.9E-3</v>
      </c>
      <c r="Q74" s="71">
        <v>38.411499999999997</v>
      </c>
      <c r="R74" s="71">
        <v>1.1299999999999999E-2</v>
      </c>
      <c r="S74" s="76">
        <v>0.85647200000000001</v>
      </c>
      <c r="T74" s="76">
        <v>4.0000000000000003E-5</v>
      </c>
      <c r="U74" s="76">
        <v>2.1045199999999999</v>
      </c>
      <c r="V74" s="76">
        <v>1.9000000000000001E-4</v>
      </c>
      <c r="W74" s="5"/>
      <c r="X74" s="6"/>
      <c r="Y74" s="11"/>
      <c r="Z74" s="10"/>
      <c r="AA74" s="10"/>
      <c r="AB74" s="4" t="s">
        <v>8609</v>
      </c>
      <c r="AC74" s="4" t="s">
        <v>2708</v>
      </c>
      <c r="AD74" s="4" t="s">
        <v>2952</v>
      </c>
      <c r="AE74" s="4" t="s">
        <v>2890</v>
      </c>
      <c r="AF74" s="4"/>
      <c r="AG74" s="8"/>
      <c r="AH74" s="8"/>
      <c r="AI74" s="8"/>
      <c r="AJ74" s="8"/>
      <c r="AK74" s="8"/>
      <c r="AL74" s="141">
        <v>338</v>
      </c>
      <c r="AM74" s="142">
        <v>9.6890999999999998</v>
      </c>
      <c r="AN74" s="142">
        <v>4.0064000000000002</v>
      </c>
      <c r="AO74" s="4" t="s">
        <v>8323</v>
      </c>
      <c r="AP74" s="4" t="s">
        <v>8327</v>
      </c>
      <c r="AQ74" s="4" t="s">
        <v>8293</v>
      </c>
      <c r="AR74" s="4" t="s">
        <v>7868</v>
      </c>
      <c r="AS74" s="4"/>
    </row>
    <row r="75" spans="1:45" customFormat="1" ht="14" customHeight="1">
      <c r="A75" s="4" t="s">
        <v>6449</v>
      </c>
      <c r="B75" s="4" t="s">
        <v>2960</v>
      </c>
      <c r="C75" s="4" t="s">
        <v>95</v>
      </c>
      <c r="D75" s="4" t="s">
        <v>113</v>
      </c>
      <c r="E75" s="4" t="s">
        <v>2961</v>
      </c>
      <c r="F75" s="4" t="s">
        <v>2962</v>
      </c>
      <c r="G75" s="14">
        <v>38.190703999999997</v>
      </c>
      <c r="H75" s="14">
        <v>-3.5840179999999999</v>
      </c>
      <c r="I75" s="4" t="s">
        <v>100</v>
      </c>
      <c r="J75" s="4" t="s">
        <v>5616</v>
      </c>
      <c r="K75" s="4" t="s">
        <v>2963</v>
      </c>
      <c r="L75" s="4" t="s">
        <v>117</v>
      </c>
      <c r="M75" s="71">
        <v>18.301400000000001</v>
      </c>
      <c r="N75" s="71">
        <v>1.6000000000000001E-3</v>
      </c>
      <c r="O75" s="71">
        <v>15.6257</v>
      </c>
      <c r="P75" s="71">
        <v>1.8E-3</v>
      </c>
      <c r="Q75" s="71">
        <v>38.426900000000003</v>
      </c>
      <c r="R75" s="71">
        <v>1.12E-2</v>
      </c>
      <c r="S75" s="76">
        <v>0.853792</v>
      </c>
      <c r="T75" s="76">
        <v>4.0000000000000003E-5</v>
      </c>
      <c r="U75" s="76">
        <v>2.0995949999999999</v>
      </c>
      <c r="V75" s="76">
        <v>1.8000000000000001E-4</v>
      </c>
      <c r="W75" s="5"/>
      <c r="X75" s="6"/>
      <c r="Y75" s="11"/>
      <c r="Z75" s="10"/>
      <c r="AA75" s="10"/>
      <c r="AB75" s="4" t="s">
        <v>8609</v>
      </c>
      <c r="AC75" s="4" t="s">
        <v>2708</v>
      </c>
      <c r="AD75" s="4" t="s">
        <v>2952</v>
      </c>
      <c r="AE75" s="4" t="s">
        <v>2890</v>
      </c>
      <c r="AF75" s="4"/>
      <c r="AG75" s="8"/>
      <c r="AH75" s="8"/>
      <c r="AI75" s="8"/>
      <c r="AJ75" s="8"/>
      <c r="AK75" s="8"/>
      <c r="AL75" s="141">
        <v>289</v>
      </c>
      <c r="AM75" s="142">
        <v>9.6532999999999998</v>
      </c>
      <c r="AN75" s="142">
        <v>3.9782000000000002</v>
      </c>
      <c r="AO75" s="4" t="s">
        <v>8323</v>
      </c>
      <c r="AP75" s="4" t="s">
        <v>8327</v>
      </c>
      <c r="AQ75" s="4" t="s">
        <v>8293</v>
      </c>
      <c r="AR75" s="4" t="s">
        <v>7868</v>
      </c>
      <c r="AS75" s="4"/>
    </row>
    <row r="76" spans="1:45" customFormat="1" ht="14" customHeight="1">
      <c r="A76" s="4" t="s">
        <v>6452</v>
      </c>
      <c r="B76" s="4" t="s">
        <v>2964</v>
      </c>
      <c r="C76" s="4" t="s">
        <v>95</v>
      </c>
      <c r="D76" s="4" t="s">
        <v>113</v>
      </c>
      <c r="E76" s="4" t="s">
        <v>2961</v>
      </c>
      <c r="F76" s="4" t="s">
        <v>2962</v>
      </c>
      <c r="G76" s="14">
        <v>38.190703999999997</v>
      </c>
      <c r="H76" s="14">
        <v>-3.5840179999999999</v>
      </c>
      <c r="I76" s="4" t="s">
        <v>100</v>
      </c>
      <c r="J76" s="4" t="s">
        <v>5616</v>
      </c>
      <c r="K76" s="4" t="s">
        <v>2963</v>
      </c>
      <c r="L76" s="4" t="s">
        <v>117</v>
      </c>
      <c r="M76" s="71">
        <v>18.341799999999999</v>
      </c>
      <c r="N76" s="71">
        <v>2.2000000000000001E-3</v>
      </c>
      <c r="O76" s="71">
        <v>15.6366</v>
      </c>
      <c r="P76" s="71">
        <v>2.5000000000000001E-3</v>
      </c>
      <c r="Q76" s="71">
        <v>38.476900000000001</v>
      </c>
      <c r="R76" s="71">
        <v>1.24E-2</v>
      </c>
      <c r="S76" s="76">
        <v>0.85251200000000005</v>
      </c>
      <c r="T76" s="76">
        <v>6.0000000000000002E-5</v>
      </c>
      <c r="U76" s="76">
        <v>2.0976949999999999</v>
      </c>
      <c r="V76" s="76">
        <v>2.2000000000000001E-4</v>
      </c>
      <c r="W76" s="5"/>
      <c r="X76" s="6"/>
      <c r="Y76" s="11"/>
      <c r="Z76" s="10"/>
      <c r="AA76" s="10"/>
      <c r="AB76" s="4" t="s">
        <v>8609</v>
      </c>
      <c r="AC76" s="4" t="s">
        <v>2708</v>
      </c>
      <c r="AD76" s="4" t="s">
        <v>2952</v>
      </c>
      <c r="AE76" s="4" t="s">
        <v>2890</v>
      </c>
      <c r="AF76" s="4"/>
      <c r="AG76" s="8"/>
      <c r="AH76" s="8"/>
      <c r="AI76" s="8"/>
      <c r="AJ76" s="8"/>
      <c r="AK76" s="8"/>
      <c r="AL76" s="141">
        <v>280</v>
      </c>
      <c r="AM76" s="142">
        <v>9.6870999999999992</v>
      </c>
      <c r="AN76" s="142">
        <v>3.9813000000000001</v>
      </c>
      <c r="AO76" s="4" t="s">
        <v>8323</v>
      </c>
      <c r="AP76" s="4" t="s">
        <v>8327</v>
      </c>
      <c r="AQ76" s="4" t="s">
        <v>8293</v>
      </c>
      <c r="AR76" s="4" t="s">
        <v>7868</v>
      </c>
      <c r="AS76" s="4"/>
    </row>
    <row r="77" spans="1:45" customFormat="1" ht="14" customHeight="1">
      <c r="A77" s="4" t="s">
        <v>6455</v>
      </c>
      <c r="B77" s="4" t="s">
        <v>2965</v>
      </c>
      <c r="C77" s="4" t="s">
        <v>95</v>
      </c>
      <c r="D77" s="4" t="s">
        <v>113</v>
      </c>
      <c r="E77" s="4" t="s">
        <v>2961</v>
      </c>
      <c r="F77" s="4" t="s">
        <v>2966</v>
      </c>
      <c r="G77" s="14">
        <v>38.191958999999997</v>
      </c>
      <c r="H77" s="14">
        <v>-3.6153400000000002</v>
      </c>
      <c r="I77" s="4" t="s">
        <v>100</v>
      </c>
      <c r="J77" s="4" t="s">
        <v>5616</v>
      </c>
      <c r="K77" s="4" t="s">
        <v>2967</v>
      </c>
      <c r="L77" s="4" t="s">
        <v>117</v>
      </c>
      <c r="M77" s="71">
        <v>18.347999999999999</v>
      </c>
      <c r="N77" s="71">
        <v>1.9E-3</v>
      </c>
      <c r="O77" s="71">
        <v>15.657500000000001</v>
      </c>
      <c r="P77" s="71">
        <v>2.2000000000000001E-3</v>
      </c>
      <c r="Q77" s="71">
        <v>38.522199999999998</v>
      </c>
      <c r="R77" s="71">
        <v>1.18E-2</v>
      </c>
      <c r="S77" s="76">
        <v>0.85335899999999998</v>
      </c>
      <c r="T77" s="76">
        <v>5.0000000000000002E-5</v>
      </c>
      <c r="U77" s="76">
        <v>2.0994700000000002</v>
      </c>
      <c r="V77" s="76">
        <v>2.1000000000000001E-4</v>
      </c>
      <c r="W77" s="5"/>
      <c r="X77" s="6"/>
      <c r="Y77" s="11"/>
      <c r="Z77" s="10"/>
      <c r="AA77" s="10"/>
      <c r="AB77" s="4" t="s">
        <v>8609</v>
      </c>
      <c r="AC77" s="4" t="s">
        <v>2708</v>
      </c>
      <c r="AD77" s="4" t="s">
        <v>2952</v>
      </c>
      <c r="AE77" s="4" t="s">
        <v>2890</v>
      </c>
      <c r="AF77" s="4"/>
      <c r="AG77" s="8"/>
      <c r="AH77" s="8"/>
      <c r="AI77" s="8"/>
      <c r="AJ77" s="8"/>
      <c r="AK77" s="8"/>
      <c r="AL77" s="141">
        <v>315</v>
      </c>
      <c r="AM77" s="142">
        <v>9.7685999999999993</v>
      </c>
      <c r="AN77" s="142">
        <v>4.0087000000000002</v>
      </c>
      <c r="AO77" s="4" t="s">
        <v>8323</v>
      </c>
      <c r="AP77" s="4" t="s">
        <v>8327</v>
      </c>
      <c r="AQ77" s="4" t="s">
        <v>8293</v>
      </c>
      <c r="AR77" s="4" t="s">
        <v>7868</v>
      </c>
      <c r="AS77" s="4"/>
    </row>
    <row r="78" spans="1:45" customFormat="1" ht="14" customHeight="1">
      <c r="A78" s="4" t="s">
        <v>6459</v>
      </c>
      <c r="B78" s="4" t="s">
        <v>2968</v>
      </c>
      <c r="C78" s="4" t="s">
        <v>95</v>
      </c>
      <c r="D78" s="4" t="s">
        <v>113</v>
      </c>
      <c r="E78" s="4" t="s">
        <v>452</v>
      </c>
      <c r="F78" s="4" t="s">
        <v>2969</v>
      </c>
      <c r="G78" s="14">
        <v>38.161467999999999</v>
      </c>
      <c r="H78" s="14">
        <v>-3.6090110000000002</v>
      </c>
      <c r="I78" s="4" t="s">
        <v>100</v>
      </c>
      <c r="J78" s="4" t="s">
        <v>5616</v>
      </c>
      <c r="K78" s="4" t="s">
        <v>2970</v>
      </c>
      <c r="L78" s="4" t="s">
        <v>117</v>
      </c>
      <c r="M78" s="71">
        <v>18.340199999999999</v>
      </c>
      <c r="N78" s="71">
        <v>2E-3</v>
      </c>
      <c r="O78" s="71">
        <v>15.6645</v>
      </c>
      <c r="P78" s="71">
        <v>2.3999999999999998E-3</v>
      </c>
      <c r="Q78" s="71">
        <v>38.545499999999997</v>
      </c>
      <c r="R78" s="71">
        <v>1.2200000000000001E-2</v>
      </c>
      <c r="S78" s="76">
        <v>0.854105</v>
      </c>
      <c r="T78" s="76">
        <v>5.0000000000000002E-5</v>
      </c>
      <c r="U78" s="76">
        <v>2.1016569999999999</v>
      </c>
      <c r="V78" s="76">
        <v>2.2000000000000001E-4</v>
      </c>
      <c r="W78" s="5"/>
      <c r="X78" s="6"/>
      <c r="Y78" s="11"/>
      <c r="Z78" s="10"/>
      <c r="AA78" s="10"/>
      <c r="AB78" s="4" t="s">
        <v>8609</v>
      </c>
      <c r="AC78" s="4" t="s">
        <v>2754</v>
      </c>
      <c r="AD78" s="4" t="s">
        <v>2926</v>
      </c>
      <c r="AE78" s="4" t="s">
        <v>2885</v>
      </c>
      <c r="AF78" s="4"/>
      <c r="AG78" s="8"/>
      <c r="AH78" s="8"/>
      <c r="AI78" s="8"/>
      <c r="AJ78" s="8"/>
      <c r="AK78" s="8"/>
      <c r="AL78" s="141">
        <v>334</v>
      </c>
      <c r="AM78" s="142">
        <v>9.7984000000000009</v>
      </c>
      <c r="AN78" s="142">
        <v>4.0289999999999999</v>
      </c>
      <c r="AO78" s="4" t="s">
        <v>8323</v>
      </c>
      <c r="AP78" s="4" t="s">
        <v>8327</v>
      </c>
      <c r="AQ78" s="4" t="s">
        <v>8293</v>
      </c>
      <c r="AR78" s="4" t="s">
        <v>7868</v>
      </c>
      <c r="AS78" s="4"/>
    </row>
    <row r="79" spans="1:45" customFormat="1" ht="14" customHeight="1">
      <c r="A79" s="4" t="s">
        <v>6462</v>
      </c>
      <c r="B79" s="4" t="s">
        <v>2971</v>
      </c>
      <c r="C79" s="4" t="s">
        <v>95</v>
      </c>
      <c r="D79" s="4" t="s">
        <v>113</v>
      </c>
      <c r="E79" s="4" t="s">
        <v>149</v>
      </c>
      <c r="F79" s="4" t="s">
        <v>2972</v>
      </c>
      <c r="G79" s="14">
        <v>38.182915000000001</v>
      </c>
      <c r="H79" s="14">
        <v>-3.6314320000000002</v>
      </c>
      <c r="I79" s="4" t="s">
        <v>100</v>
      </c>
      <c r="J79" s="4" t="s">
        <v>5616</v>
      </c>
      <c r="K79" s="4" t="s">
        <v>2973</v>
      </c>
      <c r="L79" s="4" t="s">
        <v>117</v>
      </c>
      <c r="M79" s="71">
        <v>18.2469</v>
      </c>
      <c r="N79" s="71">
        <v>1.6999999999999999E-3</v>
      </c>
      <c r="O79" s="71">
        <v>15.615399999999999</v>
      </c>
      <c r="P79" s="71">
        <v>1.8E-3</v>
      </c>
      <c r="Q79" s="71">
        <v>38.362900000000003</v>
      </c>
      <c r="R79" s="71">
        <v>1.12E-2</v>
      </c>
      <c r="S79" s="76">
        <v>0.85577800000000004</v>
      </c>
      <c r="T79" s="76">
        <v>4.0000000000000003E-5</v>
      </c>
      <c r="U79" s="76">
        <v>2.1023800000000001</v>
      </c>
      <c r="V79" s="76">
        <v>1.9000000000000001E-4</v>
      </c>
      <c r="W79" s="5"/>
      <c r="X79" s="6"/>
      <c r="Y79" s="11"/>
      <c r="Z79" s="10"/>
      <c r="AA79" s="10"/>
      <c r="AB79" s="4" t="s">
        <v>8609</v>
      </c>
      <c r="AC79" s="4" t="s">
        <v>2708</v>
      </c>
      <c r="AD79" s="4" t="s">
        <v>2974</v>
      </c>
      <c r="AE79" s="4" t="s">
        <v>2890</v>
      </c>
      <c r="AF79" s="4"/>
      <c r="AG79" s="8"/>
      <c r="AH79" s="8"/>
      <c r="AI79" s="8"/>
      <c r="AJ79" s="8"/>
      <c r="AK79" s="8"/>
      <c r="AL79" s="141">
        <v>311</v>
      </c>
      <c r="AM79" s="142">
        <v>9.6251999999999995</v>
      </c>
      <c r="AN79" s="142">
        <v>3.9773000000000001</v>
      </c>
      <c r="AO79" s="4" t="s">
        <v>8323</v>
      </c>
      <c r="AP79" s="4" t="s">
        <v>8327</v>
      </c>
      <c r="AQ79" s="4" t="s">
        <v>8293</v>
      </c>
      <c r="AR79" s="4" t="s">
        <v>7868</v>
      </c>
      <c r="AS79" s="4"/>
    </row>
    <row r="80" spans="1:45" customFormat="1" ht="14" customHeight="1">
      <c r="A80" s="4" t="s">
        <v>6466</v>
      </c>
      <c r="B80" s="4" t="s">
        <v>2975</v>
      </c>
      <c r="C80" s="4" t="s">
        <v>95</v>
      </c>
      <c r="D80" s="4" t="s">
        <v>113</v>
      </c>
      <c r="E80" s="4" t="s">
        <v>129</v>
      </c>
      <c r="F80" s="4" t="s">
        <v>2976</v>
      </c>
      <c r="G80" s="14">
        <v>38.358885000000001</v>
      </c>
      <c r="H80" s="14">
        <v>-3.7528130000000002</v>
      </c>
      <c r="I80" s="4" t="s">
        <v>100</v>
      </c>
      <c r="J80" s="4" t="s">
        <v>5616</v>
      </c>
      <c r="K80" s="4" t="s">
        <v>2977</v>
      </c>
      <c r="L80" s="4" t="s">
        <v>117</v>
      </c>
      <c r="M80" s="71">
        <v>18.1175</v>
      </c>
      <c r="N80" s="71">
        <v>8.0000000000000004E-4</v>
      </c>
      <c r="O80" s="71">
        <v>15.692299999999999</v>
      </c>
      <c r="P80" s="71">
        <v>8.0000000000000004E-4</v>
      </c>
      <c r="Q80" s="71">
        <v>38.366700000000002</v>
      </c>
      <c r="R80" s="71">
        <v>2.5000000000000001E-3</v>
      </c>
      <c r="S80" s="76">
        <v>0.86613700000000005</v>
      </c>
      <c r="T80" s="76">
        <v>1.0000000000000001E-5</v>
      </c>
      <c r="U80" s="76">
        <v>2.1176599999999999</v>
      </c>
      <c r="V80" s="76">
        <v>6.0000000000000002E-5</v>
      </c>
      <c r="W80" s="5"/>
      <c r="X80" s="6"/>
      <c r="Y80" s="11"/>
      <c r="Z80" s="10"/>
      <c r="AA80" s="10"/>
      <c r="AB80" s="4" t="s">
        <v>8609</v>
      </c>
      <c r="AC80" s="4" t="s">
        <v>2980</v>
      </c>
      <c r="AD80" s="4" t="s">
        <v>2978</v>
      </c>
      <c r="AE80" s="4" t="s">
        <v>2979</v>
      </c>
      <c r="AF80" s="4"/>
      <c r="AG80" s="8"/>
      <c r="AH80" s="8"/>
      <c r="AI80" s="8"/>
      <c r="AJ80" s="8"/>
      <c r="AK80" s="8"/>
      <c r="AL80" s="141">
        <v>547</v>
      </c>
      <c r="AM80" s="142">
        <v>9.9713999999999992</v>
      </c>
      <c r="AN80" s="142">
        <v>4.0965999999999996</v>
      </c>
      <c r="AO80" s="4" t="s">
        <v>8323</v>
      </c>
      <c r="AP80" s="4" t="s">
        <v>8327</v>
      </c>
      <c r="AQ80" s="4" t="s">
        <v>8293</v>
      </c>
      <c r="AR80" s="4" t="s">
        <v>7868</v>
      </c>
      <c r="AS80" s="4"/>
    </row>
    <row r="81" spans="1:45" customFormat="1" ht="14" customHeight="1">
      <c r="A81" s="4" t="s">
        <v>6469</v>
      </c>
      <c r="B81" s="4" t="s">
        <v>2981</v>
      </c>
      <c r="C81" s="4" t="s">
        <v>95</v>
      </c>
      <c r="D81" s="4" t="s">
        <v>126</v>
      </c>
      <c r="E81" s="4" t="s">
        <v>497</v>
      </c>
      <c r="F81" s="4" t="s">
        <v>2982</v>
      </c>
      <c r="G81" s="14">
        <v>38.287441999999999</v>
      </c>
      <c r="H81" s="14">
        <v>-4.4048069999999999</v>
      </c>
      <c r="I81" s="4" t="s">
        <v>100</v>
      </c>
      <c r="J81" s="4" t="s">
        <v>5616</v>
      </c>
      <c r="K81" s="4" t="s">
        <v>2983</v>
      </c>
      <c r="L81" s="4" t="s">
        <v>117</v>
      </c>
      <c r="M81" s="71">
        <v>18.463799999999999</v>
      </c>
      <c r="N81" s="71">
        <v>1.6000000000000001E-3</v>
      </c>
      <c r="O81" s="71">
        <v>15.639200000000001</v>
      </c>
      <c r="P81" s="71">
        <v>1.8E-3</v>
      </c>
      <c r="Q81" s="71">
        <v>38.627200000000002</v>
      </c>
      <c r="R81" s="71">
        <v>1.12E-2</v>
      </c>
      <c r="S81" s="76">
        <v>0.84702100000000002</v>
      </c>
      <c r="T81" s="76">
        <v>4.0000000000000003E-5</v>
      </c>
      <c r="U81" s="76">
        <v>2.0919940000000001</v>
      </c>
      <c r="V81" s="76">
        <v>1.8000000000000001E-4</v>
      </c>
      <c r="W81" s="5"/>
      <c r="X81" s="6"/>
      <c r="Y81" s="11"/>
      <c r="Z81" s="10"/>
      <c r="AA81" s="10"/>
      <c r="AB81" s="4" t="s">
        <v>8609</v>
      </c>
      <c r="AC81" s="4" t="s">
        <v>2985</v>
      </c>
      <c r="AD81" s="4" t="s">
        <v>2984</v>
      </c>
      <c r="AE81" s="4" t="s">
        <v>2885</v>
      </c>
      <c r="AF81" s="4"/>
      <c r="AG81" s="8"/>
      <c r="AH81" s="8"/>
      <c r="AI81" s="8"/>
      <c r="AJ81" s="8"/>
      <c r="AK81" s="8"/>
      <c r="AL81" s="141">
        <v>193</v>
      </c>
      <c r="AM81" s="142">
        <v>9.6704000000000008</v>
      </c>
      <c r="AN81" s="142">
        <v>3.9794</v>
      </c>
      <c r="AO81" s="4" t="s">
        <v>8323</v>
      </c>
      <c r="AP81" s="4" t="s">
        <v>8327</v>
      </c>
      <c r="AQ81" s="4" t="s">
        <v>8293</v>
      </c>
      <c r="AR81" s="4" t="s">
        <v>7868</v>
      </c>
      <c r="AS81" s="4"/>
    </row>
    <row r="82" spans="1:45" customFormat="1" ht="14" customHeight="1">
      <c r="A82" s="4" t="s">
        <v>6473</v>
      </c>
      <c r="B82" s="4" t="s">
        <v>2986</v>
      </c>
      <c r="C82" s="4" t="s">
        <v>95</v>
      </c>
      <c r="D82" s="4" t="s">
        <v>126</v>
      </c>
      <c r="E82" s="4" t="s">
        <v>497</v>
      </c>
      <c r="F82" s="4" t="s">
        <v>2982</v>
      </c>
      <c r="G82" s="14">
        <v>38.287441999999999</v>
      </c>
      <c r="H82" s="14">
        <v>-4.4048069999999999</v>
      </c>
      <c r="I82" s="4" t="s">
        <v>100</v>
      </c>
      <c r="J82" s="4" t="s">
        <v>5616</v>
      </c>
      <c r="K82" s="4" t="s">
        <v>2983</v>
      </c>
      <c r="L82" s="4" t="s">
        <v>117</v>
      </c>
      <c r="M82" s="71">
        <v>18.484000000000002</v>
      </c>
      <c r="N82" s="71">
        <v>1.6000000000000001E-3</v>
      </c>
      <c r="O82" s="71">
        <v>15.637700000000001</v>
      </c>
      <c r="P82" s="71">
        <v>1.8E-3</v>
      </c>
      <c r="Q82" s="71">
        <v>38.639600000000002</v>
      </c>
      <c r="R82" s="71">
        <v>1.12E-2</v>
      </c>
      <c r="S82" s="76">
        <v>0.84601099999999996</v>
      </c>
      <c r="T82" s="76">
        <v>4.0000000000000003E-5</v>
      </c>
      <c r="U82" s="76">
        <v>2.0903659999999999</v>
      </c>
      <c r="V82" s="76">
        <v>1.8000000000000001E-4</v>
      </c>
      <c r="W82" s="5"/>
      <c r="X82" s="6"/>
      <c r="Y82" s="11"/>
      <c r="Z82" s="10"/>
      <c r="AA82" s="10"/>
      <c r="AB82" s="4" t="s">
        <v>8609</v>
      </c>
      <c r="AC82" s="4" t="s">
        <v>2985</v>
      </c>
      <c r="AD82" s="4" t="s">
        <v>2984</v>
      </c>
      <c r="AE82" s="4" t="s">
        <v>2885</v>
      </c>
      <c r="AF82" s="4"/>
      <c r="AG82" s="8"/>
      <c r="AH82" s="8"/>
      <c r="AI82" s="8"/>
      <c r="AJ82" s="8"/>
      <c r="AK82" s="8"/>
      <c r="AL82" s="141">
        <v>175</v>
      </c>
      <c r="AM82" s="142">
        <v>9.6602999999999994</v>
      </c>
      <c r="AN82" s="142">
        <v>3.9718</v>
      </c>
      <c r="AO82" s="4" t="s">
        <v>8323</v>
      </c>
      <c r="AP82" s="4" t="s">
        <v>8327</v>
      </c>
      <c r="AQ82" s="4" t="s">
        <v>8293</v>
      </c>
      <c r="AR82" s="4" t="s">
        <v>7868</v>
      </c>
      <c r="AS82" s="4"/>
    </row>
    <row r="83" spans="1:45" customFormat="1" ht="14" customHeight="1">
      <c r="A83" s="4" t="s">
        <v>6475</v>
      </c>
      <c r="B83" s="4" t="s">
        <v>2987</v>
      </c>
      <c r="C83" s="4" t="s">
        <v>95</v>
      </c>
      <c r="D83" s="4" t="s">
        <v>126</v>
      </c>
      <c r="E83" s="4" t="s">
        <v>497</v>
      </c>
      <c r="F83" s="4" t="s">
        <v>2982</v>
      </c>
      <c r="G83" s="14">
        <v>38.287441999999999</v>
      </c>
      <c r="H83" s="14">
        <v>-4.4048069999999999</v>
      </c>
      <c r="I83" s="4" t="s">
        <v>100</v>
      </c>
      <c r="J83" s="4" t="s">
        <v>5616</v>
      </c>
      <c r="K83" s="4" t="s">
        <v>2983</v>
      </c>
      <c r="L83" s="4" t="s">
        <v>117</v>
      </c>
      <c r="M83" s="71">
        <v>18.469100000000001</v>
      </c>
      <c r="N83" s="71">
        <v>1.8E-3</v>
      </c>
      <c r="O83" s="71">
        <v>15.641</v>
      </c>
      <c r="P83" s="71">
        <v>1.9E-3</v>
      </c>
      <c r="Q83" s="71">
        <v>38.637300000000003</v>
      </c>
      <c r="R83" s="71">
        <v>1.1299999999999999E-2</v>
      </c>
      <c r="S83" s="76">
        <v>0.84687299999999999</v>
      </c>
      <c r="T83" s="76">
        <v>4.0000000000000003E-5</v>
      </c>
      <c r="U83" s="76">
        <v>2.0919400000000001</v>
      </c>
      <c r="V83" s="76">
        <v>1.9000000000000001E-4</v>
      </c>
      <c r="W83" s="5"/>
      <c r="X83" s="6"/>
      <c r="Y83" s="11"/>
      <c r="Z83" s="10"/>
      <c r="AA83" s="10"/>
      <c r="AB83" s="4" t="s">
        <v>8609</v>
      </c>
      <c r="AC83" s="4" t="s">
        <v>2985</v>
      </c>
      <c r="AD83" s="4" t="s">
        <v>2984</v>
      </c>
      <c r="AE83" s="4" t="s">
        <v>2885</v>
      </c>
      <c r="AF83" s="4"/>
      <c r="AG83" s="8"/>
      <c r="AH83" s="8"/>
      <c r="AI83" s="8"/>
      <c r="AJ83" s="8"/>
      <c r="AK83" s="8"/>
      <c r="AL83" s="141">
        <v>193</v>
      </c>
      <c r="AM83" s="142">
        <v>9.6762999999999995</v>
      </c>
      <c r="AN83" s="142">
        <v>3.9817999999999998</v>
      </c>
      <c r="AO83" s="4" t="s">
        <v>8323</v>
      </c>
      <c r="AP83" s="4" t="s">
        <v>8327</v>
      </c>
      <c r="AQ83" s="4" t="s">
        <v>8293</v>
      </c>
      <c r="AR83" s="4" t="s">
        <v>7868</v>
      </c>
      <c r="AS83" s="4"/>
    </row>
    <row r="84" spans="1:45" customFormat="1" ht="14" customHeight="1">
      <c r="A84" s="4" t="s">
        <v>6477</v>
      </c>
      <c r="B84" s="4" t="s">
        <v>2988</v>
      </c>
      <c r="C84" s="4" t="s">
        <v>95</v>
      </c>
      <c r="D84" s="4" t="s">
        <v>126</v>
      </c>
      <c r="E84" s="4" t="s">
        <v>497</v>
      </c>
      <c r="F84" s="4" t="s">
        <v>2989</v>
      </c>
      <c r="G84" s="14">
        <v>38.392034000000002</v>
      </c>
      <c r="H84" s="14">
        <v>-4.4203729999999997</v>
      </c>
      <c r="I84" s="4" t="s">
        <v>100</v>
      </c>
      <c r="J84" s="4" t="s">
        <v>5616</v>
      </c>
      <c r="K84" s="4" t="s">
        <v>2990</v>
      </c>
      <c r="L84" s="4" t="s">
        <v>117</v>
      </c>
      <c r="M84" s="71">
        <v>18.450199999999999</v>
      </c>
      <c r="N84" s="71">
        <v>1.9E-3</v>
      </c>
      <c r="O84" s="71">
        <v>15.6358</v>
      </c>
      <c r="P84" s="71">
        <v>2.2000000000000001E-3</v>
      </c>
      <c r="Q84" s="71">
        <v>38.535400000000003</v>
      </c>
      <c r="R84" s="71">
        <v>1.1900000000000001E-2</v>
      </c>
      <c r="S84" s="76">
        <v>0.84744900000000001</v>
      </c>
      <c r="T84" s="76">
        <v>4.0000000000000003E-5</v>
      </c>
      <c r="U84" s="76">
        <v>2.0885379999999998</v>
      </c>
      <c r="V84" s="76">
        <v>2.1000000000000001E-4</v>
      </c>
      <c r="W84" s="5"/>
      <c r="X84" s="6"/>
      <c r="Y84" s="11"/>
      <c r="Z84" s="10"/>
      <c r="AA84" s="10"/>
      <c r="AB84" s="4" t="s">
        <v>8609</v>
      </c>
      <c r="AC84" s="4" t="s">
        <v>2985</v>
      </c>
      <c r="AD84" s="4" t="s">
        <v>2991</v>
      </c>
      <c r="AE84" s="4" t="s">
        <v>2885</v>
      </c>
      <c r="AF84" s="4"/>
      <c r="AG84" s="8"/>
      <c r="AH84" s="8"/>
      <c r="AI84" s="8"/>
      <c r="AJ84" s="8"/>
      <c r="AK84" s="8"/>
      <c r="AL84" s="141">
        <v>197</v>
      </c>
      <c r="AM84" s="142">
        <v>9.66</v>
      </c>
      <c r="AN84" s="142">
        <v>3.9390999999999998</v>
      </c>
      <c r="AO84" s="4" t="s">
        <v>8323</v>
      </c>
      <c r="AP84" s="4" t="s">
        <v>8327</v>
      </c>
      <c r="AQ84" s="4" t="s">
        <v>8293</v>
      </c>
      <c r="AR84" s="4" t="s">
        <v>7868</v>
      </c>
      <c r="AS84" s="4"/>
    </row>
    <row r="85" spans="1:45" customFormat="1" ht="14" customHeight="1">
      <c r="A85" s="4" t="s">
        <v>6481</v>
      </c>
      <c r="B85" s="4" t="s">
        <v>2992</v>
      </c>
      <c r="C85" s="4" t="s">
        <v>95</v>
      </c>
      <c r="D85" s="4" t="s">
        <v>126</v>
      </c>
      <c r="E85" s="4" t="s">
        <v>497</v>
      </c>
      <c r="F85" s="4" t="s">
        <v>2993</v>
      </c>
      <c r="G85" s="14">
        <v>38.343617000000002</v>
      </c>
      <c r="H85" s="14">
        <v>-4.3214220000000001</v>
      </c>
      <c r="I85" s="4" t="s">
        <v>100</v>
      </c>
      <c r="J85" s="4" t="s">
        <v>5616</v>
      </c>
      <c r="K85" s="4" t="s">
        <v>2994</v>
      </c>
      <c r="L85" s="4" t="s">
        <v>117</v>
      </c>
      <c r="M85" s="71">
        <v>18.4391</v>
      </c>
      <c r="N85" s="71">
        <v>1.8E-3</v>
      </c>
      <c r="O85" s="71">
        <v>15.6364</v>
      </c>
      <c r="P85" s="71">
        <v>1.9E-3</v>
      </c>
      <c r="Q85" s="71">
        <v>38.383699999999997</v>
      </c>
      <c r="R85" s="71">
        <v>1.1299999999999999E-2</v>
      </c>
      <c r="S85" s="76">
        <v>0.847997</v>
      </c>
      <c r="T85" s="76">
        <v>4.0000000000000003E-5</v>
      </c>
      <c r="U85" s="76">
        <v>2.0815990000000002</v>
      </c>
      <c r="V85" s="76">
        <v>1.8000000000000001E-4</v>
      </c>
      <c r="W85" s="5"/>
      <c r="X85" s="6"/>
      <c r="Y85" s="11"/>
      <c r="Z85" s="10"/>
      <c r="AA85" s="10"/>
      <c r="AB85" s="4" t="s">
        <v>8609</v>
      </c>
      <c r="AC85" s="4" t="s">
        <v>2985</v>
      </c>
      <c r="AD85" s="4" t="s">
        <v>2896</v>
      </c>
      <c r="AE85" s="4" t="s">
        <v>2885</v>
      </c>
      <c r="AF85" s="4"/>
      <c r="AG85" s="8"/>
      <c r="AH85" s="8"/>
      <c r="AI85" s="8"/>
      <c r="AJ85" s="8"/>
      <c r="AK85" s="8"/>
      <c r="AL85" s="141">
        <v>207</v>
      </c>
      <c r="AM85" s="142">
        <v>9.6646999999999998</v>
      </c>
      <c r="AN85" s="142">
        <v>3.8668999999999998</v>
      </c>
      <c r="AO85" s="4" t="s">
        <v>8323</v>
      </c>
      <c r="AP85" s="4" t="s">
        <v>8327</v>
      </c>
      <c r="AQ85" s="4" t="s">
        <v>8293</v>
      </c>
      <c r="AR85" s="4" t="s">
        <v>7868</v>
      </c>
      <c r="AS85" s="4"/>
    </row>
    <row r="86" spans="1:45" customFormat="1" ht="14" customHeight="1">
      <c r="A86" s="4" t="s">
        <v>6484</v>
      </c>
      <c r="B86" s="4" t="s">
        <v>2995</v>
      </c>
      <c r="C86" s="4" t="s">
        <v>95</v>
      </c>
      <c r="D86" s="4" t="s">
        <v>113</v>
      </c>
      <c r="E86" s="4" t="s">
        <v>2996</v>
      </c>
      <c r="F86" s="4" t="s">
        <v>2997</v>
      </c>
      <c r="G86" s="14">
        <v>38.18965</v>
      </c>
      <c r="H86" s="14">
        <v>-3.315283</v>
      </c>
      <c r="I86" s="4" t="s">
        <v>100</v>
      </c>
      <c r="J86" s="4" t="s">
        <v>5616</v>
      </c>
      <c r="K86" s="4" t="s">
        <v>2998</v>
      </c>
      <c r="L86" s="4" t="s">
        <v>117</v>
      </c>
      <c r="M86" s="71">
        <v>18.721</v>
      </c>
      <c r="N86" s="71">
        <v>5.0000000000000001E-3</v>
      </c>
      <c r="O86" s="71">
        <v>15.676</v>
      </c>
      <c r="P86" s="71">
        <v>5.0000000000000001E-3</v>
      </c>
      <c r="Q86" s="71">
        <v>38.716999999999999</v>
      </c>
      <c r="R86" s="71">
        <v>1.2999999999999999E-2</v>
      </c>
      <c r="S86" s="76">
        <v>0.83699999999999997</v>
      </c>
      <c r="T86" s="76">
        <v>0</v>
      </c>
      <c r="U86" s="76">
        <v>2.0680000000000001</v>
      </c>
      <c r="V86" s="76">
        <v>2.1000000000000001E-4</v>
      </c>
      <c r="W86" s="5"/>
      <c r="X86" s="6"/>
      <c r="Y86" s="11"/>
      <c r="Z86" s="10"/>
      <c r="AA86" s="10"/>
      <c r="AB86" s="4" t="s">
        <v>8609</v>
      </c>
      <c r="AC86" s="4" t="s">
        <v>3000</v>
      </c>
      <c r="AD86" s="4" t="s">
        <v>2999</v>
      </c>
      <c r="AE86" s="4" t="s">
        <v>2797</v>
      </c>
      <c r="AF86" s="4"/>
      <c r="AG86" s="8"/>
      <c r="AH86" s="8"/>
      <c r="AI86" s="8"/>
      <c r="AJ86" s="8"/>
      <c r="AK86" s="8"/>
      <c r="AL86" s="141">
        <v>73</v>
      </c>
      <c r="AM86" s="142">
        <v>9.7617999999999991</v>
      </c>
      <c r="AN86" s="142">
        <v>3.8708</v>
      </c>
      <c r="AO86" s="4" t="s">
        <v>8323</v>
      </c>
      <c r="AP86" s="4" t="s">
        <v>8327</v>
      </c>
      <c r="AQ86" s="4" t="s">
        <v>8293</v>
      </c>
      <c r="AR86" s="4" t="s">
        <v>3048</v>
      </c>
      <c r="AS86" s="4"/>
    </row>
    <row r="87" spans="1:45" customFormat="1" ht="14" customHeight="1">
      <c r="A87" s="4" t="s">
        <v>6487</v>
      </c>
      <c r="B87" s="4" t="s">
        <v>3001</v>
      </c>
      <c r="C87" s="4" t="s">
        <v>95</v>
      </c>
      <c r="D87" s="4" t="s">
        <v>113</v>
      </c>
      <c r="E87" s="4" t="s">
        <v>2996</v>
      </c>
      <c r="F87" s="4" t="s">
        <v>2997</v>
      </c>
      <c r="G87" s="14">
        <v>38.18965</v>
      </c>
      <c r="H87" s="14">
        <v>-3.315283</v>
      </c>
      <c r="I87" s="4" t="s">
        <v>100</v>
      </c>
      <c r="J87" s="4" t="s">
        <v>5616</v>
      </c>
      <c r="K87" s="4" t="s">
        <v>2998</v>
      </c>
      <c r="L87" s="4" t="s">
        <v>117</v>
      </c>
      <c r="M87" s="71">
        <v>18.713000000000001</v>
      </c>
      <c r="N87" s="71">
        <v>8.0000000000000002E-3</v>
      </c>
      <c r="O87" s="71">
        <v>15.68</v>
      </c>
      <c r="P87" s="71">
        <v>8.9999999999999993E-3</v>
      </c>
      <c r="Q87" s="71">
        <v>38.725999999999999</v>
      </c>
      <c r="R87" s="71">
        <v>2.7E-2</v>
      </c>
      <c r="S87" s="76">
        <v>0.83799999999999997</v>
      </c>
      <c r="T87" s="76">
        <v>0</v>
      </c>
      <c r="U87" s="76">
        <v>2.069</v>
      </c>
      <c r="V87" s="76">
        <v>7.3999999999999999E-4</v>
      </c>
      <c r="W87" s="5"/>
      <c r="X87" s="6"/>
      <c r="Y87" s="11"/>
      <c r="Z87" s="10"/>
      <c r="AA87" s="10"/>
      <c r="AB87" s="4" t="s">
        <v>8609</v>
      </c>
      <c r="AC87" s="4" t="s">
        <v>3000</v>
      </c>
      <c r="AD87" s="4" t="s">
        <v>2999</v>
      </c>
      <c r="AE87" s="4" t="s">
        <v>2797</v>
      </c>
      <c r="AF87" s="4"/>
      <c r="AG87" s="8"/>
      <c r="AH87" s="8"/>
      <c r="AI87" s="8"/>
      <c r="AJ87" s="8"/>
      <c r="AK87" s="8"/>
      <c r="AL87" s="141">
        <v>87</v>
      </c>
      <c r="AM87" s="142">
        <v>9.7788000000000004</v>
      </c>
      <c r="AN87" s="142">
        <v>3.8818999999999999</v>
      </c>
      <c r="AO87" s="4" t="s">
        <v>8323</v>
      </c>
      <c r="AP87" s="4" t="s">
        <v>8327</v>
      </c>
      <c r="AQ87" s="4" t="s">
        <v>8293</v>
      </c>
      <c r="AR87" s="4" t="s">
        <v>3048</v>
      </c>
      <c r="AS87" s="4"/>
    </row>
    <row r="88" spans="1:45" customFormat="1" ht="14" customHeight="1">
      <c r="A88" s="4" t="s">
        <v>6491</v>
      </c>
      <c r="B88" s="4" t="s">
        <v>3002</v>
      </c>
      <c r="C88" s="4" t="s">
        <v>95</v>
      </c>
      <c r="D88" s="4" t="s">
        <v>113</v>
      </c>
      <c r="E88" s="4" t="s">
        <v>129</v>
      </c>
      <c r="F88" s="4" t="s">
        <v>2917</v>
      </c>
      <c r="G88" s="14">
        <v>38.157519000000001</v>
      </c>
      <c r="H88" s="14">
        <v>-3.7846890000000002</v>
      </c>
      <c r="I88" s="4" t="s">
        <v>100</v>
      </c>
      <c r="J88" s="4" t="s">
        <v>5616</v>
      </c>
      <c r="K88" s="4" t="s">
        <v>3003</v>
      </c>
      <c r="L88" s="4" t="s">
        <v>117</v>
      </c>
      <c r="M88" s="71">
        <v>18.316400000000002</v>
      </c>
      <c r="N88" s="71">
        <v>1.6000000000000001E-3</v>
      </c>
      <c r="O88" s="71">
        <v>15.650499999999999</v>
      </c>
      <c r="P88" s="71">
        <v>1.4E-3</v>
      </c>
      <c r="Q88" s="71">
        <v>38.446399999999997</v>
      </c>
      <c r="R88" s="71">
        <v>3.5000000000000001E-3</v>
      </c>
      <c r="S88" s="76">
        <v>0.85445199999999999</v>
      </c>
      <c r="T88" s="76">
        <v>2.0000000000000002E-5</v>
      </c>
      <c r="U88" s="76">
        <v>2.0990139999999999</v>
      </c>
      <c r="V88" s="76">
        <v>5.0000000000000002E-5</v>
      </c>
      <c r="W88" s="5"/>
      <c r="X88" s="6"/>
      <c r="Y88" s="11"/>
      <c r="Z88" s="10"/>
      <c r="AA88" s="10"/>
      <c r="AB88" s="4" t="s">
        <v>8609</v>
      </c>
      <c r="AC88" s="4" t="s">
        <v>2891</v>
      </c>
      <c r="AD88" s="4" t="s">
        <v>3004</v>
      </c>
      <c r="AE88" s="4" t="s">
        <v>2890</v>
      </c>
      <c r="AF88" s="4"/>
      <c r="AG88" s="8"/>
      <c r="AH88" s="8"/>
      <c r="AI88" s="8"/>
      <c r="AJ88" s="8"/>
      <c r="AK88" s="8"/>
      <c r="AL88" s="141">
        <v>325</v>
      </c>
      <c r="AM88" s="142">
        <v>9.7483000000000004</v>
      </c>
      <c r="AN88" s="142">
        <v>3.9872000000000001</v>
      </c>
      <c r="AO88" s="4" t="s">
        <v>8323</v>
      </c>
      <c r="AP88" s="4" t="s">
        <v>8327</v>
      </c>
      <c r="AQ88" s="4" t="s">
        <v>8293</v>
      </c>
      <c r="AR88" s="4" t="s">
        <v>7868</v>
      </c>
      <c r="AS88" s="4"/>
    </row>
    <row r="89" spans="1:45" customFormat="1" ht="14" customHeight="1">
      <c r="A89" s="4" t="s">
        <v>6495</v>
      </c>
      <c r="B89" s="4" t="s">
        <v>3005</v>
      </c>
      <c r="C89" s="4" t="s">
        <v>95</v>
      </c>
      <c r="D89" s="4" t="s">
        <v>113</v>
      </c>
      <c r="E89" s="4" t="s">
        <v>2913</v>
      </c>
      <c r="F89" s="4" t="s">
        <v>3006</v>
      </c>
      <c r="G89" s="14">
        <v>38.206026000000001</v>
      </c>
      <c r="H89" s="14">
        <v>-3.8691550000000001</v>
      </c>
      <c r="I89" s="4" t="s">
        <v>100</v>
      </c>
      <c r="J89" s="4" t="s">
        <v>5616</v>
      </c>
      <c r="K89" s="4" t="s">
        <v>3007</v>
      </c>
      <c r="L89" s="4" t="s">
        <v>117</v>
      </c>
      <c r="M89" s="71">
        <v>18.2499</v>
      </c>
      <c r="N89" s="71">
        <v>1.4E-3</v>
      </c>
      <c r="O89" s="71">
        <v>15.6562</v>
      </c>
      <c r="P89" s="71">
        <v>1.1999999999999999E-3</v>
      </c>
      <c r="Q89" s="71">
        <v>38.446100000000001</v>
      </c>
      <c r="R89" s="71">
        <v>3.0000000000000001E-3</v>
      </c>
      <c r="S89" s="76">
        <v>0.857881</v>
      </c>
      <c r="T89" s="76">
        <v>2.0000000000000002E-5</v>
      </c>
      <c r="U89" s="76">
        <v>2.1066500000000001</v>
      </c>
      <c r="V89" s="76">
        <v>4.0000000000000003E-5</v>
      </c>
      <c r="W89" s="5"/>
      <c r="X89" s="6"/>
      <c r="Y89" s="11"/>
      <c r="Z89" s="10"/>
      <c r="AA89" s="10"/>
      <c r="AB89" s="4" t="s">
        <v>8609</v>
      </c>
      <c r="AC89" s="4" t="s">
        <v>2891</v>
      </c>
      <c r="AD89" s="4" t="s">
        <v>3008</v>
      </c>
      <c r="AE89" s="4" t="s">
        <v>2890</v>
      </c>
      <c r="AF89" s="4"/>
      <c r="AG89" s="8"/>
      <c r="AH89" s="8"/>
      <c r="AI89" s="8"/>
      <c r="AJ89" s="8"/>
      <c r="AK89" s="8"/>
      <c r="AL89" s="141">
        <v>385</v>
      </c>
      <c r="AM89" s="142">
        <v>9.7875999999999994</v>
      </c>
      <c r="AN89" s="142">
        <v>4.0347999999999997</v>
      </c>
      <c r="AO89" s="4" t="s">
        <v>8323</v>
      </c>
      <c r="AP89" s="4" t="s">
        <v>8327</v>
      </c>
      <c r="AQ89" s="4" t="s">
        <v>8293</v>
      </c>
      <c r="AR89" s="4" t="s">
        <v>7868</v>
      </c>
      <c r="AS89" s="4"/>
    </row>
    <row r="90" spans="1:45" customFormat="1" ht="14" customHeight="1">
      <c r="A90" s="4" t="s">
        <v>6498</v>
      </c>
      <c r="B90" s="4" t="s">
        <v>3009</v>
      </c>
      <c r="C90" s="4" t="s">
        <v>95</v>
      </c>
      <c r="D90" s="4" t="s">
        <v>113</v>
      </c>
      <c r="E90" s="4" t="s">
        <v>2913</v>
      </c>
      <c r="F90" s="4" t="s">
        <v>3006</v>
      </c>
      <c r="G90" s="14">
        <v>38.206026000000001</v>
      </c>
      <c r="H90" s="14">
        <v>-3.8691550000000001</v>
      </c>
      <c r="I90" s="4" t="s">
        <v>100</v>
      </c>
      <c r="J90" s="4" t="s">
        <v>5616</v>
      </c>
      <c r="K90" s="4" t="s">
        <v>3007</v>
      </c>
      <c r="L90" s="4" t="s">
        <v>117</v>
      </c>
      <c r="M90" s="71">
        <v>18.222799999999999</v>
      </c>
      <c r="N90" s="71">
        <v>8.9999999999999998E-4</v>
      </c>
      <c r="O90" s="71">
        <v>15.629200000000001</v>
      </c>
      <c r="P90" s="71">
        <v>8.0000000000000004E-4</v>
      </c>
      <c r="Q90" s="71">
        <v>38.385100000000001</v>
      </c>
      <c r="R90" s="71">
        <v>2.2000000000000001E-3</v>
      </c>
      <c r="S90" s="76">
        <v>0.85767199999999999</v>
      </c>
      <c r="T90" s="76">
        <v>1.0000000000000001E-5</v>
      </c>
      <c r="U90" s="76">
        <v>2.106439</v>
      </c>
      <c r="V90" s="76">
        <v>5.0000000000000002E-5</v>
      </c>
      <c r="W90" s="5"/>
      <c r="X90" s="6"/>
      <c r="Y90" s="11"/>
      <c r="Z90" s="10"/>
      <c r="AA90" s="10"/>
      <c r="AB90" s="4" t="s">
        <v>8609</v>
      </c>
      <c r="AC90" s="4" t="s">
        <v>2891</v>
      </c>
      <c r="AD90" s="4" t="s">
        <v>3008</v>
      </c>
      <c r="AE90" s="4" t="s">
        <v>2890</v>
      </c>
      <c r="AF90" s="4"/>
      <c r="AG90" s="8"/>
      <c r="AH90" s="8"/>
      <c r="AI90" s="8"/>
      <c r="AJ90" s="8"/>
      <c r="AK90" s="8"/>
      <c r="AL90" s="141">
        <v>355</v>
      </c>
      <c r="AM90" s="142">
        <v>9.6860999999999997</v>
      </c>
      <c r="AN90" s="142">
        <v>4.0109000000000004</v>
      </c>
      <c r="AO90" s="4" t="s">
        <v>8323</v>
      </c>
      <c r="AP90" s="4" t="s">
        <v>8327</v>
      </c>
      <c r="AQ90" s="4" t="s">
        <v>8293</v>
      </c>
      <c r="AR90" s="4" t="s">
        <v>7868</v>
      </c>
      <c r="AS90" s="4"/>
    </row>
    <row r="91" spans="1:45" customFormat="1" ht="14" customHeight="1">
      <c r="A91" s="4" t="s">
        <v>6502</v>
      </c>
      <c r="B91" s="4" t="s">
        <v>3010</v>
      </c>
      <c r="C91" s="4" t="s">
        <v>95</v>
      </c>
      <c r="D91" s="4" t="s">
        <v>113</v>
      </c>
      <c r="E91" s="4" t="s">
        <v>2913</v>
      </c>
      <c r="F91" s="4" t="s">
        <v>3006</v>
      </c>
      <c r="G91" s="14">
        <v>38.208224999999999</v>
      </c>
      <c r="H91" s="14">
        <v>-3.867902</v>
      </c>
      <c r="I91" s="4" t="s">
        <v>100</v>
      </c>
      <c r="J91" s="4" t="s">
        <v>5616</v>
      </c>
      <c r="K91" s="4" t="s">
        <v>3007</v>
      </c>
      <c r="L91" s="4" t="s">
        <v>117</v>
      </c>
      <c r="M91" s="71">
        <v>18.238</v>
      </c>
      <c r="N91" s="71">
        <v>6.9999999999999999E-4</v>
      </c>
      <c r="O91" s="71">
        <v>15.632899999999999</v>
      </c>
      <c r="P91" s="71">
        <v>6.9999999999999999E-4</v>
      </c>
      <c r="Q91" s="71">
        <v>38.401699999999998</v>
      </c>
      <c r="R91" s="71">
        <v>2.0999999999999999E-3</v>
      </c>
      <c r="S91" s="76">
        <v>0.85716099999999995</v>
      </c>
      <c r="T91" s="76">
        <v>1.0000000000000001E-5</v>
      </c>
      <c r="U91" s="76">
        <v>2.1055799999999998</v>
      </c>
      <c r="V91" s="76">
        <v>5.0000000000000002E-5</v>
      </c>
      <c r="W91" s="5"/>
      <c r="X91" s="6"/>
      <c r="Y91" s="11"/>
      <c r="Z91" s="10"/>
      <c r="AA91" s="10"/>
      <c r="AB91" s="4" t="s">
        <v>8609</v>
      </c>
      <c r="AC91" s="4" t="s">
        <v>2891</v>
      </c>
      <c r="AD91" s="4" t="s">
        <v>3008</v>
      </c>
      <c r="AE91" s="4" t="s">
        <v>2890</v>
      </c>
      <c r="AF91" s="4"/>
      <c r="AG91" s="8"/>
      <c r="AH91" s="8"/>
      <c r="AI91" s="8"/>
      <c r="AJ91" s="8"/>
      <c r="AK91" s="8"/>
      <c r="AL91" s="141">
        <v>350</v>
      </c>
      <c r="AM91" s="142">
        <v>9.6971000000000007</v>
      </c>
      <c r="AN91" s="142">
        <v>4.0106999999999999</v>
      </c>
      <c r="AO91" s="4" t="s">
        <v>8323</v>
      </c>
      <c r="AP91" s="4" t="s">
        <v>8327</v>
      </c>
      <c r="AQ91" s="4" t="s">
        <v>8293</v>
      </c>
      <c r="AR91" s="4" t="s">
        <v>7868</v>
      </c>
      <c r="AS91" s="4"/>
    </row>
    <row r="92" spans="1:45" customFormat="1" ht="14" customHeight="1">
      <c r="A92" s="4" t="s">
        <v>6505</v>
      </c>
      <c r="B92" s="4" t="s">
        <v>3011</v>
      </c>
      <c r="C92" s="4" t="s">
        <v>95</v>
      </c>
      <c r="D92" s="4" t="s">
        <v>113</v>
      </c>
      <c r="E92" s="4" t="s">
        <v>129</v>
      </c>
      <c r="F92" s="4" t="s">
        <v>2906</v>
      </c>
      <c r="G92" s="14">
        <v>38.168914999999998</v>
      </c>
      <c r="H92" s="14">
        <v>-3.8456269999999999</v>
      </c>
      <c r="I92" s="4" t="s">
        <v>100</v>
      </c>
      <c r="J92" s="4" t="s">
        <v>5616</v>
      </c>
      <c r="K92" s="4" t="s">
        <v>2907</v>
      </c>
      <c r="L92" s="4" t="s">
        <v>117</v>
      </c>
      <c r="M92" s="71">
        <v>19.661799999999999</v>
      </c>
      <c r="N92" s="71">
        <v>2.3999999999999998E-3</v>
      </c>
      <c r="O92" s="71">
        <v>15.720499999999999</v>
      </c>
      <c r="P92" s="71">
        <v>2E-3</v>
      </c>
      <c r="Q92" s="71">
        <v>39.160200000000003</v>
      </c>
      <c r="R92" s="71">
        <v>5.0000000000000001E-3</v>
      </c>
      <c r="S92" s="76">
        <v>0.79954099999999995</v>
      </c>
      <c r="T92" s="76">
        <v>2.0000000000000002E-5</v>
      </c>
      <c r="U92" s="76">
        <v>1.991687</v>
      </c>
      <c r="V92" s="76">
        <v>6.0000000000000002E-5</v>
      </c>
      <c r="W92" s="5"/>
      <c r="X92" s="6"/>
      <c r="Y92" s="11"/>
      <c r="Z92" s="10"/>
      <c r="AA92" s="10"/>
      <c r="AB92" s="4" t="s">
        <v>8609</v>
      </c>
      <c r="AC92" s="4" t="s">
        <v>2754</v>
      </c>
      <c r="AD92" s="4" t="s">
        <v>2884</v>
      </c>
      <c r="AE92" s="4" t="s">
        <v>2885</v>
      </c>
      <c r="AF92" s="4"/>
      <c r="AG92" s="8"/>
      <c r="AH92" s="8"/>
      <c r="AI92" s="8"/>
      <c r="AJ92" s="8"/>
      <c r="AK92" s="8"/>
      <c r="AL92" s="141">
        <v>-553</v>
      </c>
      <c r="AM92" s="142">
        <v>9.7933000000000003</v>
      </c>
      <c r="AN92" s="142">
        <v>3.5472999999999999</v>
      </c>
      <c r="AO92" s="4" t="s">
        <v>8323</v>
      </c>
      <c r="AP92" s="4" t="s">
        <v>8327</v>
      </c>
      <c r="AQ92" s="4" t="s">
        <v>8293</v>
      </c>
      <c r="AR92" s="4" t="s">
        <v>7868</v>
      </c>
      <c r="AS92" s="4"/>
    </row>
    <row r="93" spans="1:45" customFormat="1" ht="14" customHeight="1">
      <c r="A93" s="4" t="s">
        <v>6509</v>
      </c>
      <c r="B93" s="4" t="s">
        <v>3012</v>
      </c>
      <c r="C93" s="4" t="s">
        <v>95</v>
      </c>
      <c r="D93" s="4" t="s">
        <v>113</v>
      </c>
      <c r="E93" s="4" t="s">
        <v>2913</v>
      </c>
      <c r="F93" s="4" t="s">
        <v>3013</v>
      </c>
      <c r="G93" s="14">
        <v>38.188955</v>
      </c>
      <c r="H93" s="14">
        <v>-3.8594879999999998</v>
      </c>
      <c r="I93" s="4" t="s">
        <v>100</v>
      </c>
      <c r="J93" s="4" t="s">
        <v>5616</v>
      </c>
      <c r="K93" s="4" t="s">
        <v>3014</v>
      </c>
      <c r="L93" s="4" t="s">
        <v>117</v>
      </c>
      <c r="M93" s="71">
        <v>19.563099999999999</v>
      </c>
      <c r="N93" s="71">
        <v>5.1000000000000004E-3</v>
      </c>
      <c r="O93" s="71">
        <v>15.7288</v>
      </c>
      <c r="P93" s="71">
        <v>4.1000000000000003E-3</v>
      </c>
      <c r="Q93" s="71">
        <v>38.812800000000003</v>
      </c>
      <c r="R93" s="71">
        <v>1.0800000000000001E-2</v>
      </c>
      <c r="S93" s="76">
        <v>0.80399900000000002</v>
      </c>
      <c r="T93" s="76">
        <v>6.0000000000000002E-5</v>
      </c>
      <c r="U93" s="76">
        <v>1.9839899999999999</v>
      </c>
      <c r="V93" s="76">
        <v>2.0000000000000001E-4</v>
      </c>
      <c r="W93" s="5"/>
      <c r="X93" s="6"/>
      <c r="Y93" s="11"/>
      <c r="Z93" s="10"/>
      <c r="AA93" s="10"/>
      <c r="AB93" s="4" t="s">
        <v>8609</v>
      </c>
      <c r="AC93" s="4" t="s">
        <v>2754</v>
      </c>
      <c r="AD93" s="4" t="s">
        <v>2884</v>
      </c>
      <c r="AE93" s="4" t="s">
        <v>2885</v>
      </c>
      <c r="AF93" s="4"/>
      <c r="AG93" s="8"/>
      <c r="AH93" s="8"/>
      <c r="AI93" s="8"/>
      <c r="AJ93" s="8"/>
      <c r="AK93" s="8"/>
      <c r="AL93" s="141">
        <v>-457</v>
      </c>
      <c r="AM93" s="142">
        <v>9.8343000000000007</v>
      </c>
      <c r="AN93" s="142">
        <v>3.4495</v>
      </c>
      <c r="AO93" s="4" t="s">
        <v>8323</v>
      </c>
      <c r="AP93" s="4" t="s">
        <v>8327</v>
      </c>
      <c r="AQ93" s="4" t="s">
        <v>8293</v>
      </c>
      <c r="AR93" s="4" t="s">
        <v>7868</v>
      </c>
      <c r="AS93" s="4"/>
    </row>
    <row r="94" spans="1:45" customFormat="1" ht="14" customHeight="1">
      <c r="A94" s="4" t="s">
        <v>6512</v>
      </c>
      <c r="B94" s="4" t="s">
        <v>3015</v>
      </c>
      <c r="C94" s="4" t="s">
        <v>95</v>
      </c>
      <c r="D94" s="4" t="s">
        <v>113</v>
      </c>
      <c r="E94" s="4" t="s">
        <v>2913</v>
      </c>
      <c r="F94" s="4" t="s">
        <v>3013</v>
      </c>
      <c r="G94" s="14">
        <v>38.188955</v>
      </c>
      <c r="H94" s="14">
        <v>-3.8594879999999998</v>
      </c>
      <c r="I94" s="4" t="s">
        <v>100</v>
      </c>
      <c r="J94" s="4" t="s">
        <v>5616</v>
      </c>
      <c r="K94" s="4" t="s">
        <v>3014</v>
      </c>
      <c r="L94" s="4" t="s">
        <v>117</v>
      </c>
      <c r="M94" s="71">
        <v>22.241800000000001</v>
      </c>
      <c r="N94" s="71">
        <v>5.7999999999999996E-3</v>
      </c>
      <c r="O94" s="71">
        <v>15.8444</v>
      </c>
      <c r="P94" s="71">
        <v>4.1000000000000003E-3</v>
      </c>
      <c r="Q94" s="71">
        <v>38.770699999999998</v>
      </c>
      <c r="R94" s="71">
        <v>0.01</v>
      </c>
      <c r="S94" s="76">
        <v>0.71236500000000003</v>
      </c>
      <c r="T94" s="76">
        <v>4.0000000000000003E-5</v>
      </c>
      <c r="U94" s="76">
        <v>1.7431460000000001</v>
      </c>
      <c r="V94" s="76">
        <v>1E-4</v>
      </c>
      <c r="W94" s="5"/>
      <c r="X94" s="6"/>
      <c r="Y94" s="11"/>
      <c r="Z94" s="10"/>
      <c r="AA94" s="10"/>
      <c r="AB94" s="4" t="s">
        <v>8609</v>
      </c>
      <c r="AC94" s="4" t="s">
        <v>2754</v>
      </c>
      <c r="AD94" s="4" t="s">
        <v>2884</v>
      </c>
      <c r="AE94" s="4" t="s">
        <v>2885</v>
      </c>
      <c r="AF94" s="4"/>
      <c r="AG94" s="8"/>
      <c r="AH94" s="8"/>
      <c r="AI94" s="8"/>
      <c r="AJ94" s="8"/>
      <c r="AK94" s="8"/>
      <c r="AL94" s="141">
        <v>-2414</v>
      </c>
      <c r="AM94" s="142">
        <v>10.0854</v>
      </c>
      <c r="AN94" s="142">
        <v>2.4005000000000001</v>
      </c>
      <c r="AO94" s="4" t="s">
        <v>8323</v>
      </c>
      <c r="AP94" s="4" t="s">
        <v>8327</v>
      </c>
      <c r="AQ94" s="4" t="s">
        <v>8293</v>
      </c>
      <c r="AR94" s="4" t="s">
        <v>7868</v>
      </c>
      <c r="AS94" s="4"/>
    </row>
    <row r="95" spans="1:45" customFormat="1" ht="14" customHeight="1">
      <c r="A95" s="4" t="s">
        <v>6515</v>
      </c>
      <c r="B95" s="4" t="s">
        <v>3016</v>
      </c>
      <c r="C95" s="4" t="s">
        <v>95</v>
      </c>
      <c r="D95" s="4" t="s">
        <v>113</v>
      </c>
      <c r="E95" s="4" t="s">
        <v>2913</v>
      </c>
      <c r="F95" s="4" t="s">
        <v>3013</v>
      </c>
      <c r="G95" s="14">
        <v>38.188955</v>
      </c>
      <c r="H95" s="14">
        <v>-3.8594879999999998</v>
      </c>
      <c r="I95" s="4" t="s">
        <v>100</v>
      </c>
      <c r="J95" s="4" t="s">
        <v>5616</v>
      </c>
      <c r="K95" s="4" t="s">
        <v>3014</v>
      </c>
      <c r="L95" s="4" t="s">
        <v>117</v>
      </c>
      <c r="M95" s="71">
        <v>21.672999999999998</v>
      </c>
      <c r="N95" s="71">
        <v>8.6999999999999994E-3</v>
      </c>
      <c r="O95" s="71">
        <v>15.794</v>
      </c>
      <c r="P95" s="71">
        <v>6.6E-3</v>
      </c>
      <c r="Q95" s="71">
        <v>38.619100000000003</v>
      </c>
      <c r="R95" s="71">
        <v>1.77E-2</v>
      </c>
      <c r="S95" s="76">
        <v>0.72873200000000005</v>
      </c>
      <c r="T95" s="76">
        <v>9.0000000000000006E-5</v>
      </c>
      <c r="U95" s="76">
        <v>1.7818879999999999</v>
      </c>
      <c r="V95" s="76">
        <v>2.7999999999999998E-4</v>
      </c>
      <c r="W95" s="5"/>
      <c r="X95" s="6"/>
      <c r="Y95" s="11"/>
      <c r="Z95" s="10"/>
      <c r="AA95" s="10"/>
      <c r="AB95" s="4" t="s">
        <v>8609</v>
      </c>
      <c r="AC95" s="4" t="s">
        <v>2754</v>
      </c>
      <c r="AD95" s="4" t="s">
        <v>2884</v>
      </c>
      <c r="AE95" s="4" t="s">
        <v>2885</v>
      </c>
      <c r="AF95" s="4"/>
      <c r="AG95" s="8"/>
      <c r="AH95" s="8"/>
      <c r="AI95" s="8"/>
      <c r="AJ95" s="8"/>
      <c r="AK95" s="8"/>
      <c r="AL95" s="141">
        <v>-2051</v>
      </c>
      <c r="AM95" s="142">
        <v>9.9298000000000002</v>
      </c>
      <c r="AN95" s="142">
        <v>2.5169999999999999</v>
      </c>
      <c r="AO95" s="4" t="s">
        <v>8323</v>
      </c>
      <c r="AP95" s="4" t="s">
        <v>8327</v>
      </c>
      <c r="AQ95" s="4" t="s">
        <v>8293</v>
      </c>
      <c r="AR95" s="4" t="s">
        <v>7868</v>
      </c>
      <c r="AS95" s="4"/>
    </row>
    <row r="96" spans="1:45" customFormat="1" ht="14" customHeight="1">
      <c r="A96" s="4" t="s">
        <v>6516</v>
      </c>
      <c r="B96" s="4" t="s">
        <v>3017</v>
      </c>
      <c r="C96" s="4" t="s">
        <v>95</v>
      </c>
      <c r="D96" s="4" t="s">
        <v>113</v>
      </c>
      <c r="E96" s="4" t="s">
        <v>2909</v>
      </c>
      <c r="F96" s="4" t="s">
        <v>3018</v>
      </c>
      <c r="G96" s="14">
        <v>38.179206999999998</v>
      </c>
      <c r="H96" s="14">
        <v>-4.0231890000000003</v>
      </c>
      <c r="I96" s="4" t="s">
        <v>100</v>
      </c>
      <c r="J96" s="4" t="s">
        <v>5616</v>
      </c>
      <c r="K96" s="4" t="s">
        <v>3019</v>
      </c>
      <c r="L96" s="4" t="s">
        <v>117</v>
      </c>
      <c r="M96" s="71">
        <v>20.932300000000001</v>
      </c>
      <c r="N96" s="71">
        <v>2.7000000000000001E-3</v>
      </c>
      <c r="O96" s="71">
        <v>15.777699999999999</v>
      </c>
      <c r="P96" s="71">
        <v>2.5000000000000001E-3</v>
      </c>
      <c r="Q96" s="71">
        <v>39.270699999999998</v>
      </c>
      <c r="R96" s="71">
        <v>1.3100000000000001E-2</v>
      </c>
      <c r="S96" s="76">
        <v>0.75372899999999998</v>
      </c>
      <c r="T96" s="76">
        <v>4.0000000000000003E-5</v>
      </c>
      <c r="U96" s="76">
        <v>1.8760289999999999</v>
      </c>
      <c r="V96" s="76">
        <v>3.4000000000000002E-4</v>
      </c>
      <c r="W96" s="5"/>
      <c r="X96" s="6"/>
      <c r="Y96" s="11"/>
      <c r="Z96" s="10"/>
      <c r="AA96" s="10"/>
      <c r="AB96" s="4" t="s">
        <v>8609</v>
      </c>
      <c r="AC96" s="4" t="s">
        <v>2754</v>
      </c>
      <c r="AD96" s="4" t="s">
        <v>2884</v>
      </c>
      <c r="AE96" s="4" t="s">
        <v>2885</v>
      </c>
      <c r="AF96" s="4"/>
      <c r="AG96" s="8"/>
      <c r="AH96" s="8"/>
      <c r="AI96" s="8"/>
      <c r="AJ96" s="8"/>
      <c r="AK96" s="8"/>
      <c r="AL96" s="141">
        <v>-1445</v>
      </c>
      <c r="AM96" s="142">
        <v>9.9019999999999992</v>
      </c>
      <c r="AN96" s="142">
        <v>3.0145</v>
      </c>
      <c r="AO96" s="4" t="s">
        <v>8323</v>
      </c>
      <c r="AP96" s="4" t="s">
        <v>8327</v>
      </c>
      <c r="AQ96" s="4" t="s">
        <v>8293</v>
      </c>
      <c r="AR96" s="4" t="s">
        <v>7868</v>
      </c>
      <c r="AS96" s="4"/>
    </row>
    <row r="97" spans="1:45" customFormat="1" ht="14" customHeight="1">
      <c r="A97" s="4" t="s">
        <v>6520</v>
      </c>
      <c r="B97" s="4" t="s">
        <v>3020</v>
      </c>
      <c r="C97" s="4" t="s">
        <v>95</v>
      </c>
      <c r="D97" s="4" t="s">
        <v>113</v>
      </c>
      <c r="E97" s="4" t="s">
        <v>2909</v>
      </c>
      <c r="F97" s="4" t="s">
        <v>3018</v>
      </c>
      <c r="G97" s="14">
        <v>38.179206999999998</v>
      </c>
      <c r="H97" s="14">
        <v>-4.0231890000000003</v>
      </c>
      <c r="I97" s="4" t="s">
        <v>100</v>
      </c>
      <c r="J97" s="4" t="s">
        <v>5616</v>
      </c>
      <c r="K97" s="4" t="s">
        <v>3019</v>
      </c>
      <c r="L97" s="4" t="s">
        <v>117</v>
      </c>
      <c r="M97" s="71">
        <v>21.805800000000001</v>
      </c>
      <c r="N97" s="71">
        <v>2.2000000000000001E-3</v>
      </c>
      <c r="O97" s="71">
        <v>15.8209</v>
      </c>
      <c r="P97" s="71">
        <v>1.9E-3</v>
      </c>
      <c r="Q97" s="71">
        <v>38.8307</v>
      </c>
      <c r="R97" s="71">
        <v>1.1299999999999999E-2</v>
      </c>
      <c r="S97" s="76">
        <v>0.72552700000000003</v>
      </c>
      <c r="T97" s="76">
        <v>3.0000000000000001E-5</v>
      </c>
      <c r="U97" s="76">
        <v>1.780694</v>
      </c>
      <c r="V97" s="76">
        <v>1.4999999999999999E-4</v>
      </c>
      <c r="W97" s="5"/>
      <c r="X97" s="6"/>
      <c r="Y97" s="11"/>
      <c r="Z97" s="10"/>
      <c r="AA97" s="10"/>
      <c r="AB97" s="4" t="s">
        <v>8609</v>
      </c>
      <c r="AC97" s="4" t="s">
        <v>2754</v>
      </c>
      <c r="AD97" s="4" t="s">
        <v>2884</v>
      </c>
      <c r="AE97" s="4" t="s">
        <v>2885</v>
      </c>
      <c r="AF97" s="4"/>
      <c r="AG97" s="8"/>
      <c r="AH97" s="8"/>
      <c r="AI97" s="8"/>
      <c r="AJ97" s="8"/>
      <c r="AK97" s="8"/>
      <c r="AL97" s="141">
        <v>-2086</v>
      </c>
      <c r="AM97" s="142">
        <v>10.0169</v>
      </c>
      <c r="AN97" s="142">
        <v>2.5516999999999999</v>
      </c>
      <c r="AO97" s="4" t="s">
        <v>8323</v>
      </c>
      <c r="AP97" s="4" t="s">
        <v>8327</v>
      </c>
      <c r="AQ97" s="4" t="s">
        <v>8293</v>
      </c>
      <c r="AR97" s="4" t="s">
        <v>7868</v>
      </c>
      <c r="AS97" s="4"/>
    </row>
    <row r="98" spans="1:45" customFormat="1" ht="14" customHeight="1">
      <c r="A98" s="4" t="s">
        <v>6523</v>
      </c>
      <c r="B98" s="4" t="s">
        <v>3021</v>
      </c>
      <c r="C98" s="4" t="s">
        <v>95</v>
      </c>
      <c r="D98" s="4" t="s">
        <v>113</v>
      </c>
      <c r="E98" s="4" t="s">
        <v>2909</v>
      </c>
      <c r="F98" s="4" t="s">
        <v>3022</v>
      </c>
      <c r="G98" s="14">
        <v>38.212452999999996</v>
      </c>
      <c r="H98" s="14">
        <v>-4.034459</v>
      </c>
      <c r="I98" s="4" t="s">
        <v>100</v>
      </c>
      <c r="J98" s="4" t="s">
        <v>5616</v>
      </c>
      <c r="K98" s="4" t="s">
        <v>3023</v>
      </c>
      <c r="L98" s="4" t="s">
        <v>117</v>
      </c>
      <c r="M98" s="71">
        <v>25.908899999999999</v>
      </c>
      <c r="N98" s="71">
        <v>3.8999999999999998E-3</v>
      </c>
      <c r="O98" s="71">
        <v>16.056000000000001</v>
      </c>
      <c r="P98" s="71">
        <v>2.8E-3</v>
      </c>
      <c r="Q98" s="71">
        <v>39.311700000000002</v>
      </c>
      <c r="R98" s="71">
        <v>1.34E-2</v>
      </c>
      <c r="S98" s="76">
        <v>0.61973</v>
      </c>
      <c r="T98" s="76">
        <v>3.0000000000000001E-5</v>
      </c>
      <c r="U98" s="76">
        <v>1.517263</v>
      </c>
      <c r="V98" s="76">
        <v>3.2000000000000003E-4</v>
      </c>
      <c r="W98" s="5"/>
      <c r="X98" s="6"/>
      <c r="Y98" s="11"/>
      <c r="Z98" s="10"/>
      <c r="AA98" s="10"/>
      <c r="AB98" s="4" t="s">
        <v>8609</v>
      </c>
      <c r="AC98" s="4" t="s">
        <v>2754</v>
      </c>
      <c r="AD98" s="4" t="s">
        <v>2884</v>
      </c>
      <c r="AE98" s="4" t="s">
        <v>2885</v>
      </c>
      <c r="AF98" s="4"/>
      <c r="AG98" s="8"/>
      <c r="AH98" s="8"/>
      <c r="AI98" s="8"/>
      <c r="AJ98" s="8"/>
      <c r="AK98" s="8"/>
      <c r="AL98" s="141">
        <v>-5652</v>
      </c>
      <c r="AM98" s="142">
        <v>10.755100000000001</v>
      </c>
      <c r="AN98" s="142">
        <v>1.7067000000000001</v>
      </c>
      <c r="AO98" s="4" t="s">
        <v>8323</v>
      </c>
      <c r="AP98" s="4" t="s">
        <v>8327</v>
      </c>
      <c r="AQ98" s="4" t="s">
        <v>8293</v>
      </c>
      <c r="AR98" s="4" t="s">
        <v>7868</v>
      </c>
      <c r="AS98" s="4"/>
    </row>
    <row r="99" spans="1:45" customFormat="1" ht="14" customHeight="1">
      <c r="A99" s="4" t="s">
        <v>6662</v>
      </c>
      <c r="B99" s="4" t="s">
        <v>3024</v>
      </c>
      <c r="C99" s="4" t="s">
        <v>95</v>
      </c>
      <c r="D99" s="4" t="s">
        <v>113</v>
      </c>
      <c r="E99" s="4" t="s">
        <v>2909</v>
      </c>
      <c r="F99" s="4" t="s">
        <v>3022</v>
      </c>
      <c r="G99" s="14">
        <v>38.212452999999996</v>
      </c>
      <c r="H99" s="14">
        <v>-4.034459</v>
      </c>
      <c r="I99" s="4" t="s">
        <v>100</v>
      </c>
      <c r="J99" s="4" t="s">
        <v>5616</v>
      </c>
      <c r="K99" s="4" t="s">
        <v>3023</v>
      </c>
      <c r="L99" s="4" t="s">
        <v>117</v>
      </c>
      <c r="M99" s="71">
        <v>31.613499999999998</v>
      </c>
      <c r="N99" s="71">
        <v>5.1999999999999998E-3</v>
      </c>
      <c r="O99" s="71">
        <v>16.377099999999999</v>
      </c>
      <c r="P99" s="71">
        <v>3.0999999999999999E-3</v>
      </c>
      <c r="Q99" s="71">
        <v>39.25</v>
      </c>
      <c r="R99" s="71">
        <v>1.3599999999999999E-2</v>
      </c>
      <c r="S99" s="76">
        <v>0.51805100000000004</v>
      </c>
      <c r="T99" s="76">
        <v>3.0000000000000001E-5</v>
      </c>
      <c r="U99" s="76">
        <v>1.241527</v>
      </c>
      <c r="V99" s="76">
        <v>2.9E-4</v>
      </c>
      <c r="W99" s="5"/>
      <c r="X99" s="6"/>
      <c r="Y99" s="11"/>
      <c r="Z99" s="10"/>
      <c r="AA99" s="10"/>
      <c r="AB99" s="4" t="s">
        <v>8609</v>
      </c>
      <c r="AC99" s="4" t="s">
        <v>2754</v>
      </c>
      <c r="AD99" s="4" t="s">
        <v>2884</v>
      </c>
      <c r="AE99" s="4" t="s">
        <v>2885</v>
      </c>
      <c r="AF99" s="4"/>
      <c r="AG99" s="8"/>
      <c r="AH99" s="8"/>
      <c r="AI99" s="8"/>
      <c r="AJ99" s="8"/>
      <c r="AK99" s="8"/>
      <c r="AL99" s="141">
        <v>-18595</v>
      </c>
      <c r="AM99" s="142">
        <v>11.8025</v>
      </c>
      <c r="AN99" s="142">
        <v>0.86080000000000001</v>
      </c>
      <c r="AO99" s="4" t="s">
        <v>8323</v>
      </c>
      <c r="AP99" s="4" t="s">
        <v>8327</v>
      </c>
      <c r="AQ99" s="4" t="s">
        <v>8293</v>
      </c>
      <c r="AR99" s="4" t="s">
        <v>7868</v>
      </c>
      <c r="AS99" s="4"/>
    </row>
  </sheetData>
  <sheetProtection selectLockedCells="1" selectUnlockedCells="1"/>
  <conditionalFormatting sqref="AQ2:AQ99">
    <cfRule type="containsText" dxfId="1" priority="1" operator="containsText" text="NA">
      <formula>NOT(ISERROR(SEARCH("NA",AQ2)))</formula>
    </cfRule>
  </conditionalFormatting>
  <pageMargins left="0.7" right="0.7" top="0.75" bottom="0.75" header="0.51180555555555551" footer="0.51180555555555551"/>
  <extLst>
    <ext xmlns:mx="http://schemas.microsoft.com/office/mac/excel/2008/main" uri="{64002731-A6B0-56B0-2670-7721B7C09600}">
      <mx:PLV Mode="0" OnePage="0" WScale="0"/>
    </ext>
  </extLs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7"/>
  <sheetViews>
    <sheetView workbookViewId="0">
      <selection activeCell="J1" sqref="J1:J1048576"/>
    </sheetView>
  </sheetViews>
  <sheetFormatPr baseColWidth="10" defaultRowHeight="15" x14ac:dyDescent="0"/>
  <cols>
    <col min="1" max="8" width="10.83203125" style="68"/>
    <col min="9" max="9" width="13.1640625" style="68" bestFit="1" customWidth="1"/>
    <col min="10" max="16384" width="10.83203125" style="68"/>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7543</v>
      </c>
      <c r="B2" s="4" t="s">
        <v>7544</v>
      </c>
      <c r="C2" s="4"/>
      <c r="D2" s="4"/>
      <c r="E2" s="4"/>
      <c r="F2" s="4"/>
      <c r="G2" s="14">
        <v>37.33</v>
      </c>
      <c r="H2" s="14">
        <v>2</v>
      </c>
      <c r="I2" s="4" t="s">
        <v>8606</v>
      </c>
      <c r="J2" s="4" t="s">
        <v>6693</v>
      </c>
      <c r="K2" s="4" t="s">
        <v>7545</v>
      </c>
      <c r="L2" s="4"/>
      <c r="M2" s="72">
        <v>18.672000000000001</v>
      </c>
      <c r="N2" s="72">
        <v>1E-3</v>
      </c>
      <c r="O2" s="72">
        <v>15.625999999999999</v>
      </c>
      <c r="P2" s="72">
        <v>1E-3</v>
      </c>
      <c r="Q2" s="72">
        <v>38.826000000000001</v>
      </c>
      <c r="R2" s="72">
        <v>2E-3</v>
      </c>
      <c r="S2" s="7">
        <v>0.83689000000000002</v>
      </c>
      <c r="T2" s="7">
        <v>2.0000000000000002E-5</v>
      </c>
      <c r="U2" s="7">
        <v>2.0794999999999999</v>
      </c>
      <c r="V2" s="7">
        <v>4.0000000000000003E-5</v>
      </c>
      <c r="W2" s="5"/>
      <c r="X2" s="6"/>
      <c r="Y2" s="11"/>
      <c r="Z2" s="10"/>
      <c r="AA2" s="10"/>
      <c r="AB2" s="4"/>
      <c r="AC2" s="4"/>
      <c r="AD2" s="4"/>
      <c r="AE2" s="4"/>
      <c r="AF2" s="4"/>
      <c r="AG2" s="8"/>
      <c r="AH2" s="8"/>
      <c r="AI2" s="8"/>
      <c r="AJ2" s="8" t="s">
        <v>5636</v>
      </c>
      <c r="AK2" s="8" t="s">
        <v>7546</v>
      </c>
      <c r="AL2" s="141">
        <v>9</v>
      </c>
      <c r="AM2" s="142">
        <v>9.5790000000000006</v>
      </c>
      <c r="AN2" s="142">
        <v>3.9392</v>
      </c>
      <c r="AO2" s="4" t="s">
        <v>7547</v>
      </c>
      <c r="AP2" s="4" t="s">
        <v>8326</v>
      </c>
      <c r="AQ2" s="4" t="s">
        <v>8295</v>
      </c>
      <c r="AR2" s="4" t="s">
        <v>3048</v>
      </c>
      <c r="AS2" s="4"/>
    </row>
    <row r="3" spans="1:45" customFormat="1">
      <c r="A3" s="4" t="s">
        <v>7548</v>
      </c>
      <c r="B3" s="4" t="s">
        <v>7549</v>
      </c>
      <c r="C3" s="4"/>
      <c r="D3" s="4"/>
      <c r="E3" s="4"/>
      <c r="F3" s="4"/>
      <c r="G3" s="14">
        <v>37.33</v>
      </c>
      <c r="H3" s="14">
        <v>2</v>
      </c>
      <c r="I3" s="4" t="s">
        <v>8606</v>
      </c>
      <c r="J3" s="4" t="s">
        <v>6693</v>
      </c>
      <c r="K3" s="4" t="s">
        <v>7545</v>
      </c>
      <c r="L3" s="4"/>
      <c r="M3" s="72">
        <v>18.709</v>
      </c>
      <c r="N3" s="72">
        <v>1E-3</v>
      </c>
      <c r="O3" s="72">
        <v>15.661</v>
      </c>
      <c r="P3" s="72">
        <v>1E-3</v>
      </c>
      <c r="Q3" s="72">
        <v>38.957999999999998</v>
      </c>
      <c r="R3" s="72">
        <v>2E-3</v>
      </c>
      <c r="S3" s="7">
        <v>0.83703000000000005</v>
      </c>
      <c r="T3" s="7">
        <v>2.0000000000000002E-5</v>
      </c>
      <c r="U3" s="7">
        <v>2.0823</v>
      </c>
      <c r="V3" s="7">
        <v>4.0000000000000003E-5</v>
      </c>
      <c r="W3" s="5"/>
      <c r="X3" s="6"/>
      <c r="Y3" s="11"/>
      <c r="Z3" s="10"/>
      <c r="AA3" s="10"/>
      <c r="AB3" s="4"/>
      <c r="AC3" s="4"/>
      <c r="AD3" s="4"/>
      <c r="AE3" s="4"/>
      <c r="AF3" s="4"/>
      <c r="AG3" s="8"/>
      <c r="AH3" s="8"/>
      <c r="AI3" s="8"/>
      <c r="AJ3" s="8" t="s">
        <v>5636</v>
      </c>
      <c r="AK3" s="8" t="s">
        <v>7550</v>
      </c>
      <c r="AL3" s="141">
        <v>52</v>
      </c>
      <c r="AM3" s="142">
        <v>9.7064000000000004</v>
      </c>
      <c r="AN3" s="142">
        <v>3.9946000000000002</v>
      </c>
      <c r="AO3" s="4" t="s">
        <v>7547</v>
      </c>
      <c r="AP3" s="4" t="s">
        <v>8326</v>
      </c>
      <c r="AQ3" s="4" t="s">
        <v>8295</v>
      </c>
      <c r="AR3" s="4" t="s">
        <v>3048</v>
      </c>
      <c r="AS3" s="4"/>
    </row>
    <row r="4" spans="1:45" customFormat="1">
      <c r="A4" s="4" t="s">
        <v>7551</v>
      </c>
      <c r="B4" s="4">
        <v>1</v>
      </c>
      <c r="C4" s="4"/>
      <c r="D4" s="4"/>
      <c r="E4" s="4"/>
      <c r="F4" s="4"/>
      <c r="G4" s="14">
        <v>37.33</v>
      </c>
      <c r="H4" s="14">
        <v>2</v>
      </c>
      <c r="I4" s="4" t="s">
        <v>8606</v>
      </c>
      <c r="J4" s="4" t="s">
        <v>6693</v>
      </c>
      <c r="K4" s="4" t="s">
        <v>7545</v>
      </c>
      <c r="L4" s="4"/>
      <c r="M4" s="72">
        <v>18.673999999999999</v>
      </c>
      <c r="N4" s="72">
        <v>1E-3</v>
      </c>
      <c r="O4" s="72">
        <v>15.622999999999999</v>
      </c>
      <c r="P4" s="72">
        <v>1E-3</v>
      </c>
      <c r="Q4" s="72">
        <v>38.790999999999997</v>
      </c>
      <c r="R4" s="72">
        <v>2E-3</v>
      </c>
      <c r="S4" s="7">
        <v>0.83660999999999996</v>
      </c>
      <c r="T4" s="7">
        <v>2.0000000000000002E-5</v>
      </c>
      <c r="U4" s="7">
        <v>2.0773000000000001</v>
      </c>
      <c r="V4" s="7">
        <v>4.0000000000000003E-5</v>
      </c>
      <c r="W4" s="5"/>
      <c r="X4" s="6"/>
      <c r="Y4" s="11"/>
      <c r="Z4" s="10"/>
      <c r="AA4" s="10"/>
      <c r="AB4" s="4"/>
      <c r="AC4" s="4"/>
      <c r="AD4" s="4"/>
      <c r="AE4" s="4"/>
      <c r="AF4" s="4"/>
      <c r="AG4" s="8"/>
      <c r="AH4" s="8"/>
      <c r="AI4" s="8"/>
      <c r="AJ4" s="8" t="s">
        <v>5636</v>
      </c>
      <c r="AK4" s="8" t="s">
        <v>7546</v>
      </c>
      <c r="AL4" s="141">
        <v>1</v>
      </c>
      <c r="AM4" s="142">
        <v>9.5671999999999997</v>
      </c>
      <c r="AN4" s="142">
        <v>3.9190999999999998</v>
      </c>
      <c r="AO4" s="4" t="s">
        <v>7547</v>
      </c>
      <c r="AP4" s="4" t="s">
        <v>8326</v>
      </c>
      <c r="AQ4" s="4" t="s">
        <v>8295</v>
      </c>
      <c r="AR4" s="4" t="s">
        <v>3048</v>
      </c>
      <c r="AS4" s="4"/>
    </row>
    <row r="5" spans="1:45" customFormat="1">
      <c r="A5" s="4" t="s">
        <v>7552</v>
      </c>
      <c r="B5" s="4">
        <v>2</v>
      </c>
      <c r="C5" s="4"/>
      <c r="D5" s="4"/>
      <c r="E5" s="4"/>
      <c r="F5" s="4"/>
      <c r="G5" s="14">
        <v>37.33</v>
      </c>
      <c r="H5" s="14">
        <v>2</v>
      </c>
      <c r="I5" s="4" t="s">
        <v>8606</v>
      </c>
      <c r="J5" s="4" t="s">
        <v>6693</v>
      </c>
      <c r="K5" s="4" t="s">
        <v>7545</v>
      </c>
      <c r="L5" s="4"/>
      <c r="M5" s="72">
        <v>18.648</v>
      </c>
      <c r="N5" s="72">
        <v>1E-3</v>
      </c>
      <c r="O5" s="72">
        <v>15.606999999999999</v>
      </c>
      <c r="P5" s="72">
        <v>1E-3</v>
      </c>
      <c r="Q5" s="72">
        <v>38.802999999999997</v>
      </c>
      <c r="R5" s="72">
        <v>2E-3</v>
      </c>
      <c r="S5" s="7">
        <v>0.83689000000000002</v>
      </c>
      <c r="T5" s="7">
        <v>2.0000000000000002E-5</v>
      </c>
      <c r="U5" s="7">
        <v>2.0808</v>
      </c>
      <c r="V5" s="7">
        <v>4.0000000000000003E-5</v>
      </c>
      <c r="W5" s="5"/>
      <c r="X5" s="6"/>
      <c r="Y5" s="11"/>
      <c r="Z5" s="10"/>
      <c r="AA5" s="10"/>
      <c r="AB5" s="4"/>
      <c r="AC5" s="4"/>
      <c r="AD5" s="4"/>
      <c r="AE5" s="4"/>
      <c r="AF5" s="4"/>
      <c r="AG5" s="8"/>
      <c r="AH5" s="8"/>
      <c r="AI5" s="8"/>
      <c r="AJ5" s="8" t="s">
        <v>5636</v>
      </c>
      <c r="AK5" s="8" t="s">
        <v>7546</v>
      </c>
      <c r="AL5" s="141">
        <v>-12</v>
      </c>
      <c r="AM5" s="142">
        <v>9.5106999999999999</v>
      </c>
      <c r="AN5" s="142">
        <v>3.9361000000000002</v>
      </c>
      <c r="AO5" s="4" t="s">
        <v>7547</v>
      </c>
      <c r="AP5" s="4" t="s">
        <v>8326</v>
      </c>
      <c r="AQ5" s="4" t="s">
        <v>8295</v>
      </c>
      <c r="AR5" s="4" t="s">
        <v>3048</v>
      </c>
      <c r="AS5" s="4"/>
    </row>
    <row r="6" spans="1:45" customFormat="1">
      <c r="A6" s="4" t="s">
        <v>7553</v>
      </c>
      <c r="B6" s="4">
        <v>3</v>
      </c>
      <c r="C6" s="4"/>
      <c r="D6" s="4"/>
      <c r="E6" s="4"/>
      <c r="F6" s="4"/>
      <c r="G6" s="14">
        <v>37.33</v>
      </c>
      <c r="H6" s="14">
        <v>2</v>
      </c>
      <c r="I6" s="4" t="s">
        <v>8606</v>
      </c>
      <c r="J6" s="4" t="s">
        <v>6693</v>
      </c>
      <c r="K6" s="4" t="s">
        <v>7545</v>
      </c>
      <c r="L6" s="4"/>
      <c r="M6" s="72">
        <v>18.664000000000001</v>
      </c>
      <c r="N6" s="72">
        <v>1E-3</v>
      </c>
      <c r="O6" s="72">
        <v>15.616</v>
      </c>
      <c r="P6" s="72">
        <v>1E-3</v>
      </c>
      <c r="Q6" s="72">
        <v>38.814999999999998</v>
      </c>
      <c r="R6" s="72">
        <v>2E-3</v>
      </c>
      <c r="S6" s="7">
        <v>0.83674999999999999</v>
      </c>
      <c r="T6" s="7">
        <v>2.0000000000000002E-5</v>
      </c>
      <c r="U6" s="7">
        <v>2.0796999999999999</v>
      </c>
      <c r="V6" s="7">
        <v>4.0000000000000003E-5</v>
      </c>
      <c r="W6" s="5"/>
      <c r="X6" s="6"/>
      <c r="Y6" s="11"/>
      <c r="Z6" s="10"/>
      <c r="AA6" s="10"/>
      <c r="AB6" s="4"/>
      <c r="AC6" s="4"/>
      <c r="AD6" s="4"/>
      <c r="AE6" s="4"/>
      <c r="AF6" s="4"/>
      <c r="AG6" s="8"/>
      <c r="AH6" s="8"/>
      <c r="AI6" s="8"/>
      <c r="AJ6" s="8" t="s">
        <v>5636</v>
      </c>
      <c r="AK6" s="8" t="s">
        <v>7546</v>
      </c>
      <c r="AL6" s="141">
        <v>-6</v>
      </c>
      <c r="AM6" s="142">
        <v>9.5422999999999991</v>
      </c>
      <c r="AN6" s="142">
        <v>3.9350999999999998</v>
      </c>
      <c r="AO6" s="4" t="s">
        <v>7547</v>
      </c>
      <c r="AP6" s="4" t="s">
        <v>8326</v>
      </c>
      <c r="AQ6" s="4" t="s">
        <v>8295</v>
      </c>
      <c r="AR6" s="4" t="s">
        <v>3048</v>
      </c>
      <c r="AS6" s="4"/>
    </row>
    <row r="7" spans="1:45" customFormat="1">
      <c r="A7" s="4" t="s">
        <v>7554</v>
      </c>
      <c r="B7" s="4">
        <v>4</v>
      </c>
      <c r="C7" s="4"/>
      <c r="D7" s="4"/>
      <c r="E7" s="4"/>
      <c r="F7" s="4"/>
      <c r="G7" s="14">
        <v>37.33</v>
      </c>
      <c r="H7" s="14">
        <v>2</v>
      </c>
      <c r="I7" s="4" t="s">
        <v>8606</v>
      </c>
      <c r="J7" s="4" t="s">
        <v>6693</v>
      </c>
      <c r="K7" s="4" t="s">
        <v>7545</v>
      </c>
      <c r="L7" s="4"/>
      <c r="M7" s="72">
        <v>18.68</v>
      </c>
      <c r="N7" s="72">
        <v>1E-3</v>
      </c>
      <c r="O7" s="72">
        <v>15.625999999999999</v>
      </c>
      <c r="P7" s="72">
        <v>1E-3</v>
      </c>
      <c r="Q7" s="72">
        <v>38.826000000000001</v>
      </c>
      <c r="R7" s="72">
        <v>2E-3</v>
      </c>
      <c r="S7" s="7">
        <v>0.83653999999999995</v>
      </c>
      <c r="T7" s="7">
        <v>2.0000000000000002E-5</v>
      </c>
      <c r="U7" s="7">
        <v>2.0785</v>
      </c>
      <c r="V7" s="7">
        <v>4.0000000000000003E-5</v>
      </c>
      <c r="W7" s="5"/>
      <c r="X7" s="6"/>
      <c r="Y7" s="11"/>
      <c r="Z7" s="10"/>
      <c r="AA7" s="10"/>
      <c r="AB7" s="4"/>
      <c r="AC7" s="4"/>
      <c r="AD7" s="4"/>
      <c r="AE7" s="4"/>
      <c r="AF7" s="4"/>
      <c r="AG7" s="8"/>
      <c r="AH7" s="8"/>
      <c r="AI7" s="8"/>
      <c r="AJ7" s="8" t="s">
        <v>5636</v>
      </c>
      <c r="AK7" s="8" t="s">
        <v>7546</v>
      </c>
      <c r="AL7" s="141">
        <v>3</v>
      </c>
      <c r="AM7" s="142">
        <v>9.5776000000000003</v>
      </c>
      <c r="AN7" s="142">
        <v>3.9340000000000002</v>
      </c>
      <c r="AO7" s="4" t="s">
        <v>7547</v>
      </c>
      <c r="AP7" s="4" t="s">
        <v>8326</v>
      </c>
      <c r="AQ7" s="4" t="s">
        <v>8295</v>
      </c>
      <c r="AR7" s="4" t="s">
        <v>3048</v>
      </c>
      <c r="AS7" s="4"/>
    </row>
    <row r="8" spans="1:45" customFormat="1">
      <c r="A8" s="4" t="s">
        <v>7555</v>
      </c>
      <c r="B8" s="4">
        <v>5</v>
      </c>
      <c r="C8" s="4"/>
      <c r="D8" s="4"/>
      <c r="E8" s="4"/>
      <c r="F8" s="4"/>
      <c r="G8" s="14">
        <v>37.33</v>
      </c>
      <c r="H8" s="14">
        <v>2</v>
      </c>
      <c r="I8" s="4" t="s">
        <v>8606</v>
      </c>
      <c r="J8" s="4" t="s">
        <v>6693</v>
      </c>
      <c r="K8" s="4" t="s">
        <v>7545</v>
      </c>
      <c r="L8" s="4"/>
      <c r="M8" s="72">
        <v>18.658000000000001</v>
      </c>
      <c r="N8" s="72">
        <v>1E-3</v>
      </c>
      <c r="O8" s="72">
        <v>15.611000000000001</v>
      </c>
      <c r="P8" s="72">
        <v>1E-3</v>
      </c>
      <c r="Q8" s="72">
        <v>38.790999999999997</v>
      </c>
      <c r="R8" s="72">
        <v>2E-3</v>
      </c>
      <c r="S8" s="7">
        <v>0.83667999999999998</v>
      </c>
      <c r="T8" s="7">
        <v>2.0000000000000002E-5</v>
      </c>
      <c r="U8" s="7">
        <v>2.0790999999999999</v>
      </c>
      <c r="V8" s="7">
        <v>4.0000000000000003E-5</v>
      </c>
      <c r="W8" s="5"/>
      <c r="X8" s="6"/>
      <c r="Y8" s="11"/>
      <c r="Z8" s="10"/>
      <c r="AA8" s="10"/>
      <c r="AB8" s="4"/>
      <c r="AC8" s="4"/>
      <c r="AD8" s="4"/>
      <c r="AE8" s="4"/>
      <c r="AF8" s="4"/>
      <c r="AG8" s="8"/>
      <c r="AH8" s="8"/>
      <c r="AI8" s="8"/>
      <c r="AJ8" s="8" t="s">
        <v>5636</v>
      </c>
      <c r="AK8" s="8" t="s">
        <v>7546</v>
      </c>
      <c r="AL8" s="141">
        <v>-12</v>
      </c>
      <c r="AM8" s="142">
        <v>9.5242000000000004</v>
      </c>
      <c r="AN8" s="142">
        <v>3.9249999999999998</v>
      </c>
      <c r="AO8" s="4" t="s">
        <v>7547</v>
      </c>
      <c r="AP8" s="4" t="s">
        <v>8326</v>
      </c>
      <c r="AQ8" s="4" t="s">
        <v>8295</v>
      </c>
      <c r="AR8" s="4" t="s">
        <v>3048</v>
      </c>
      <c r="AS8" s="4"/>
    </row>
    <row r="9" spans="1:45" customFormat="1">
      <c r="A9" s="4" t="s">
        <v>7556</v>
      </c>
      <c r="B9" s="4">
        <v>6</v>
      </c>
      <c r="C9" s="4"/>
      <c r="D9" s="4"/>
      <c r="E9" s="4"/>
      <c r="F9" s="4"/>
      <c r="G9" s="14">
        <v>37.33</v>
      </c>
      <c r="H9" s="14">
        <v>2</v>
      </c>
      <c r="I9" s="4" t="s">
        <v>8606</v>
      </c>
      <c r="J9" s="4" t="s">
        <v>6693</v>
      </c>
      <c r="K9" s="4" t="s">
        <v>7545</v>
      </c>
      <c r="L9" s="4"/>
      <c r="M9" s="72">
        <v>18.698</v>
      </c>
      <c r="N9" s="72">
        <v>1E-3</v>
      </c>
      <c r="O9" s="72">
        <v>15.641999999999999</v>
      </c>
      <c r="P9" s="72">
        <v>1E-3</v>
      </c>
      <c r="Q9" s="72">
        <v>38.845999999999997</v>
      </c>
      <c r="R9" s="72">
        <v>2E-3</v>
      </c>
      <c r="S9" s="7">
        <v>0.83660999999999996</v>
      </c>
      <c r="T9" s="7">
        <v>2.0000000000000002E-5</v>
      </c>
      <c r="U9" s="7">
        <v>2.0775999999999999</v>
      </c>
      <c r="V9" s="7">
        <v>4.0000000000000003E-5</v>
      </c>
      <c r="W9" s="5"/>
      <c r="X9" s="6"/>
      <c r="Y9" s="11"/>
      <c r="Z9" s="10"/>
      <c r="AA9" s="10"/>
      <c r="AB9" s="4"/>
      <c r="AC9" s="4"/>
      <c r="AD9" s="4"/>
      <c r="AE9" s="4"/>
      <c r="AF9" s="4"/>
      <c r="AG9" s="8"/>
      <c r="AH9" s="8"/>
      <c r="AI9" s="8"/>
      <c r="AJ9" s="8" t="s">
        <v>5636</v>
      </c>
      <c r="AK9" s="8" t="s">
        <v>7546</v>
      </c>
      <c r="AL9" s="141">
        <v>22</v>
      </c>
      <c r="AM9" s="142">
        <v>9.6356000000000002</v>
      </c>
      <c r="AN9" s="142">
        <v>3.9382999999999999</v>
      </c>
      <c r="AO9" s="4" t="s">
        <v>7547</v>
      </c>
      <c r="AP9" s="4" t="s">
        <v>8326</v>
      </c>
      <c r="AQ9" s="4" t="s">
        <v>8295</v>
      </c>
      <c r="AR9" s="4" t="s">
        <v>3048</v>
      </c>
      <c r="AS9" s="4"/>
    </row>
    <row r="10" spans="1:45" customFormat="1">
      <c r="A10" s="4" t="s">
        <v>7557</v>
      </c>
      <c r="B10" s="4">
        <v>7</v>
      </c>
      <c r="C10" s="4"/>
      <c r="D10" s="4"/>
      <c r="E10" s="4"/>
      <c r="F10" s="4"/>
      <c r="G10" s="14">
        <v>37.33</v>
      </c>
      <c r="H10" s="14">
        <v>2</v>
      </c>
      <c r="I10" s="4" t="s">
        <v>8606</v>
      </c>
      <c r="J10" s="4" t="s">
        <v>6693</v>
      </c>
      <c r="K10" s="4" t="s">
        <v>7545</v>
      </c>
      <c r="L10" s="4"/>
      <c r="M10" s="72">
        <v>18.661999999999999</v>
      </c>
      <c r="N10" s="72">
        <v>1E-3</v>
      </c>
      <c r="O10" s="72">
        <v>15.621</v>
      </c>
      <c r="P10" s="72">
        <v>1E-3</v>
      </c>
      <c r="Q10" s="72">
        <v>38.853999999999999</v>
      </c>
      <c r="R10" s="72">
        <v>2E-3</v>
      </c>
      <c r="S10" s="7">
        <v>0.83703000000000005</v>
      </c>
      <c r="T10" s="7">
        <v>2.0000000000000002E-5</v>
      </c>
      <c r="U10" s="7">
        <v>2.0819999999999999</v>
      </c>
      <c r="V10" s="7">
        <v>4.0000000000000003E-5</v>
      </c>
      <c r="W10" s="5"/>
      <c r="X10" s="6"/>
      <c r="Y10" s="11"/>
      <c r="Z10" s="10"/>
      <c r="AA10" s="10"/>
      <c r="AB10" s="4"/>
      <c r="AC10" s="4"/>
      <c r="AD10" s="4"/>
      <c r="AE10" s="4"/>
      <c r="AF10" s="4"/>
      <c r="AG10" s="8"/>
      <c r="AH10" s="8"/>
      <c r="AI10" s="8"/>
      <c r="AJ10" s="8" t="s">
        <v>5636</v>
      </c>
      <c r="AK10" s="8" t="s">
        <v>7546</v>
      </c>
      <c r="AL10" s="141">
        <v>6</v>
      </c>
      <c r="AM10" s="142">
        <v>9.5617000000000001</v>
      </c>
      <c r="AN10" s="142">
        <v>3.9580000000000002</v>
      </c>
      <c r="AO10" s="4" t="s">
        <v>7547</v>
      </c>
      <c r="AP10" s="4" t="s">
        <v>8326</v>
      </c>
      <c r="AQ10" s="4" t="s">
        <v>8295</v>
      </c>
      <c r="AR10" s="4" t="s">
        <v>3048</v>
      </c>
      <c r="AS10" s="4"/>
    </row>
    <row r="11" spans="1:45" customFormat="1">
      <c r="A11" s="4" t="s">
        <v>7558</v>
      </c>
      <c r="B11" s="4" t="s">
        <v>7559</v>
      </c>
      <c r="C11" s="4" t="s">
        <v>95</v>
      </c>
      <c r="D11" s="4" t="s">
        <v>379</v>
      </c>
      <c r="E11" s="4" t="s">
        <v>7560</v>
      </c>
      <c r="F11" s="4" t="s">
        <v>7561</v>
      </c>
      <c r="G11" s="14">
        <v>41.526550999999998</v>
      </c>
      <c r="H11" s="14">
        <v>2.392239</v>
      </c>
      <c r="I11" s="4" t="s">
        <v>8606</v>
      </c>
      <c r="J11" s="4" t="s">
        <v>6693</v>
      </c>
      <c r="K11" s="4" t="s">
        <v>7562</v>
      </c>
      <c r="L11" s="4"/>
      <c r="M11" s="72">
        <v>18.693000000000001</v>
      </c>
      <c r="N11" s="72">
        <v>1E-3</v>
      </c>
      <c r="O11" s="72">
        <v>15.654999999999999</v>
      </c>
      <c r="P11" s="72">
        <v>1E-3</v>
      </c>
      <c r="Q11" s="72">
        <v>38.936999999999998</v>
      </c>
      <c r="R11" s="72">
        <v>2E-3</v>
      </c>
      <c r="S11" s="7">
        <v>0.83745000000000003</v>
      </c>
      <c r="T11" s="7">
        <v>2.0000000000000002E-5</v>
      </c>
      <c r="U11" s="7">
        <v>2.0830000000000002</v>
      </c>
      <c r="V11" s="7">
        <v>4.0000000000000003E-5</v>
      </c>
      <c r="W11" s="5"/>
      <c r="X11" s="6"/>
      <c r="Y11" s="11"/>
      <c r="Z11" s="10"/>
      <c r="AA11" s="10"/>
      <c r="AB11" s="4"/>
      <c r="AC11" s="4"/>
      <c r="AD11" s="4"/>
      <c r="AE11" s="4"/>
      <c r="AF11" s="4"/>
      <c r="AG11" s="8"/>
      <c r="AH11" s="8"/>
      <c r="AI11" s="8"/>
      <c r="AJ11" s="8" t="s">
        <v>5636</v>
      </c>
      <c r="AK11" s="8" t="s">
        <v>7546</v>
      </c>
      <c r="AL11" s="141">
        <v>52</v>
      </c>
      <c r="AM11" s="142">
        <v>9.6862999999999992</v>
      </c>
      <c r="AN11" s="142">
        <v>3.9923000000000002</v>
      </c>
      <c r="AO11" s="4" t="s">
        <v>7547</v>
      </c>
      <c r="AP11" s="4" t="s">
        <v>8326</v>
      </c>
      <c r="AQ11" s="4" t="s">
        <v>8295</v>
      </c>
      <c r="AR11" s="4" t="s">
        <v>3048</v>
      </c>
      <c r="AS11" s="4"/>
    </row>
    <row r="12" spans="1:45" customFormat="1">
      <c r="A12" s="4" t="s">
        <v>7563</v>
      </c>
      <c r="B12" s="4" t="s">
        <v>7564</v>
      </c>
      <c r="C12" s="4" t="s">
        <v>95</v>
      </c>
      <c r="D12" s="4" t="s">
        <v>379</v>
      </c>
      <c r="E12" s="4" t="s">
        <v>7560</v>
      </c>
      <c r="F12" s="4" t="s">
        <v>7561</v>
      </c>
      <c r="G12" s="14">
        <v>41.526550999999998</v>
      </c>
      <c r="H12" s="14">
        <v>2.392239</v>
      </c>
      <c r="I12" s="4" t="s">
        <v>8606</v>
      </c>
      <c r="J12" s="4" t="s">
        <v>6693</v>
      </c>
      <c r="K12" s="4" t="s">
        <v>7562</v>
      </c>
      <c r="L12" s="4"/>
      <c r="M12" s="72">
        <v>18.626000000000001</v>
      </c>
      <c r="N12" s="72">
        <v>1E-3</v>
      </c>
      <c r="O12" s="72">
        <v>15.597</v>
      </c>
      <c r="P12" s="72">
        <v>1E-3</v>
      </c>
      <c r="Q12" s="72">
        <v>38.801000000000002</v>
      </c>
      <c r="R12" s="72">
        <v>2E-3</v>
      </c>
      <c r="S12" s="7">
        <v>0.83738000000000001</v>
      </c>
      <c r="T12" s="7">
        <v>2.0000000000000002E-5</v>
      </c>
      <c r="U12" s="7">
        <v>2.0832000000000002</v>
      </c>
      <c r="V12" s="7">
        <v>4.0000000000000003E-5</v>
      </c>
      <c r="W12" s="5"/>
      <c r="X12" s="6"/>
      <c r="Y12" s="11"/>
      <c r="Z12" s="10"/>
      <c r="AA12" s="10"/>
      <c r="AB12" s="4"/>
      <c r="AC12" s="4"/>
      <c r="AD12" s="4"/>
      <c r="AE12" s="4"/>
      <c r="AF12" s="4"/>
      <c r="AG12" s="8"/>
      <c r="AH12" s="8"/>
      <c r="AI12" s="8"/>
      <c r="AJ12" s="8" t="s">
        <v>5636</v>
      </c>
      <c r="AK12" s="8" t="s">
        <v>7546</v>
      </c>
      <c r="AL12" s="141">
        <v>-16</v>
      </c>
      <c r="AM12" s="142">
        <v>9.4764999999999997</v>
      </c>
      <c r="AN12" s="142">
        <v>3.9457</v>
      </c>
      <c r="AO12" s="4" t="s">
        <v>7547</v>
      </c>
      <c r="AP12" s="4" t="s">
        <v>8326</v>
      </c>
      <c r="AQ12" s="4" t="s">
        <v>8295</v>
      </c>
      <c r="AR12" s="4" t="s">
        <v>3048</v>
      </c>
      <c r="AS12" s="4"/>
    </row>
    <row r="13" spans="1:45" customFormat="1">
      <c r="A13" s="4" t="s">
        <v>7565</v>
      </c>
      <c r="B13" s="4" t="s">
        <v>7566</v>
      </c>
      <c r="C13" s="4" t="s">
        <v>95</v>
      </c>
      <c r="D13" s="4" t="s">
        <v>379</v>
      </c>
      <c r="E13" s="4" t="s">
        <v>7560</v>
      </c>
      <c r="F13" s="4" t="s">
        <v>7561</v>
      </c>
      <c r="G13" s="14">
        <v>41.526550999999998</v>
      </c>
      <c r="H13" s="14">
        <v>2.392239</v>
      </c>
      <c r="I13" s="4" t="s">
        <v>8606</v>
      </c>
      <c r="J13" s="4" t="s">
        <v>6693</v>
      </c>
      <c r="K13" s="4" t="s">
        <v>7562</v>
      </c>
      <c r="L13" s="4"/>
      <c r="M13" s="72">
        <v>18.672999999999998</v>
      </c>
      <c r="N13" s="72">
        <v>1E-3</v>
      </c>
      <c r="O13" s="72">
        <v>15.622</v>
      </c>
      <c r="P13" s="72">
        <v>1E-3</v>
      </c>
      <c r="Q13" s="72">
        <v>38.841000000000001</v>
      </c>
      <c r="R13" s="72">
        <v>2E-3</v>
      </c>
      <c r="S13" s="7">
        <v>0.83653999999999995</v>
      </c>
      <c r="T13" s="7">
        <v>2.0000000000000002E-5</v>
      </c>
      <c r="U13" s="7">
        <v>2.08</v>
      </c>
      <c r="V13" s="7">
        <v>4.0000000000000003E-5</v>
      </c>
      <c r="W13" s="5"/>
      <c r="X13" s="6"/>
      <c r="Y13" s="11"/>
      <c r="Z13" s="10"/>
      <c r="AA13" s="10"/>
      <c r="AB13" s="4"/>
      <c r="AC13" s="4"/>
      <c r="AD13" s="4"/>
      <c r="AE13" s="4"/>
      <c r="AF13" s="4"/>
      <c r="AG13" s="8"/>
      <c r="AH13" s="8"/>
      <c r="AI13" s="8"/>
      <c r="AJ13" s="8" t="s">
        <v>5636</v>
      </c>
      <c r="AK13" s="8" t="s">
        <v>7546</v>
      </c>
      <c r="AL13" s="141">
        <v>0</v>
      </c>
      <c r="AM13" s="142">
        <v>9.5635999999999992</v>
      </c>
      <c r="AN13" s="142">
        <v>3.9445999999999999</v>
      </c>
      <c r="AO13" s="4" t="s">
        <v>7547</v>
      </c>
      <c r="AP13" s="4" t="s">
        <v>8326</v>
      </c>
      <c r="AQ13" s="4" t="s">
        <v>8295</v>
      </c>
      <c r="AR13" s="4" t="s">
        <v>3048</v>
      </c>
      <c r="AS13" s="4"/>
    </row>
    <row r="14" spans="1:45" customFormat="1">
      <c r="A14" s="4" t="s">
        <v>7567</v>
      </c>
      <c r="B14" s="4" t="s">
        <v>7568</v>
      </c>
      <c r="C14" s="4" t="s">
        <v>95</v>
      </c>
      <c r="D14" s="4" t="s">
        <v>379</v>
      </c>
      <c r="E14" s="4" t="s">
        <v>7560</v>
      </c>
      <c r="F14" s="4" t="s">
        <v>7561</v>
      </c>
      <c r="G14" s="14">
        <v>41.526550999999998</v>
      </c>
      <c r="H14" s="14">
        <v>2.392239</v>
      </c>
      <c r="I14" s="4" t="s">
        <v>8606</v>
      </c>
      <c r="J14" s="4" t="s">
        <v>6663</v>
      </c>
      <c r="K14" s="4" t="s">
        <v>7569</v>
      </c>
      <c r="L14" s="4"/>
      <c r="M14" s="72">
        <v>18.667000000000002</v>
      </c>
      <c r="N14" s="72">
        <v>1E-3</v>
      </c>
      <c r="O14" s="72">
        <v>15.616</v>
      </c>
      <c r="P14" s="72">
        <v>1E-3</v>
      </c>
      <c r="Q14" s="72">
        <v>38.776000000000003</v>
      </c>
      <c r="R14" s="72">
        <v>2E-3</v>
      </c>
      <c r="S14" s="7">
        <v>0.83660999999999996</v>
      </c>
      <c r="T14" s="7">
        <v>2.0000000000000002E-5</v>
      </c>
      <c r="U14" s="7">
        <v>2.0773999999999999</v>
      </c>
      <c r="V14" s="7">
        <v>4.0000000000000003E-5</v>
      </c>
      <c r="W14" s="5"/>
      <c r="X14" s="6"/>
      <c r="Y14" s="11"/>
      <c r="Z14" s="10"/>
      <c r="AA14" s="10"/>
      <c r="AB14" s="4"/>
      <c r="AC14" s="4"/>
      <c r="AD14" s="4"/>
      <c r="AE14" s="4"/>
      <c r="AF14" s="4"/>
      <c r="AG14" s="8"/>
      <c r="AH14" s="8"/>
      <c r="AI14" s="8"/>
      <c r="AJ14" s="8" t="s">
        <v>5636</v>
      </c>
      <c r="AK14" s="8" t="s">
        <v>7570</v>
      </c>
      <c r="AL14" s="141">
        <v>-8</v>
      </c>
      <c r="AM14" s="142">
        <v>9.5417000000000005</v>
      </c>
      <c r="AN14" s="142">
        <v>3.9134000000000002</v>
      </c>
      <c r="AO14" s="4" t="s">
        <v>7547</v>
      </c>
      <c r="AP14" s="4" t="s">
        <v>8326</v>
      </c>
      <c r="AQ14" s="4" t="s">
        <v>8295</v>
      </c>
      <c r="AR14" s="4" t="s">
        <v>3048</v>
      </c>
      <c r="AS14" s="4"/>
    </row>
    <row r="15" spans="1:45" customFormat="1">
      <c r="A15" s="4" t="s">
        <v>7571</v>
      </c>
      <c r="B15" s="4" t="s">
        <v>7572</v>
      </c>
      <c r="C15" s="4" t="s">
        <v>95</v>
      </c>
      <c r="D15" s="4" t="s">
        <v>379</v>
      </c>
      <c r="E15" s="4" t="s">
        <v>7560</v>
      </c>
      <c r="F15" s="4" t="s">
        <v>7573</v>
      </c>
      <c r="G15" s="14">
        <v>41.526550999999998</v>
      </c>
      <c r="H15" s="14">
        <v>2.392239</v>
      </c>
      <c r="I15" s="4" t="s">
        <v>8606</v>
      </c>
      <c r="J15" s="4" t="s">
        <v>6663</v>
      </c>
      <c r="K15" s="4" t="s">
        <v>7574</v>
      </c>
      <c r="L15" s="4"/>
      <c r="M15" s="72">
        <v>18.256</v>
      </c>
      <c r="N15" s="72">
        <v>1E-3</v>
      </c>
      <c r="O15" s="72">
        <v>15.612</v>
      </c>
      <c r="P15" s="72">
        <v>1E-3</v>
      </c>
      <c r="Q15" s="72">
        <v>38.271999999999998</v>
      </c>
      <c r="R15" s="72">
        <v>2E-3</v>
      </c>
      <c r="S15" s="7">
        <v>0.85521000000000003</v>
      </c>
      <c r="T15" s="7">
        <v>2.0000000000000002E-5</v>
      </c>
      <c r="U15" s="7">
        <v>2.097</v>
      </c>
      <c r="V15" s="7">
        <v>4.0000000000000003E-5</v>
      </c>
      <c r="W15" s="5"/>
      <c r="X15" s="6"/>
      <c r="Y15" s="11"/>
      <c r="Z15" s="10"/>
      <c r="AA15" s="10"/>
      <c r="AB15" s="4"/>
      <c r="AC15" s="4"/>
      <c r="AD15" s="4"/>
      <c r="AE15" s="4"/>
      <c r="AF15" s="4"/>
      <c r="AG15" s="8"/>
      <c r="AH15" s="8"/>
      <c r="AI15" s="8"/>
      <c r="AJ15" s="8" t="s">
        <v>5636</v>
      </c>
      <c r="AK15" s="8" t="s">
        <v>7575</v>
      </c>
      <c r="AL15" s="141">
        <v>297</v>
      </c>
      <c r="AM15" s="142">
        <v>9.6095000000000006</v>
      </c>
      <c r="AN15" s="142">
        <v>3.9205999999999999</v>
      </c>
      <c r="AO15" s="4" t="s">
        <v>7547</v>
      </c>
      <c r="AP15" s="4" t="s">
        <v>8326</v>
      </c>
      <c r="AQ15" s="4" t="s">
        <v>8295</v>
      </c>
      <c r="AR15" s="4" t="s">
        <v>3048</v>
      </c>
      <c r="AS15" s="4"/>
    </row>
    <row r="16" spans="1:45" customFormat="1">
      <c r="A16" s="4" t="s">
        <v>7576</v>
      </c>
      <c r="B16" s="4" t="s">
        <v>7577</v>
      </c>
      <c r="C16" s="4" t="s">
        <v>95</v>
      </c>
      <c r="D16" s="4" t="s">
        <v>379</v>
      </c>
      <c r="E16" s="4" t="s">
        <v>7560</v>
      </c>
      <c r="F16" s="4" t="s">
        <v>7561</v>
      </c>
      <c r="G16" s="14">
        <v>41.526550999999998</v>
      </c>
      <c r="H16" s="14">
        <v>2.392239</v>
      </c>
      <c r="I16" s="4" t="s">
        <v>8606</v>
      </c>
      <c r="J16" s="4" t="s">
        <v>6663</v>
      </c>
      <c r="K16" s="4" t="s">
        <v>7569</v>
      </c>
      <c r="L16" s="4"/>
      <c r="M16" s="72">
        <v>18.681000000000001</v>
      </c>
      <c r="N16" s="72">
        <v>1E-3</v>
      </c>
      <c r="O16" s="72">
        <v>15.634</v>
      </c>
      <c r="P16" s="72">
        <v>1E-3</v>
      </c>
      <c r="Q16" s="72">
        <v>38.847000000000001</v>
      </c>
      <c r="R16" s="72">
        <v>2E-3</v>
      </c>
      <c r="S16" s="7">
        <v>0.83689000000000002</v>
      </c>
      <c r="T16" s="7">
        <v>2.0000000000000002E-5</v>
      </c>
      <c r="U16" s="7">
        <v>2.0794999999999999</v>
      </c>
      <c r="V16" s="7">
        <v>4.0000000000000003E-5</v>
      </c>
      <c r="W16" s="5"/>
      <c r="X16" s="6"/>
      <c r="Y16" s="11"/>
      <c r="Z16" s="10"/>
      <c r="AA16" s="10"/>
      <c r="AB16" s="4"/>
      <c r="AC16" s="4"/>
      <c r="AD16" s="4"/>
      <c r="AE16" s="4"/>
      <c r="AF16" s="4"/>
      <c r="AG16" s="8"/>
      <c r="AH16" s="8"/>
      <c r="AI16" s="8"/>
      <c r="AJ16" s="8" t="s">
        <v>5636</v>
      </c>
      <c r="AK16" s="8" t="s">
        <v>7570</v>
      </c>
      <c r="AL16" s="141">
        <v>18</v>
      </c>
      <c r="AM16" s="142">
        <v>9.6080000000000005</v>
      </c>
      <c r="AN16" s="142">
        <v>3.9468999999999999</v>
      </c>
      <c r="AO16" s="4" t="s">
        <v>7547</v>
      </c>
      <c r="AP16" s="4" t="s">
        <v>8326</v>
      </c>
      <c r="AQ16" s="4" t="s">
        <v>8295</v>
      </c>
      <c r="AR16" s="4" t="s">
        <v>3048</v>
      </c>
      <c r="AS16" s="4"/>
    </row>
    <row r="17" spans="1:45" customFormat="1">
      <c r="A17" s="4" t="s">
        <v>7578</v>
      </c>
      <c r="B17" s="4" t="s">
        <v>7579</v>
      </c>
      <c r="C17" s="4" t="s">
        <v>95</v>
      </c>
      <c r="D17" s="4" t="s">
        <v>379</v>
      </c>
      <c r="E17" s="4" t="s">
        <v>7560</v>
      </c>
      <c r="F17" s="4" t="s">
        <v>7573</v>
      </c>
      <c r="G17" s="14">
        <v>41.526550999999998</v>
      </c>
      <c r="H17" s="14">
        <v>2.392239</v>
      </c>
      <c r="I17" s="4" t="s">
        <v>8606</v>
      </c>
      <c r="J17" s="4" t="s">
        <v>6663</v>
      </c>
      <c r="K17" s="4" t="s">
        <v>7580</v>
      </c>
      <c r="L17" s="4"/>
      <c r="M17" s="72">
        <v>18.7</v>
      </c>
      <c r="N17" s="72">
        <v>1E-3</v>
      </c>
      <c r="O17" s="72">
        <v>15.624000000000001</v>
      </c>
      <c r="P17" s="72">
        <v>1E-3</v>
      </c>
      <c r="Q17" s="72">
        <v>38.781999999999996</v>
      </c>
      <c r="R17" s="72">
        <v>2E-3</v>
      </c>
      <c r="S17" s="7">
        <v>0.83548999999999995</v>
      </c>
      <c r="T17" s="7">
        <v>2.0000000000000002E-5</v>
      </c>
      <c r="U17" s="7">
        <v>2.0735999999999999</v>
      </c>
      <c r="V17" s="7">
        <v>4.0000000000000003E-5</v>
      </c>
      <c r="W17" s="5"/>
      <c r="X17" s="6"/>
      <c r="Y17" s="11"/>
      <c r="Z17" s="10"/>
      <c r="AA17" s="10"/>
      <c r="AB17" s="4"/>
      <c r="AC17" s="4"/>
      <c r="AD17" s="4"/>
      <c r="AE17" s="4"/>
      <c r="AF17" s="4"/>
      <c r="AG17" s="8"/>
      <c r="AH17" s="8"/>
      <c r="AI17" s="8"/>
      <c r="AJ17" s="8" t="s">
        <v>5636</v>
      </c>
      <c r="AK17" s="8" t="s">
        <v>7570</v>
      </c>
      <c r="AL17" s="141">
        <v>-17</v>
      </c>
      <c r="AM17" s="142">
        <v>9.5664999999999996</v>
      </c>
      <c r="AN17" s="142">
        <v>3.8980999999999999</v>
      </c>
      <c r="AO17" s="4" t="s">
        <v>7547</v>
      </c>
      <c r="AP17" s="4" t="s">
        <v>8326</v>
      </c>
      <c r="AQ17" s="4" t="s">
        <v>8295</v>
      </c>
      <c r="AR17" s="4" t="s">
        <v>3048</v>
      </c>
      <c r="AS17" s="4"/>
    </row>
    <row r="18" spans="1:45" customFormat="1">
      <c r="A18" s="4" t="s">
        <v>7581</v>
      </c>
      <c r="B18" s="4" t="s">
        <v>7582</v>
      </c>
      <c r="C18" s="4" t="s">
        <v>95</v>
      </c>
      <c r="D18" s="4" t="s">
        <v>379</v>
      </c>
      <c r="E18" s="4" t="s">
        <v>7560</v>
      </c>
      <c r="F18" s="4" t="s">
        <v>7583</v>
      </c>
      <c r="G18" s="14">
        <v>41.526550999999998</v>
      </c>
      <c r="H18" s="14">
        <v>2.392239</v>
      </c>
      <c r="I18" s="4" t="s">
        <v>8606</v>
      </c>
      <c r="J18" s="4" t="s">
        <v>6663</v>
      </c>
      <c r="K18" s="4" t="s">
        <v>7584</v>
      </c>
      <c r="L18" s="4"/>
      <c r="M18" s="72">
        <v>18.670999999999999</v>
      </c>
      <c r="N18" s="72">
        <v>1E-3</v>
      </c>
      <c r="O18" s="72">
        <v>15.627000000000001</v>
      </c>
      <c r="P18" s="72">
        <v>1E-3</v>
      </c>
      <c r="Q18" s="72">
        <v>38.817</v>
      </c>
      <c r="R18" s="72">
        <v>2E-3</v>
      </c>
      <c r="S18" s="7">
        <v>0.83696000000000004</v>
      </c>
      <c r="T18" s="7">
        <v>2.0000000000000002E-5</v>
      </c>
      <c r="U18" s="7">
        <v>2.0790999999999999</v>
      </c>
      <c r="V18" s="7">
        <v>4.0000000000000003E-5</v>
      </c>
      <c r="W18" s="5"/>
      <c r="X18" s="6"/>
      <c r="Y18" s="11"/>
      <c r="Z18" s="10"/>
      <c r="AA18" s="10"/>
      <c r="AB18" s="4"/>
      <c r="AC18" s="4"/>
      <c r="AD18" s="4"/>
      <c r="AE18" s="4"/>
      <c r="AF18" s="4"/>
      <c r="AG18" s="8"/>
      <c r="AH18" s="8"/>
      <c r="AI18" s="8"/>
      <c r="AJ18" s="8" t="s">
        <v>5636</v>
      </c>
      <c r="AK18" s="8" t="s">
        <v>7570</v>
      </c>
      <c r="AL18" s="141">
        <v>12</v>
      </c>
      <c r="AM18" s="142">
        <v>9.5830000000000002</v>
      </c>
      <c r="AN18" s="142">
        <v>3.9356</v>
      </c>
      <c r="AO18" s="4" t="s">
        <v>7547</v>
      </c>
      <c r="AP18" s="4" t="s">
        <v>8326</v>
      </c>
      <c r="AQ18" s="4" t="s">
        <v>8295</v>
      </c>
      <c r="AR18" s="4" t="s">
        <v>3048</v>
      </c>
      <c r="AS18" s="4"/>
    </row>
    <row r="19" spans="1:45" customFormat="1">
      <c r="A19" s="4" t="s">
        <v>7585</v>
      </c>
      <c r="B19" s="4" t="s">
        <v>7586</v>
      </c>
      <c r="C19" s="4" t="s">
        <v>95</v>
      </c>
      <c r="D19" s="4" t="s">
        <v>379</v>
      </c>
      <c r="E19" s="4" t="s">
        <v>7560</v>
      </c>
      <c r="F19" s="4" t="s">
        <v>7583</v>
      </c>
      <c r="G19" s="14">
        <v>41.526550999999998</v>
      </c>
      <c r="H19" s="14">
        <v>2.392239</v>
      </c>
      <c r="I19" s="4" t="s">
        <v>8606</v>
      </c>
      <c r="J19" s="4" t="s">
        <v>6663</v>
      </c>
      <c r="K19" s="4" t="s">
        <v>7587</v>
      </c>
      <c r="L19" s="4"/>
      <c r="M19" s="72">
        <v>18.411000000000001</v>
      </c>
      <c r="N19" s="72">
        <v>1E-3</v>
      </c>
      <c r="O19" s="72">
        <v>15.625</v>
      </c>
      <c r="P19" s="72">
        <v>1E-3</v>
      </c>
      <c r="Q19" s="72">
        <v>38.512</v>
      </c>
      <c r="R19" s="72">
        <v>2E-3</v>
      </c>
      <c r="S19" s="7">
        <v>0.84860999999999998</v>
      </c>
      <c r="T19" s="7">
        <v>2.0000000000000002E-5</v>
      </c>
      <c r="U19" s="7">
        <v>2.0918000000000001</v>
      </c>
      <c r="V19" s="7">
        <v>4.0000000000000003E-5</v>
      </c>
      <c r="W19" s="5"/>
      <c r="X19" s="6"/>
      <c r="Y19" s="11"/>
      <c r="Z19" s="10"/>
      <c r="AA19" s="10"/>
      <c r="AB19" s="4"/>
      <c r="AC19" s="4"/>
      <c r="AD19" s="4"/>
      <c r="AE19" s="4"/>
      <c r="AF19" s="4"/>
      <c r="AG19" s="8"/>
      <c r="AH19" s="8"/>
      <c r="AI19" s="8"/>
      <c r="AJ19" s="8" t="s">
        <v>5636</v>
      </c>
      <c r="AK19" s="8" t="s">
        <v>7588</v>
      </c>
      <c r="AL19" s="141">
        <v>205</v>
      </c>
      <c r="AM19" s="142">
        <v>9.6260999999999992</v>
      </c>
      <c r="AN19" s="142">
        <v>3.9491000000000001</v>
      </c>
      <c r="AO19" s="4" t="s">
        <v>7547</v>
      </c>
      <c r="AP19" s="4" t="s">
        <v>8326</v>
      </c>
      <c r="AQ19" s="4" t="s">
        <v>8295</v>
      </c>
      <c r="AR19" s="4" t="s">
        <v>3048</v>
      </c>
      <c r="AS19" s="4"/>
    </row>
    <row r="20" spans="1:45" customFormat="1">
      <c r="A20" s="4" t="s">
        <v>7589</v>
      </c>
      <c r="B20" s="4" t="s">
        <v>7590</v>
      </c>
      <c r="C20" s="4" t="s">
        <v>95</v>
      </c>
      <c r="D20" s="4" t="s">
        <v>379</v>
      </c>
      <c r="E20" s="4" t="s">
        <v>7560</v>
      </c>
      <c r="F20" s="4" t="s">
        <v>7583</v>
      </c>
      <c r="G20" s="14">
        <v>41.526550999999998</v>
      </c>
      <c r="H20" s="14">
        <v>2.392239</v>
      </c>
      <c r="I20" s="4" t="s">
        <v>8606</v>
      </c>
      <c r="J20" s="4" t="s">
        <v>6663</v>
      </c>
      <c r="K20" s="4" t="s">
        <v>7591</v>
      </c>
      <c r="L20" s="4"/>
      <c r="M20" s="72">
        <v>18.437999999999999</v>
      </c>
      <c r="N20" s="72">
        <v>1E-3</v>
      </c>
      <c r="O20" s="72">
        <v>15.616</v>
      </c>
      <c r="P20" s="72">
        <v>1E-3</v>
      </c>
      <c r="Q20" s="72">
        <v>38.542000000000002</v>
      </c>
      <c r="R20" s="72">
        <v>2E-3</v>
      </c>
      <c r="S20" s="7">
        <v>0.84687999999999997</v>
      </c>
      <c r="T20" s="7">
        <v>2.0000000000000002E-5</v>
      </c>
      <c r="U20" s="7">
        <v>2.0901999999999998</v>
      </c>
      <c r="V20" s="7">
        <v>4.0000000000000003E-5</v>
      </c>
      <c r="W20" s="5"/>
      <c r="X20" s="6"/>
      <c r="Y20" s="11"/>
      <c r="Z20" s="10"/>
      <c r="AA20" s="10"/>
      <c r="AB20" s="4"/>
      <c r="AC20" s="4"/>
      <c r="AD20" s="4"/>
      <c r="AE20" s="4"/>
      <c r="AF20" s="4"/>
      <c r="AG20" s="8"/>
      <c r="AH20" s="8"/>
      <c r="AI20" s="8"/>
      <c r="AJ20" s="8" t="s">
        <v>5636</v>
      </c>
      <c r="AK20" s="8" t="s">
        <v>7575</v>
      </c>
      <c r="AL20" s="141">
        <v>167</v>
      </c>
      <c r="AM20" s="142">
        <v>9.5852000000000004</v>
      </c>
      <c r="AN20" s="142">
        <v>3.9436</v>
      </c>
      <c r="AO20" s="4" t="s">
        <v>7547</v>
      </c>
      <c r="AP20" s="4" t="s">
        <v>8326</v>
      </c>
      <c r="AQ20" s="4" t="s">
        <v>8295</v>
      </c>
      <c r="AR20" s="4" t="s">
        <v>3048</v>
      </c>
      <c r="AS20" s="4"/>
    </row>
    <row r="21" spans="1:45" customFormat="1">
      <c r="A21" s="4" t="s">
        <v>7592</v>
      </c>
      <c r="B21" s="4" t="s">
        <v>7593</v>
      </c>
      <c r="C21" s="4" t="s">
        <v>95</v>
      </c>
      <c r="D21" s="4" t="s">
        <v>379</v>
      </c>
      <c r="E21" s="4" t="s">
        <v>7560</v>
      </c>
      <c r="F21" s="4" t="s">
        <v>7594</v>
      </c>
      <c r="G21" s="14">
        <v>41.526550999999998</v>
      </c>
      <c r="H21" s="14">
        <v>2.392239</v>
      </c>
      <c r="I21" s="4" t="s">
        <v>8606</v>
      </c>
      <c r="J21" s="4" t="s">
        <v>6663</v>
      </c>
      <c r="K21" s="4" t="s">
        <v>7595</v>
      </c>
      <c r="L21" s="4"/>
      <c r="M21" s="72">
        <v>18.378</v>
      </c>
      <c r="N21" s="72">
        <v>1E-3</v>
      </c>
      <c r="O21" s="72">
        <v>15.609</v>
      </c>
      <c r="P21" s="72">
        <v>1E-3</v>
      </c>
      <c r="Q21" s="72">
        <v>38.444000000000003</v>
      </c>
      <c r="R21" s="72">
        <v>2E-3</v>
      </c>
      <c r="S21" s="7">
        <v>0.84933000000000003</v>
      </c>
      <c r="T21" s="7">
        <v>2.0000000000000002E-5</v>
      </c>
      <c r="U21" s="7">
        <v>2.0916999999999999</v>
      </c>
      <c r="V21" s="7">
        <v>4.0000000000000003E-5</v>
      </c>
      <c r="W21" s="5"/>
      <c r="X21" s="6"/>
      <c r="Y21" s="11"/>
      <c r="Z21" s="10"/>
      <c r="AA21" s="10"/>
      <c r="AB21" s="4"/>
      <c r="AC21" s="4"/>
      <c r="AD21" s="4"/>
      <c r="AE21" s="4"/>
      <c r="AF21" s="4"/>
      <c r="AG21" s="8"/>
      <c r="AH21" s="8"/>
      <c r="AI21" s="8"/>
      <c r="AJ21" s="8" t="s">
        <v>5636</v>
      </c>
      <c r="AK21" s="8" t="s">
        <v>7596</v>
      </c>
      <c r="AL21" s="141">
        <v>199</v>
      </c>
      <c r="AM21" s="142">
        <v>9.5704999999999991</v>
      </c>
      <c r="AN21" s="142">
        <v>3.9295</v>
      </c>
      <c r="AO21" s="4" t="s">
        <v>7547</v>
      </c>
      <c r="AP21" s="4" t="s">
        <v>8326</v>
      </c>
      <c r="AQ21" s="4" t="s">
        <v>8295</v>
      </c>
      <c r="AR21" s="4" t="s">
        <v>3048</v>
      </c>
      <c r="AS21" s="4"/>
    </row>
    <row r="22" spans="1:45" customFormat="1">
      <c r="A22" s="4" t="s">
        <v>7597</v>
      </c>
      <c r="B22" s="4" t="s">
        <v>7598</v>
      </c>
      <c r="C22" s="4" t="s">
        <v>95</v>
      </c>
      <c r="D22" s="4" t="s">
        <v>379</v>
      </c>
      <c r="E22" s="4" t="s">
        <v>7560</v>
      </c>
      <c r="F22" s="4" t="s">
        <v>7583</v>
      </c>
      <c r="G22" s="14">
        <v>41.526550999999998</v>
      </c>
      <c r="H22" s="14">
        <v>2.392239</v>
      </c>
      <c r="I22" s="4" t="s">
        <v>8606</v>
      </c>
      <c r="J22" s="4" t="s">
        <v>6663</v>
      </c>
      <c r="K22" s="4" t="s">
        <v>7599</v>
      </c>
      <c r="L22" s="4"/>
      <c r="M22" s="72">
        <v>18.286999999999999</v>
      </c>
      <c r="N22" s="72">
        <v>1E-3</v>
      </c>
      <c r="O22" s="72">
        <v>15.612</v>
      </c>
      <c r="P22" s="72">
        <v>1E-3</v>
      </c>
      <c r="Q22" s="72">
        <v>38.332000000000001</v>
      </c>
      <c r="R22" s="72">
        <v>2E-3</v>
      </c>
      <c r="S22" s="7">
        <v>0.85367999999999999</v>
      </c>
      <c r="T22" s="7">
        <v>2.0000000000000002E-5</v>
      </c>
      <c r="U22" s="7">
        <v>2.0962000000000001</v>
      </c>
      <c r="V22" s="7">
        <v>4.0000000000000003E-5</v>
      </c>
      <c r="W22" s="5"/>
      <c r="X22" s="6"/>
      <c r="Y22" s="11"/>
      <c r="Z22" s="10"/>
      <c r="AA22" s="10"/>
      <c r="AB22" s="4"/>
      <c r="AC22" s="4"/>
      <c r="AD22" s="4"/>
      <c r="AE22" s="4"/>
      <c r="AF22" s="4"/>
      <c r="AG22" s="8"/>
      <c r="AH22" s="8"/>
      <c r="AI22" s="8"/>
      <c r="AJ22" s="8" t="s">
        <v>5636</v>
      </c>
      <c r="AK22" s="8" t="s">
        <v>7588</v>
      </c>
      <c r="AL22" s="141">
        <v>274</v>
      </c>
      <c r="AM22" s="142">
        <v>9.6022999999999996</v>
      </c>
      <c r="AN22" s="142">
        <v>3.9319999999999999</v>
      </c>
      <c r="AO22" s="4" t="s">
        <v>7547</v>
      </c>
      <c r="AP22" s="4" t="s">
        <v>8326</v>
      </c>
      <c r="AQ22" s="4" t="s">
        <v>8295</v>
      </c>
      <c r="AR22" s="4" t="s">
        <v>3048</v>
      </c>
      <c r="AS22" s="4"/>
    </row>
    <row r="23" spans="1:45" customFormat="1">
      <c r="A23" s="4" t="s">
        <v>7600</v>
      </c>
      <c r="B23" s="4" t="s">
        <v>7601</v>
      </c>
      <c r="C23" s="4" t="s">
        <v>95</v>
      </c>
      <c r="D23" s="4" t="s">
        <v>379</v>
      </c>
      <c r="E23" s="4" t="s">
        <v>7560</v>
      </c>
      <c r="F23" s="4" t="s">
        <v>7573</v>
      </c>
      <c r="G23" s="14">
        <v>41.526550999999998</v>
      </c>
      <c r="H23" s="14">
        <v>2.392239</v>
      </c>
      <c r="I23" s="4" t="s">
        <v>8606</v>
      </c>
      <c r="J23" s="4" t="s">
        <v>6663</v>
      </c>
      <c r="K23" s="4" t="s">
        <v>7602</v>
      </c>
      <c r="L23" s="4"/>
      <c r="M23" s="72">
        <v>18.693000000000001</v>
      </c>
      <c r="N23" s="72">
        <v>1E-3</v>
      </c>
      <c r="O23" s="72">
        <v>15.647</v>
      </c>
      <c r="P23" s="72">
        <v>1E-3</v>
      </c>
      <c r="Q23" s="72">
        <v>38.893000000000001</v>
      </c>
      <c r="R23" s="72">
        <v>2E-3</v>
      </c>
      <c r="S23" s="7">
        <v>0.83703000000000005</v>
      </c>
      <c r="T23" s="7">
        <v>2.0000000000000002E-5</v>
      </c>
      <c r="U23" s="7">
        <v>2.085</v>
      </c>
      <c r="V23" s="7">
        <v>4.0000000000000003E-5</v>
      </c>
      <c r="W23" s="5"/>
      <c r="X23" s="6"/>
      <c r="Y23" s="11"/>
      <c r="Z23" s="10"/>
      <c r="AA23" s="10"/>
      <c r="AB23" s="4"/>
      <c r="AC23" s="4"/>
      <c r="AD23" s="4"/>
      <c r="AE23" s="4"/>
      <c r="AF23" s="4"/>
      <c r="AG23" s="8"/>
      <c r="AH23" s="8"/>
      <c r="AI23" s="8"/>
      <c r="AJ23" s="8" t="s">
        <v>5636</v>
      </c>
      <c r="AK23" s="8" t="s">
        <v>7603</v>
      </c>
      <c r="AL23" s="141">
        <v>36</v>
      </c>
      <c r="AM23" s="142">
        <v>9.6555999999999997</v>
      </c>
      <c r="AN23" s="142">
        <v>3.9670999999999998</v>
      </c>
      <c r="AO23" s="4" t="s">
        <v>7547</v>
      </c>
      <c r="AP23" s="4" t="s">
        <v>8326</v>
      </c>
      <c r="AQ23" s="4" t="s">
        <v>8295</v>
      </c>
      <c r="AR23" s="4" t="s">
        <v>3048</v>
      </c>
      <c r="AS23" s="4"/>
    </row>
    <row r="28" spans="1:45">
      <c r="C28" s="69"/>
    </row>
    <row r="29" spans="1:45">
      <c r="C29" s="69"/>
    </row>
    <row r="30" spans="1:45">
      <c r="C30" s="69"/>
    </row>
    <row r="31" spans="1:45">
      <c r="C31" s="69"/>
    </row>
    <row r="32" spans="1:45">
      <c r="C32" s="69"/>
    </row>
    <row r="33" spans="3:3">
      <c r="C33" s="69"/>
    </row>
    <row r="34" spans="3:3">
      <c r="C34" s="69"/>
    </row>
    <row r="35" spans="3:3">
      <c r="C35" s="69"/>
    </row>
    <row r="36" spans="3:3">
      <c r="C36" s="69"/>
    </row>
    <row r="37" spans="3:3">
      <c r="C37" s="70"/>
    </row>
  </sheetData>
  <pageMargins left="0.75" right="0.75" top="1" bottom="1" header="0.5" footer="0.5"/>
  <extLst>
    <ext xmlns:mx="http://schemas.microsoft.com/office/mac/excel/2008/main" uri="{64002731-A6B0-56B0-2670-7721B7C09600}">
      <mx:PLV Mode="0" OnePage="0" WScale="0"/>
    </ext>
  </extLst>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
  <sheetViews>
    <sheetView workbookViewId="0">
      <selection activeCell="I2" sqref="I2"/>
    </sheetView>
  </sheetViews>
  <sheetFormatPr baseColWidth="10" defaultRowHeight="15" x14ac:dyDescent="0"/>
  <cols>
    <col min="1" max="8" width="10.83203125" style="138"/>
    <col min="9" max="9" width="13.1640625" style="138" bestFit="1" customWidth="1"/>
    <col min="10" max="16384" width="10.83203125" style="138"/>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 r="A2" s="4" t="s">
        <v>8589</v>
      </c>
      <c r="B2" s="4" t="s">
        <v>8588</v>
      </c>
      <c r="C2" s="4" t="s">
        <v>399</v>
      </c>
      <c r="D2" s="4" t="s">
        <v>8485</v>
      </c>
      <c r="E2" s="4" t="s">
        <v>8584</v>
      </c>
      <c r="F2" s="4" t="s">
        <v>8587</v>
      </c>
      <c r="G2" s="14">
        <v>38.133603000000001</v>
      </c>
      <c r="H2" s="14">
        <v>-7.102144</v>
      </c>
      <c r="I2" s="4" t="s">
        <v>100</v>
      </c>
      <c r="J2" s="4" t="s">
        <v>5616</v>
      </c>
      <c r="K2" s="4" t="s">
        <v>3185</v>
      </c>
      <c r="L2" s="4" t="s">
        <v>117</v>
      </c>
      <c r="M2" s="71">
        <v>18.682300000000001</v>
      </c>
      <c r="N2" s="71">
        <v>6.9999999999999999E-4</v>
      </c>
      <c r="O2" s="71">
        <v>15.658899999999999</v>
      </c>
      <c r="P2" s="71">
        <v>6.9999999999999999E-4</v>
      </c>
      <c r="Q2" s="71">
        <v>38.721600000000002</v>
      </c>
      <c r="R2" s="71">
        <v>2E-3</v>
      </c>
      <c r="S2" s="7">
        <v>0.83816999999999997</v>
      </c>
      <c r="T2" s="7">
        <v>1.0000000000000001E-5</v>
      </c>
      <c r="U2" s="7">
        <v>2.0726399999999998</v>
      </c>
      <c r="V2" s="7">
        <v>5.0000000000000002E-5</v>
      </c>
      <c r="W2" s="5"/>
      <c r="X2" s="6"/>
      <c r="Y2" s="11"/>
      <c r="Z2" s="10"/>
      <c r="AA2" s="10"/>
      <c r="AB2" s="4" t="s">
        <v>6743</v>
      </c>
      <c r="AC2" s="4"/>
      <c r="AD2" s="4"/>
      <c r="AE2" s="4"/>
      <c r="AF2" s="4"/>
      <c r="AG2" s="8"/>
      <c r="AH2" s="8"/>
      <c r="AI2" s="8"/>
      <c r="AJ2" s="8"/>
      <c r="AK2" s="8"/>
      <c r="AL2" s="141">
        <v>68</v>
      </c>
      <c r="AM2" s="142">
        <v>9.7033000000000005</v>
      </c>
      <c r="AN2" s="142">
        <v>3.8917000000000002</v>
      </c>
      <c r="AO2" s="4" t="s">
        <v>8544</v>
      </c>
      <c r="AP2" s="4" t="s">
        <v>8325</v>
      </c>
      <c r="AQ2" s="4" t="s">
        <v>8293</v>
      </c>
      <c r="AR2" s="4" t="s">
        <v>7868</v>
      </c>
      <c r="AS2" s="4"/>
    </row>
    <row r="3" spans="1:45">
      <c r="A3" s="4" t="s">
        <v>8586</v>
      </c>
      <c r="B3" s="4" t="s">
        <v>8585</v>
      </c>
      <c r="C3" s="4" t="s">
        <v>399</v>
      </c>
      <c r="D3" s="4" t="s">
        <v>8485</v>
      </c>
      <c r="E3" s="4" t="s">
        <v>8584</v>
      </c>
      <c r="F3" s="4" t="s">
        <v>8583</v>
      </c>
      <c r="G3" s="14">
        <v>38.150706999999997</v>
      </c>
      <c r="H3" s="14">
        <v>-6.9901879999999998</v>
      </c>
      <c r="I3" s="4" t="s">
        <v>100</v>
      </c>
      <c r="J3" s="4" t="s">
        <v>5616</v>
      </c>
      <c r="K3" s="4" t="s">
        <v>3184</v>
      </c>
      <c r="L3" s="4" t="s">
        <v>117</v>
      </c>
      <c r="M3" s="71">
        <v>19.716999999999999</v>
      </c>
      <c r="N3" s="71">
        <v>8.0000000000000004E-4</v>
      </c>
      <c r="O3" s="71">
        <v>15.742900000000001</v>
      </c>
      <c r="P3" s="71">
        <v>6.9999999999999999E-4</v>
      </c>
      <c r="Q3" s="71">
        <v>38.272199999999998</v>
      </c>
      <c r="R3" s="71">
        <v>2E-3</v>
      </c>
      <c r="S3" s="7">
        <v>0.79844000000000004</v>
      </c>
      <c r="T3" s="7">
        <v>1.0000000000000001E-5</v>
      </c>
      <c r="U3" s="7">
        <v>1.9918</v>
      </c>
      <c r="V3" s="7">
        <v>4.0000000000000003E-5</v>
      </c>
      <c r="W3" s="5"/>
      <c r="X3" s="6"/>
      <c r="Y3" s="11"/>
      <c r="Z3" s="10"/>
      <c r="AA3" s="10"/>
      <c r="AB3" s="4" t="s">
        <v>6743</v>
      </c>
      <c r="AC3" s="4"/>
      <c r="AD3" s="4"/>
      <c r="AE3" s="4"/>
      <c r="AF3" s="4"/>
      <c r="AG3" s="8"/>
      <c r="AH3" s="8"/>
      <c r="AI3" s="8"/>
      <c r="AJ3" s="8"/>
      <c r="AK3" s="8"/>
      <c r="AL3" s="141">
        <v>-545</v>
      </c>
      <c r="AM3" s="142">
        <v>9.8684999999999992</v>
      </c>
      <c r="AN3" s="142">
        <v>3.1406000000000001</v>
      </c>
      <c r="AO3" s="4" t="s">
        <v>8544</v>
      </c>
      <c r="AP3" s="4" t="s">
        <v>8325</v>
      </c>
      <c r="AQ3" s="4" t="s">
        <v>8293</v>
      </c>
      <c r="AR3" s="4" t="s">
        <v>7868</v>
      </c>
      <c r="AS3" s="4"/>
    </row>
    <row r="4" spans="1:45">
      <c r="A4" s="4" t="s">
        <v>8582</v>
      </c>
      <c r="B4" s="4" t="s">
        <v>8581</v>
      </c>
      <c r="C4" s="4" t="s">
        <v>399</v>
      </c>
      <c r="D4" s="4" t="s">
        <v>400</v>
      </c>
      <c r="E4" s="4" t="s">
        <v>8574</v>
      </c>
      <c r="F4" s="4" t="s">
        <v>8580</v>
      </c>
      <c r="G4" s="14">
        <v>38.144824</v>
      </c>
      <c r="H4" s="14">
        <v>-7.3729740000000001</v>
      </c>
      <c r="I4" s="4" t="s">
        <v>100</v>
      </c>
      <c r="J4" s="4" t="s">
        <v>5616</v>
      </c>
      <c r="K4" s="4" t="s">
        <v>3185</v>
      </c>
      <c r="L4" s="4" t="s">
        <v>117</v>
      </c>
      <c r="M4" s="71">
        <v>21.290400000000002</v>
      </c>
      <c r="N4" s="71">
        <v>1.9E-3</v>
      </c>
      <c r="O4" s="71">
        <v>15.788</v>
      </c>
      <c r="P4" s="71">
        <v>1.9E-3</v>
      </c>
      <c r="Q4" s="71">
        <v>41.198900000000002</v>
      </c>
      <c r="R4" s="71">
        <v>5.8999999999999999E-3</v>
      </c>
      <c r="S4" s="7">
        <v>0.74156</v>
      </c>
      <c r="T4" s="7">
        <v>3.0000000000000001E-5</v>
      </c>
      <c r="U4" s="7">
        <v>1.9351</v>
      </c>
      <c r="V4" s="7">
        <v>1.4999999999999999E-4</v>
      </c>
      <c r="W4" s="5"/>
      <c r="X4" s="6"/>
      <c r="Y4" s="11"/>
      <c r="Z4" s="10"/>
      <c r="AA4" s="10"/>
      <c r="AB4" s="4" t="s">
        <v>6743</v>
      </c>
      <c r="AC4" s="4"/>
      <c r="AD4" s="4"/>
      <c r="AE4" s="4"/>
      <c r="AF4" s="4"/>
      <c r="AG4" s="8"/>
      <c r="AH4" s="8"/>
      <c r="AI4" s="8"/>
      <c r="AJ4" s="8"/>
      <c r="AK4" s="8"/>
      <c r="AL4" s="141">
        <v>-1725</v>
      </c>
      <c r="AM4" s="142">
        <v>9.9220000000000006</v>
      </c>
      <c r="AN4" s="142">
        <v>3.5478000000000001</v>
      </c>
      <c r="AO4" s="4" t="s">
        <v>8544</v>
      </c>
      <c r="AP4" s="4" t="s">
        <v>8325</v>
      </c>
      <c r="AQ4" s="4" t="s">
        <v>8293</v>
      </c>
      <c r="AR4" s="4" t="s">
        <v>7868</v>
      </c>
      <c r="AS4" s="4"/>
    </row>
    <row r="5" spans="1:45">
      <c r="A5" s="4" t="s">
        <v>8579</v>
      </c>
      <c r="B5" s="4" t="s">
        <v>8578</v>
      </c>
      <c r="C5" s="4" t="s">
        <v>399</v>
      </c>
      <c r="D5" s="4" t="s">
        <v>400</v>
      </c>
      <c r="E5" s="4" t="s">
        <v>8574</v>
      </c>
      <c r="F5" s="4" t="s">
        <v>8577</v>
      </c>
      <c r="G5" s="14">
        <v>38.104505000000003</v>
      </c>
      <c r="H5" s="14">
        <v>-7.3439969999999999</v>
      </c>
      <c r="I5" s="4" t="s">
        <v>100</v>
      </c>
      <c r="J5" s="4" t="s">
        <v>5616</v>
      </c>
      <c r="K5" s="4" t="s">
        <v>3185</v>
      </c>
      <c r="L5" s="4" t="s">
        <v>117</v>
      </c>
      <c r="M5" s="71">
        <v>18.356999999999999</v>
      </c>
      <c r="N5" s="71">
        <v>8.9999999999999998E-4</v>
      </c>
      <c r="O5" s="71">
        <v>15.624000000000001</v>
      </c>
      <c r="P5" s="71">
        <v>8.0000000000000004E-4</v>
      </c>
      <c r="Q5" s="71">
        <v>38.637999999999998</v>
      </c>
      <c r="R5" s="71">
        <v>2.0999999999999999E-3</v>
      </c>
      <c r="S5" s="7">
        <v>0.85111999999999999</v>
      </c>
      <c r="T5" s="7">
        <v>1.0000000000000001E-5</v>
      </c>
      <c r="U5" s="7">
        <v>2.1048100000000001</v>
      </c>
      <c r="V5" s="7">
        <v>4.0000000000000003E-5</v>
      </c>
      <c r="W5" s="5"/>
      <c r="X5" s="6"/>
      <c r="Y5" s="11"/>
      <c r="Z5" s="10"/>
      <c r="AA5" s="10"/>
      <c r="AB5" s="4" t="s">
        <v>6743</v>
      </c>
      <c r="AC5" s="4"/>
      <c r="AD5" s="4"/>
      <c r="AE5" s="4"/>
      <c r="AF5" s="4"/>
      <c r="AG5" s="8"/>
      <c r="AH5" s="8"/>
      <c r="AI5" s="8"/>
      <c r="AJ5" s="8"/>
      <c r="AK5" s="8"/>
      <c r="AL5" s="141">
        <v>244</v>
      </c>
      <c r="AM5" s="142">
        <v>9.6339000000000006</v>
      </c>
      <c r="AN5" s="142">
        <v>4.0523999999999996</v>
      </c>
      <c r="AO5" s="4" t="s">
        <v>8544</v>
      </c>
      <c r="AP5" s="4" t="s">
        <v>8325</v>
      </c>
      <c r="AQ5" s="4" t="s">
        <v>8293</v>
      </c>
      <c r="AR5" s="4" t="s">
        <v>7868</v>
      </c>
      <c r="AS5" s="4"/>
    </row>
    <row r="6" spans="1:45">
      <c r="A6" s="4" t="s">
        <v>8576</v>
      </c>
      <c r="B6" s="4" t="s">
        <v>8575</v>
      </c>
      <c r="C6" s="4" t="s">
        <v>399</v>
      </c>
      <c r="D6" s="4" t="s">
        <v>400</v>
      </c>
      <c r="E6" s="4" t="s">
        <v>8574</v>
      </c>
      <c r="F6" s="4" t="s">
        <v>8573</v>
      </c>
      <c r="G6" s="14">
        <v>38.048828</v>
      </c>
      <c r="H6" s="14">
        <v>-7.3127079999999998</v>
      </c>
      <c r="I6" s="4" t="s">
        <v>100</v>
      </c>
      <c r="J6" s="4" t="s">
        <v>5616</v>
      </c>
      <c r="K6" s="4" t="s">
        <v>3185</v>
      </c>
      <c r="L6" s="4" t="s">
        <v>117</v>
      </c>
      <c r="M6" s="71">
        <v>18.6187</v>
      </c>
      <c r="N6" s="71">
        <v>6.9999999999999999E-4</v>
      </c>
      <c r="O6" s="71">
        <v>15.6516</v>
      </c>
      <c r="P6" s="71">
        <v>6.9999999999999999E-4</v>
      </c>
      <c r="Q6" s="71">
        <v>38.755200000000002</v>
      </c>
      <c r="R6" s="71">
        <v>1.9E-3</v>
      </c>
      <c r="S6" s="7">
        <v>0.84064000000000005</v>
      </c>
      <c r="T6" s="7">
        <v>1.0000000000000001E-5</v>
      </c>
      <c r="U6" s="7">
        <v>2.0815199999999998</v>
      </c>
      <c r="V6" s="7">
        <v>4.0000000000000003E-5</v>
      </c>
      <c r="W6" s="5"/>
      <c r="X6" s="6"/>
      <c r="Y6" s="11"/>
      <c r="Z6" s="10"/>
      <c r="AA6" s="10"/>
      <c r="AB6" s="4" t="s">
        <v>6743</v>
      </c>
      <c r="AC6" s="4"/>
      <c r="AD6" s="4"/>
      <c r="AE6" s="4"/>
      <c r="AF6" s="4"/>
      <c r="AG6" s="8"/>
      <c r="AH6" s="8"/>
      <c r="AI6" s="8"/>
      <c r="AJ6" s="8"/>
      <c r="AK6" s="8"/>
      <c r="AL6" s="141">
        <v>101</v>
      </c>
      <c r="AM6" s="142">
        <v>9.6873000000000005</v>
      </c>
      <c r="AN6" s="142">
        <v>3.9474</v>
      </c>
      <c r="AO6" s="4" t="s">
        <v>8544</v>
      </c>
      <c r="AP6" s="4" t="s">
        <v>8325</v>
      </c>
      <c r="AQ6" s="4" t="s">
        <v>8293</v>
      </c>
      <c r="AR6" s="4" t="s">
        <v>7868</v>
      </c>
      <c r="AS6" s="4"/>
    </row>
    <row r="7" spans="1:45">
      <c r="A7" s="4" t="s">
        <v>8572</v>
      </c>
      <c r="B7" s="4" t="s">
        <v>8571</v>
      </c>
      <c r="C7" s="4" t="s">
        <v>399</v>
      </c>
      <c r="D7" s="4" t="s">
        <v>8485</v>
      </c>
      <c r="E7" s="4"/>
      <c r="F7" s="4" t="s">
        <v>8570</v>
      </c>
      <c r="G7" s="14">
        <v>38.424328000000003</v>
      </c>
      <c r="H7" s="14">
        <v>-7.9542349999999997</v>
      </c>
      <c r="I7" s="4" t="s">
        <v>100</v>
      </c>
      <c r="J7" s="4" t="s">
        <v>5616</v>
      </c>
      <c r="K7" s="4" t="s">
        <v>3184</v>
      </c>
      <c r="L7" s="4" t="s">
        <v>117</v>
      </c>
      <c r="M7" s="71">
        <v>22.875499999999999</v>
      </c>
      <c r="N7" s="71">
        <v>1.4E-3</v>
      </c>
      <c r="O7" s="71">
        <v>15.9185</v>
      </c>
      <c r="P7" s="71">
        <v>1.1000000000000001E-3</v>
      </c>
      <c r="Q7" s="71">
        <v>47.482100000000003</v>
      </c>
      <c r="R7" s="71">
        <v>3.3999999999999998E-3</v>
      </c>
      <c r="S7" s="7">
        <v>0.69588000000000005</v>
      </c>
      <c r="T7" s="7">
        <v>1.0000000000000001E-5</v>
      </c>
      <c r="U7" s="7">
        <v>2.0756800000000002</v>
      </c>
      <c r="V7" s="7">
        <v>5.0000000000000002E-5</v>
      </c>
      <c r="W7" s="5"/>
      <c r="X7" s="6"/>
      <c r="Y7" s="11"/>
      <c r="Z7" s="10"/>
      <c r="AA7" s="10"/>
      <c r="AB7" s="4" t="s">
        <v>6743</v>
      </c>
      <c r="AC7" s="4"/>
      <c r="AD7" s="4"/>
      <c r="AE7" s="4"/>
      <c r="AF7" s="4"/>
      <c r="AG7" s="8"/>
      <c r="AH7" s="8"/>
      <c r="AI7" s="8"/>
      <c r="AJ7" s="8"/>
      <c r="AK7" s="8"/>
      <c r="AL7" s="141">
        <v>-2760</v>
      </c>
      <c r="AM7" s="142">
        <v>10.321300000000001</v>
      </c>
      <c r="AN7" s="142">
        <v>4.7636000000000003</v>
      </c>
      <c r="AO7" s="4" t="s">
        <v>8544</v>
      </c>
      <c r="AP7" s="4" t="s">
        <v>8325</v>
      </c>
      <c r="AQ7" s="4" t="s">
        <v>8293</v>
      </c>
      <c r="AR7" s="4" t="s">
        <v>7868</v>
      </c>
      <c r="AS7" s="4"/>
    </row>
    <row r="8" spans="1:45">
      <c r="A8" s="4" t="s">
        <v>8569</v>
      </c>
      <c r="B8" s="4" t="s">
        <v>8568</v>
      </c>
      <c r="C8" s="4" t="s">
        <v>399</v>
      </c>
      <c r="D8" s="4" t="s">
        <v>8485</v>
      </c>
      <c r="E8" s="4"/>
      <c r="F8" s="4" t="s">
        <v>8558</v>
      </c>
      <c r="G8" s="14">
        <v>38.439670999999997</v>
      </c>
      <c r="H8" s="14">
        <v>-7.8827629999999997</v>
      </c>
      <c r="I8" s="4" t="s">
        <v>100</v>
      </c>
      <c r="J8" s="4" t="s">
        <v>5616</v>
      </c>
      <c r="K8" s="4" t="s">
        <v>3184</v>
      </c>
      <c r="L8" s="4" t="s">
        <v>117</v>
      </c>
      <c r="M8" s="71">
        <v>18.7761</v>
      </c>
      <c r="N8" s="71">
        <v>8.0000000000000004E-4</v>
      </c>
      <c r="O8" s="71">
        <v>15.7293</v>
      </c>
      <c r="P8" s="71">
        <v>6.9999999999999999E-4</v>
      </c>
      <c r="Q8" s="71">
        <v>38.601399999999998</v>
      </c>
      <c r="R8" s="71">
        <v>1.8E-3</v>
      </c>
      <c r="S8" s="7">
        <v>0.83772999999999997</v>
      </c>
      <c r="T8" s="7">
        <v>1.0000000000000001E-5</v>
      </c>
      <c r="U8" s="7">
        <v>2.0558800000000002</v>
      </c>
      <c r="V8" s="7">
        <v>3.0000000000000001E-5</v>
      </c>
      <c r="W8" s="5"/>
      <c r="X8" s="6"/>
      <c r="Y8" s="11"/>
      <c r="Z8" s="10"/>
      <c r="AA8" s="10"/>
      <c r="AB8" s="4" t="s">
        <v>6743</v>
      </c>
      <c r="AC8" s="4"/>
      <c r="AD8" s="4"/>
      <c r="AE8" s="4"/>
      <c r="AF8" s="4"/>
      <c r="AG8" s="8"/>
      <c r="AH8" s="8"/>
      <c r="AI8" s="8"/>
      <c r="AJ8" s="8"/>
      <c r="AK8" s="8"/>
      <c r="AL8" s="141">
        <v>136</v>
      </c>
      <c r="AM8" s="142">
        <v>9.9572000000000003</v>
      </c>
      <c r="AN8" s="142">
        <v>3.7967</v>
      </c>
      <c r="AO8" s="4" t="s">
        <v>8544</v>
      </c>
      <c r="AP8" s="4" t="s">
        <v>8325</v>
      </c>
      <c r="AQ8" s="4" t="s">
        <v>8293</v>
      </c>
      <c r="AR8" s="4" t="s">
        <v>7868</v>
      </c>
      <c r="AS8" s="4"/>
    </row>
    <row r="9" spans="1:45">
      <c r="A9" s="4" t="s">
        <v>8567</v>
      </c>
      <c r="B9" s="4" t="s">
        <v>8566</v>
      </c>
      <c r="C9" s="4" t="s">
        <v>399</v>
      </c>
      <c r="D9" s="4" t="s">
        <v>8485</v>
      </c>
      <c r="E9" s="4"/>
      <c r="F9" s="4" t="s">
        <v>8558</v>
      </c>
      <c r="G9" s="14">
        <v>38.439670999999997</v>
      </c>
      <c r="H9" s="14">
        <v>-7.8827629999999997</v>
      </c>
      <c r="I9" s="4" t="s">
        <v>100</v>
      </c>
      <c r="J9" s="4" t="s">
        <v>5616</v>
      </c>
      <c r="K9" s="4" t="s">
        <v>3184</v>
      </c>
      <c r="L9" s="4" t="s">
        <v>117</v>
      </c>
      <c r="M9" s="71">
        <v>18.8277</v>
      </c>
      <c r="N9" s="71">
        <v>1E-3</v>
      </c>
      <c r="O9" s="71">
        <v>15.679600000000001</v>
      </c>
      <c r="P9" s="71">
        <v>8.9999999999999998E-4</v>
      </c>
      <c r="Q9" s="71">
        <v>38.671900000000001</v>
      </c>
      <c r="R9" s="71">
        <v>2.3999999999999998E-3</v>
      </c>
      <c r="S9" s="7">
        <v>0.83279999999999998</v>
      </c>
      <c r="T9" s="7">
        <v>1.0000000000000001E-5</v>
      </c>
      <c r="U9" s="7">
        <v>2.0539900000000002</v>
      </c>
      <c r="V9" s="7">
        <v>5.0000000000000002E-5</v>
      </c>
      <c r="W9" s="5"/>
      <c r="X9" s="6"/>
      <c r="Y9" s="11"/>
      <c r="Z9" s="10"/>
      <c r="AA9" s="10"/>
      <c r="AB9" s="4" t="s">
        <v>6743</v>
      </c>
      <c r="AC9" s="4"/>
      <c r="AD9" s="4"/>
      <c r="AE9" s="4"/>
      <c r="AF9" s="4"/>
      <c r="AG9" s="8"/>
      <c r="AH9" s="8"/>
      <c r="AI9" s="8"/>
      <c r="AJ9" s="8"/>
      <c r="AK9" s="8"/>
      <c r="AL9" s="141">
        <v>0</v>
      </c>
      <c r="AM9" s="142">
        <v>9.7561999999999998</v>
      </c>
      <c r="AN9" s="142">
        <v>3.7829000000000002</v>
      </c>
      <c r="AO9" s="4" t="s">
        <v>8544</v>
      </c>
      <c r="AP9" s="4" t="s">
        <v>8325</v>
      </c>
      <c r="AQ9" s="4" t="s">
        <v>8293</v>
      </c>
      <c r="AR9" s="4" t="s">
        <v>7868</v>
      </c>
      <c r="AS9" s="4"/>
    </row>
    <row r="10" spans="1:45">
      <c r="A10" s="4" t="s">
        <v>8565</v>
      </c>
      <c r="B10" s="4" t="s">
        <v>8564</v>
      </c>
      <c r="C10" s="4" t="s">
        <v>399</v>
      </c>
      <c r="D10" s="4" t="s">
        <v>8485</v>
      </c>
      <c r="E10" s="4"/>
      <c r="F10" s="4" t="s">
        <v>8558</v>
      </c>
      <c r="G10" s="14">
        <v>38.439670999999997</v>
      </c>
      <c r="H10" s="14">
        <v>-7.8827629999999997</v>
      </c>
      <c r="I10" s="4" t="s">
        <v>100</v>
      </c>
      <c r="J10" s="4" t="s">
        <v>5616</v>
      </c>
      <c r="K10" s="4" t="s">
        <v>3184</v>
      </c>
      <c r="L10" s="4" t="s">
        <v>117</v>
      </c>
      <c r="M10" s="71">
        <v>20.259599999999999</v>
      </c>
      <c r="N10" s="71">
        <v>8.9999999999999998E-4</v>
      </c>
      <c r="O10" s="71">
        <v>15.7424</v>
      </c>
      <c r="P10" s="71">
        <v>6.9999999999999999E-4</v>
      </c>
      <c r="Q10" s="71">
        <v>38.285200000000003</v>
      </c>
      <c r="R10" s="71">
        <v>2.2000000000000001E-3</v>
      </c>
      <c r="S10" s="7">
        <v>0.77703</v>
      </c>
      <c r="T10" s="7">
        <v>1.0000000000000001E-5</v>
      </c>
      <c r="U10" s="7">
        <v>1.92296</v>
      </c>
      <c r="V10" s="7">
        <v>4.0000000000000003E-5</v>
      </c>
      <c r="W10" s="5"/>
      <c r="X10" s="6"/>
      <c r="Y10" s="11"/>
      <c r="Z10" s="10"/>
      <c r="AA10" s="10"/>
      <c r="AB10" s="4" t="s">
        <v>6743</v>
      </c>
      <c r="AC10" s="4"/>
      <c r="AD10" s="4"/>
      <c r="AE10" s="4"/>
      <c r="AF10" s="4"/>
      <c r="AG10" s="8"/>
      <c r="AH10" s="8"/>
      <c r="AI10" s="8"/>
      <c r="AJ10" s="8"/>
      <c r="AK10" s="8"/>
      <c r="AL10" s="141">
        <v>-978</v>
      </c>
      <c r="AM10" s="142">
        <v>9.8190000000000008</v>
      </c>
      <c r="AN10" s="142">
        <v>2.9053</v>
      </c>
      <c r="AO10" s="4" t="s">
        <v>8544</v>
      </c>
      <c r="AP10" s="4" t="s">
        <v>8325</v>
      </c>
      <c r="AQ10" s="4" t="s">
        <v>8293</v>
      </c>
      <c r="AR10" s="4" t="s">
        <v>7868</v>
      </c>
      <c r="AS10" s="4"/>
    </row>
    <row r="11" spans="1:45">
      <c r="A11" s="4" t="s">
        <v>8563</v>
      </c>
      <c r="B11" s="4" t="s">
        <v>8562</v>
      </c>
      <c r="C11" s="4" t="s">
        <v>399</v>
      </c>
      <c r="D11" s="4" t="s">
        <v>8485</v>
      </c>
      <c r="E11" s="4"/>
      <c r="F11" s="4" t="s">
        <v>8558</v>
      </c>
      <c r="G11" s="14">
        <v>38.439670999999997</v>
      </c>
      <c r="H11" s="14">
        <v>-7.8827629999999997</v>
      </c>
      <c r="I11" s="4" t="s">
        <v>8606</v>
      </c>
      <c r="J11" s="4" t="s">
        <v>6693</v>
      </c>
      <c r="K11" s="4" t="s">
        <v>8561</v>
      </c>
      <c r="L11" s="4"/>
      <c r="M11" s="71">
        <v>17.462</v>
      </c>
      <c r="N11" s="71">
        <v>6.9999999999999999E-4</v>
      </c>
      <c r="O11" s="71">
        <v>15.508100000000001</v>
      </c>
      <c r="P11" s="71">
        <v>6.9999999999999999E-4</v>
      </c>
      <c r="Q11" s="71">
        <v>37.593699999999998</v>
      </c>
      <c r="R11" s="71">
        <v>1.9E-3</v>
      </c>
      <c r="S11" s="7">
        <v>0.8881</v>
      </c>
      <c r="T11" s="7">
        <v>1.0000000000000001E-5</v>
      </c>
      <c r="U11" s="7">
        <v>2.1528800000000001</v>
      </c>
      <c r="V11" s="7">
        <v>5.0000000000000002E-5</v>
      </c>
      <c r="W11" s="5"/>
      <c r="X11" s="6"/>
      <c r="Y11" s="11"/>
      <c r="Z11" s="10"/>
      <c r="AA11" s="10"/>
      <c r="AB11" s="4"/>
      <c r="AC11" s="4"/>
      <c r="AD11" s="4"/>
      <c r="AE11" s="4"/>
      <c r="AF11" s="4"/>
      <c r="AG11" s="8"/>
      <c r="AH11" s="8"/>
      <c r="AI11" s="8"/>
      <c r="AJ11" s="8" t="s">
        <v>5624</v>
      </c>
      <c r="AK11" s="8" t="s">
        <v>1944</v>
      </c>
      <c r="AL11" s="141">
        <v>706</v>
      </c>
      <c r="AM11" s="142">
        <v>9.4120000000000008</v>
      </c>
      <c r="AN11" s="142">
        <v>4.0662000000000003</v>
      </c>
      <c r="AO11" s="4" t="s">
        <v>8544</v>
      </c>
      <c r="AP11" s="4" t="s">
        <v>8325</v>
      </c>
      <c r="AQ11" s="4" t="s">
        <v>8293</v>
      </c>
      <c r="AR11" s="4" t="s">
        <v>7868</v>
      </c>
      <c r="AS11" s="4"/>
    </row>
    <row r="12" spans="1:45">
      <c r="A12" s="4" t="s">
        <v>8560</v>
      </c>
      <c r="B12" s="4" t="s">
        <v>8559</v>
      </c>
      <c r="C12" s="4" t="s">
        <v>399</v>
      </c>
      <c r="D12" s="4" t="s">
        <v>8485</v>
      </c>
      <c r="E12" s="4"/>
      <c r="F12" s="4" t="s">
        <v>8558</v>
      </c>
      <c r="G12" s="14">
        <v>38.439670999999997</v>
      </c>
      <c r="H12" s="14">
        <v>-7.8827629999999997</v>
      </c>
      <c r="I12" s="4" t="s">
        <v>8606</v>
      </c>
      <c r="J12" s="4" t="s">
        <v>6693</v>
      </c>
      <c r="K12" s="4" t="s">
        <v>8557</v>
      </c>
      <c r="L12" s="4"/>
      <c r="M12" s="71">
        <v>18.803100000000001</v>
      </c>
      <c r="N12" s="71">
        <v>8.0000000000000004E-4</v>
      </c>
      <c r="O12" s="71">
        <v>15.667299999999999</v>
      </c>
      <c r="P12" s="71">
        <v>6.9999999999999999E-4</v>
      </c>
      <c r="Q12" s="71">
        <v>38.706800000000001</v>
      </c>
      <c r="R12" s="71">
        <v>2.2000000000000001E-3</v>
      </c>
      <c r="S12" s="7">
        <v>0.83323000000000003</v>
      </c>
      <c r="T12" s="7">
        <v>1.0000000000000001E-5</v>
      </c>
      <c r="U12" s="7">
        <v>2.0585300000000002</v>
      </c>
      <c r="V12" s="7">
        <v>5.0000000000000002E-5</v>
      </c>
      <c r="W12" s="5"/>
      <c r="X12" s="6"/>
      <c r="Y12" s="11"/>
      <c r="Z12" s="10"/>
      <c r="AA12" s="10"/>
      <c r="AB12" s="4"/>
      <c r="AC12" s="4"/>
      <c r="AD12" s="4"/>
      <c r="AE12" s="4"/>
      <c r="AF12" s="4"/>
      <c r="AG12" s="8"/>
      <c r="AH12" s="8"/>
      <c r="AI12" s="8"/>
      <c r="AJ12" s="8" t="s">
        <v>5624</v>
      </c>
      <c r="AK12" s="8" t="s">
        <v>1944</v>
      </c>
      <c r="AL12" s="141">
        <v>-7</v>
      </c>
      <c r="AM12" s="142">
        <v>9.7135999999999996</v>
      </c>
      <c r="AN12" s="142">
        <v>3.8111000000000002</v>
      </c>
      <c r="AO12" s="4" t="s">
        <v>8544</v>
      </c>
      <c r="AP12" s="4" t="s">
        <v>8325</v>
      </c>
      <c r="AQ12" s="4" t="s">
        <v>8293</v>
      </c>
      <c r="AR12" s="4" t="s">
        <v>7868</v>
      </c>
      <c r="AS12" s="4"/>
    </row>
    <row r="13" spans="1:45">
      <c r="A13" s="4" t="s">
        <v>8556</v>
      </c>
      <c r="B13" s="4" t="s">
        <v>8555</v>
      </c>
      <c r="C13" s="4" t="s">
        <v>399</v>
      </c>
      <c r="D13" s="4" t="s">
        <v>400</v>
      </c>
      <c r="E13" s="4"/>
      <c r="F13" s="4" t="s">
        <v>8552</v>
      </c>
      <c r="G13" s="14">
        <v>37.989108999999999</v>
      </c>
      <c r="H13" s="14">
        <v>-7.6530760000000004</v>
      </c>
      <c r="I13" s="4" t="s">
        <v>8606</v>
      </c>
      <c r="J13" s="4" t="s">
        <v>6693</v>
      </c>
      <c r="K13" s="4" t="s">
        <v>2408</v>
      </c>
      <c r="L13" s="4"/>
      <c r="M13" s="71">
        <v>31.225000000000001</v>
      </c>
      <c r="N13" s="71">
        <v>1.1999999999999999E-3</v>
      </c>
      <c r="O13" s="71">
        <v>16.329799999999999</v>
      </c>
      <c r="P13" s="71">
        <v>6.9999999999999999E-4</v>
      </c>
      <c r="Q13" s="71">
        <v>38.806899999999999</v>
      </c>
      <c r="R13" s="71">
        <v>1.9E-3</v>
      </c>
      <c r="S13" s="7">
        <v>0.52297000000000005</v>
      </c>
      <c r="T13" s="7">
        <v>1.0000000000000001E-5</v>
      </c>
      <c r="U13" s="7">
        <v>1.24281</v>
      </c>
      <c r="V13" s="7">
        <v>2.0000000000000002E-5</v>
      </c>
      <c r="W13" s="5"/>
      <c r="X13" s="6"/>
      <c r="Y13" s="11"/>
      <c r="Z13" s="10"/>
      <c r="AA13" s="10"/>
      <c r="AB13" s="4"/>
      <c r="AC13" s="4"/>
      <c r="AD13" s="4"/>
      <c r="AE13" s="4"/>
      <c r="AF13" s="4"/>
      <c r="AG13" s="8"/>
      <c r="AH13" s="8"/>
      <c r="AI13" s="8"/>
      <c r="AJ13" s="8" t="s">
        <v>5624</v>
      </c>
      <c r="AK13" s="8" t="s">
        <v>1944</v>
      </c>
      <c r="AL13" s="141">
        <v>-17515</v>
      </c>
      <c r="AM13" s="142">
        <v>11.648099999999999</v>
      </c>
      <c r="AN13" s="142">
        <v>0.84809999999999997</v>
      </c>
      <c r="AO13" s="4" t="s">
        <v>8544</v>
      </c>
      <c r="AP13" s="4" t="s">
        <v>8325</v>
      </c>
      <c r="AQ13" s="4" t="s">
        <v>8293</v>
      </c>
      <c r="AR13" s="4" t="s">
        <v>7868</v>
      </c>
      <c r="AS13" s="4"/>
    </row>
    <row r="14" spans="1:45">
      <c r="A14" s="4" t="s">
        <v>8554</v>
      </c>
      <c r="B14" s="4" t="s">
        <v>8553</v>
      </c>
      <c r="C14" s="4" t="s">
        <v>399</v>
      </c>
      <c r="D14" s="4" t="s">
        <v>400</v>
      </c>
      <c r="E14" s="4"/>
      <c r="F14" s="4" t="s">
        <v>8552</v>
      </c>
      <c r="G14" s="14">
        <v>37.989108999999999</v>
      </c>
      <c r="H14" s="14">
        <v>-7.6530760000000004</v>
      </c>
      <c r="I14" s="4" t="s">
        <v>8606</v>
      </c>
      <c r="J14" s="4" t="s">
        <v>6693</v>
      </c>
      <c r="K14" s="4" t="s">
        <v>8551</v>
      </c>
      <c r="L14" s="4"/>
      <c r="M14" s="71">
        <v>18.705100000000002</v>
      </c>
      <c r="N14" s="71">
        <v>8.0000000000000004E-4</v>
      </c>
      <c r="O14" s="71">
        <v>15.689299999999999</v>
      </c>
      <c r="P14" s="71">
        <v>8.0000000000000004E-4</v>
      </c>
      <c r="Q14" s="71">
        <v>38.806899999999999</v>
      </c>
      <c r="R14" s="71">
        <v>2.3999999999999998E-3</v>
      </c>
      <c r="S14" s="7">
        <v>0.83877000000000002</v>
      </c>
      <c r="T14" s="7">
        <v>1.0000000000000001E-5</v>
      </c>
      <c r="U14" s="7">
        <v>2.0759099999999999</v>
      </c>
      <c r="V14" s="7">
        <v>6.0000000000000002E-5</v>
      </c>
      <c r="W14" s="5"/>
      <c r="X14" s="6"/>
      <c r="Y14" s="11"/>
      <c r="Z14" s="10"/>
      <c r="AA14" s="10"/>
      <c r="AB14" s="4"/>
      <c r="AC14" s="4"/>
      <c r="AD14" s="4"/>
      <c r="AE14" s="4"/>
      <c r="AF14" s="4"/>
      <c r="AG14" s="8"/>
      <c r="AH14" s="8"/>
      <c r="AI14" s="8"/>
      <c r="AJ14" s="8" t="s">
        <v>5624</v>
      </c>
      <c r="AK14" s="8" t="s">
        <v>1944</v>
      </c>
      <c r="AL14" s="141">
        <v>111</v>
      </c>
      <c r="AM14" s="142">
        <v>9.8162000000000003</v>
      </c>
      <c r="AN14" s="142">
        <v>3.9310999999999998</v>
      </c>
      <c r="AO14" s="4" t="s">
        <v>8544</v>
      </c>
      <c r="AP14" s="4" t="s">
        <v>8325</v>
      </c>
      <c r="AQ14" s="4" t="s">
        <v>8293</v>
      </c>
      <c r="AR14" s="4" t="s">
        <v>7868</v>
      </c>
      <c r="AS14" s="4"/>
    </row>
    <row r="15" spans="1:45">
      <c r="A15" s="4" t="s">
        <v>8550</v>
      </c>
      <c r="B15" s="4" t="s">
        <v>8549</v>
      </c>
      <c r="C15" s="4" t="s">
        <v>399</v>
      </c>
      <c r="D15" s="4" t="s">
        <v>400</v>
      </c>
      <c r="E15" s="4"/>
      <c r="F15" s="4" t="s">
        <v>8548</v>
      </c>
      <c r="G15" s="14">
        <v>37.903841</v>
      </c>
      <c r="H15" s="14">
        <v>-7.6385249999999996</v>
      </c>
      <c r="I15" s="4" t="s">
        <v>8606</v>
      </c>
      <c r="J15" s="4" t="s">
        <v>6693</v>
      </c>
      <c r="K15" s="4" t="s">
        <v>2408</v>
      </c>
      <c r="L15" s="4"/>
      <c r="M15" s="71">
        <v>18.569500000000001</v>
      </c>
      <c r="N15" s="71">
        <v>8.9999999999999998E-4</v>
      </c>
      <c r="O15" s="71">
        <v>15.668799999999999</v>
      </c>
      <c r="P15" s="71">
        <v>8.0000000000000004E-4</v>
      </c>
      <c r="Q15" s="71">
        <v>38.677700000000002</v>
      </c>
      <c r="R15" s="71">
        <v>2.0999999999999999E-3</v>
      </c>
      <c r="S15" s="7">
        <v>0.84379000000000004</v>
      </c>
      <c r="T15" s="7">
        <v>1.0000000000000001E-5</v>
      </c>
      <c r="U15" s="7">
        <v>2.0828600000000002</v>
      </c>
      <c r="V15" s="7">
        <v>5.0000000000000002E-5</v>
      </c>
      <c r="W15" s="5"/>
      <c r="X15" s="6"/>
      <c r="Y15" s="11"/>
      <c r="Z15" s="10"/>
      <c r="AA15" s="10"/>
      <c r="AB15" s="4"/>
      <c r="AC15" s="4"/>
      <c r="AD15" s="4"/>
      <c r="AE15" s="4"/>
      <c r="AF15" s="4"/>
      <c r="AG15" s="8"/>
      <c r="AH15" s="8"/>
      <c r="AI15" s="8"/>
      <c r="AJ15" s="8" t="s">
        <v>5624</v>
      </c>
      <c r="AK15" s="8" t="s">
        <v>1944</v>
      </c>
      <c r="AL15" s="141">
        <v>172</v>
      </c>
      <c r="AM15" s="142">
        <v>9.7638999999999996</v>
      </c>
      <c r="AN15" s="142">
        <v>3.9460999999999999</v>
      </c>
      <c r="AO15" s="4" t="s">
        <v>8544</v>
      </c>
      <c r="AP15" s="4" t="s">
        <v>8325</v>
      </c>
      <c r="AQ15" s="4" t="s">
        <v>8293</v>
      </c>
      <c r="AR15" s="4" t="s">
        <v>7868</v>
      </c>
      <c r="AS15" s="4"/>
    </row>
    <row r="16" spans="1:45">
      <c r="A16" s="4" t="s">
        <v>8547</v>
      </c>
      <c r="B16" s="4" t="s">
        <v>8546</v>
      </c>
      <c r="C16" s="4" t="s">
        <v>399</v>
      </c>
      <c r="D16" s="4" t="s">
        <v>400</v>
      </c>
      <c r="E16" s="4"/>
      <c r="F16" s="4" t="s">
        <v>8545</v>
      </c>
      <c r="G16" s="14">
        <v>38.214227999999999</v>
      </c>
      <c r="H16" s="14">
        <v>-7.4214359999999999</v>
      </c>
      <c r="I16" s="4" t="s">
        <v>8606</v>
      </c>
      <c r="J16" s="4" t="s">
        <v>6693</v>
      </c>
      <c r="K16" s="4" t="s">
        <v>2408</v>
      </c>
      <c r="L16" s="4"/>
      <c r="M16" s="71">
        <v>18.590900000000001</v>
      </c>
      <c r="N16" s="71">
        <v>5.9999999999999995E-4</v>
      </c>
      <c r="O16" s="71">
        <v>15.6838</v>
      </c>
      <c r="P16" s="71">
        <v>5.9999999999999995E-4</v>
      </c>
      <c r="Q16" s="71">
        <v>38.7776</v>
      </c>
      <c r="R16" s="71">
        <v>1.9E-3</v>
      </c>
      <c r="S16" s="7">
        <v>0.84362000000000004</v>
      </c>
      <c r="T16" s="7">
        <v>1.0000000000000001E-5</v>
      </c>
      <c r="U16" s="7">
        <v>2.0858400000000001</v>
      </c>
      <c r="V16" s="7">
        <v>5.0000000000000002E-5</v>
      </c>
      <c r="W16" s="5"/>
      <c r="X16" s="6"/>
      <c r="Y16" s="11"/>
      <c r="Z16" s="10"/>
      <c r="AA16" s="10"/>
      <c r="AB16" s="4"/>
      <c r="AC16" s="4"/>
      <c r="AD16" s="4"/>
      <c r="AE16" s="4"/>
      <c r="AF16" s="4"/>
      <c r="AG16" s="8"/>
      <c r="AH16" s="8"/>
      <c r="AI16" s="8"/>
      <c r="AJ16" s="8" t="s">
        <v>5624</v>
      </c>
      <c r="AK16" s="8" t="s">
        <v>1944</v>
      </c>
      <c r="AL16" s="141">
        <v>185</v>
      </c>
      <c r="AM16" s="142">
        <v>9.8179999999999996</v>
      </c>
      <c r="AN16" s="142">
        <v>3.9887999999999999</v>
      </c>
      <c r="AO16" s="4" t="s">
        <v>8544</v>
      </c>
      <c r="AP16" s="4" t="s">
        <v>8325</v>
      </c>
      <c r="AQ16" s="4" t="s">
        <v>8293</v>
      </c>
      <c r="AR16" s="4" t="s">
        <v>7868</v>
      </c>
      <c r="AS16" s="4"/>
    </row>
  </sheetData>
  <conditionalFormatting sqref="AQ2:AQ16">
    <cfRule type="containsText" dxfId="0" priority="1" operator="containsText" text="NA">
      <formula>NOT(ISERROR(SEARCH("NA",AQ2)))</formula>
    </cfRule>
  </conditionalFormatting>
  <pageMargins left="0.75" right="0.75" top="1" bottom="1" header="0.5" footer="0.5"/>
  <extLst>
    <ext xmlns:mx="http://schemas.microsoft.com/office/mac/excel/2008/main" uri="{64002731-A6B0-56B0-2670-7721B7C09600}">
      <mx:PLV Mode="0" OnePage="0" WScale="0"/>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9"/>
  <sheetViews>
    <sheetView workbookViewId="0">
      <selection sqref="A1:XFD1"/>
    </sheetView>
  </sheetViews>
  <sheetFormatPr baseColWidth="10" defaultRowHeight="15" x14ac:dyDescent="0"/>
  <cols>
    <col min="1" max="8" width="10.83203125" style="61"/>
    <col min="9" max="9" width="13.1640625" style="61" bestFit="1" customWidth="1"/>
    <col min="10" max="16384" width="10.83203125" style="61"/>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7353</v>
      </c>
      <c r="B2" s="4" t="s">
        <v>7354</v>
      </c>
      <c r="C2" s="4" t="s">
        <v>95</v>
      </c>
      <c r="D2" s="4" t="s">
        <v>1277</v>
      </c>
      <c r="E2" s="4" t="s">
        <v>2098</v>
      </c>
      <c r="F2" s="4" t="s">
        <v>7355</v>
      </c>
      <c r="G2" s="14">
        <v>38.710791999999998</v>
      </c>
      <c r="H2" s="14">
        <v>1.4473309999999999</v>
      </c>
      <c r="I2" s="4" t="s">
        <v>8606</v>
      </c>
      <c r="J2" s="4" t="s">
        <v>6693</v>
      </c>
      <c r="K2" s="4" t="s">
        <v>7356</v>
      </c>
      <c r="L2" s="4"/>
      <c r="M2" s="72">
        <v>18.553000000000001</v>
      </c>
      <c r="N2" s="72">
        <v>1E-3</v>
      </c>
      <c r="O2" s="72">
        <v>15.663</v>
      </c>
      <c r="P2" s="72">
        <v>1E-3</v>
      </c>
      <c r="Q2" s="72">
        <v>38.627000000000002</v>
      </c>
      <c r="R2" s="72">
        <v>3.0000000000000001E-3</v>
      </c>
      <c r="S2" s="74">
        <v>0.84399999999999997</v>
      </c>
      <c r="T2" s="74">
        <v>0</v>
      </c>
      <c r="U2" s="74">
        <v>2.0819999999999999</v>
      </c>
      <c r="V2" s="74">
        <v>0</v>
      </c>
      <c r="W2" s="5"/>
      <c r="X2" s="6"/>
      <c r="Y2" s="11"/>
      <c r="Z2" s="10"/>
      <c r="AA2" s="10"/>
      <c r="AB2" s="4"/>
      <c r="AC2" s="4"/>
      <c r="AD2" s="4"/>
      <c r="AE2" s="4"/>
      <c r="AF2" s="4"/>
      <c r="AG2" s="8"/>
      <c r="AH2" s="8"/>
      <c r="AI2" s="8"/>
      <c r="AJ2" s="8" t="s">
        <v>5624</v>
      </c>
      <c r="AK2" s="8" t="s">
        <v>7357</v>
      </c>
      <c r="AL2" s="141">
        <v>173</v>
      </c>
      <c r="AM2" s="142">
        <v>9.7446999999999999</v>
      </c>
      <c r="AN2" s="142">
        <v>3.9285999999999999</v>
      </c>
      <c r="AO2" s="4" t="s">
        <v>7358</v>
      </c>
      <c r="AP2" s="4" t="s">
        <v>8324</v>
      </c>
      <c r="AQ2" s="4" t="s">
        <v>8293</v>
      </c>
      <c r="AR2" s="4" t="s">
        <v>7868</v>
      </c>
      <c r="AS2" s="4"/>
    </row>
    <row r="3" spans="1:45" customFormat="1">
      <c r="A3" s="4" t="s">
        <v>7359</v>
      </c>
      <c r="B3" s="4" t="s">
        <v>7360</v>
      </c>
      <c r="C3" s="4" t="s">
        <v>95</v>
      </c>
      <c r="D3" s="4" t="s">
        <v>1277</v>
      </c>
      <c r="E3" s="4" t="s">
        <v>2098</v>
      </c>
      <c r="F3" s="4" t="s">
        <v>7361</v>
      </c>
      <c r="G3" s="14">
        <v>38.711903999999997</v>
      </c>
      <c r="H3" s="14">
        <v>1.411813</v>
      </c>
      <c r="I3" s="4" t="s">
        <v>8606</v>
      </c>
      <c r="J3" s="4" t="s">
        <v>6693</v>
      </c>
      <c r="K3" s="4" t="s">
        <v>7362</v>
      </c>
      <c r="L3" s="4"/>
      <c r="M3" s="72">
        <v>18.446000000000002</v>
      </c>
      <c r="N3" s="72">
        <v>1E-3</v>
      </c>
      <c r="O3" s="72">
        <v>15.673999999999999</v>
      </c>
      <c r="P3" s="72">
        <v>1E-3</v>
      </c>
      <c r="Q3" s="72">
        <v>38.585999999999999</v>
      </c>
      <c r="R3" s="72">
        <v>2E-3</v>
      </c>
      <c r="S3" s="74">
        <v>0.85</v>
      </c>
      <c r="T3" s="74">
        <v>0</v>
      </c>
      <c r="U3" s="74">
        <v>2.0920000000000001</v>
      </c>
      <c r="V3" s="74">
        <v>0</v>
      </c>
      <c r="W3" s="5"/>
      <c r="X3" s="6"/>
      <c r="Y3" s="11"/>
      <c r="Z3" s="10"/>
      <c r="AA3" s="10"/>
      <c r="AB3" s="4"/>
      <c r="AC3" s="4"/>
      <c r="AD3" s="4"/>
      <c r="AE3" s="4"/>
      <c r="AF3" s="4"/>
      <c r="AG3" s="8"/>
      <c r="AH3" s="8"/>
      <c r="AI3" s="8"/>
      <c r="AJ3" s="8" t="s">
        <v>5624</v>
      </c>
      <c r="AK3" s="8" t="s">
        <v>7357</v>
      </c>
      <c r="AL3" s="141">
        <v>274</v>
      </c>
      <c r="AM3" s="142">
        <v>9.8111999999999995</v>
      </c>
      <c r="AN3" s="142">
        <v>3.9821</v>
      </c>
      <c r="AO3" s="4" t="s">
        <v>7358</v>
      </c>
      <c r="AP3" s="4" t="s">
        <v>8324</v>
      </c>
      <c r="AQ3" s="4" t="s">
        <v>8293</v>
      </c>
      <c r="AR3" s="4" t="s">
        <v>7868</v>
      </c>
      <c r="AS3" s="4"/>
    </row>
    <row r="4" spans="1:45" customFormat="1">
      <c r="A4" s="4" t="s">
        <v>7363</v>
      </c>
      <c r="B4" s="4" t="s">
        <v>7364</v>
      </c>
      <c r="C4" s="4" t="s">
        <v>95</v>
      </c>
      <c r="D4" s="4" t="s">
        <v>1277</v>
      </c>
      <c r="E4" s="4" t="s">
        <v>2098</v>
      </c>
      <c r="F4" s="4" t="s">
        <v>7361</v>
      </c>
      <c r="G4" s="14">
        <v>38.711903999999997</v>
      </c>
      <c r="H4" s="14">
        <v>1.411813</v>
      </c>
      <c r="I4" s="4" t="s">
        <v>8606</v>
      </c>
      <c r="J4" s="4" t="s">
        <v>6693</v>
      </c>
      <c r="K4" s="4" t="s">
        <v>7362</v>
      </c>
      <c r="L4" s="4"/>
      <c r="M4" s="72">
        <v>18.538</v>
      </c>
      <c r="N4" s="72">
        <v>1E-3</v>
      </c>
      <c r="O4" s="72">
        <v>15.685</v>
      </c>
      <c r="P4" s="72">
        <v>1E-3</v>
      </c>
      <c r="Q4" s="72">
        <v>38.658000000000001</v>
      </c>
      <c r="R4" s="72">
        <v>2E-3</v>
      </c>
      <c r="S4" s="74">
        <v>0.84699999999999998</v>
      </c>
      <c r="T4" s="74">
        <v>0</v>
      </c>
      <c r="U4" s="74">
        <v>2.085</v>
      </c>
      <c r="V4" s="74">
        <v>0</v>
      </c>
      <c r="W4" s="5"/>
      <c r="X4" s="6"/>
      <c r="Y4" s="11"/>
      <c r="Z4" s="10"/>
      <c r="AA4" s="10"/>
      <c r="AB4" s="4"/>
      <c r="AC4" s="4"/>
      <c r="AD4" s="4"/>
      <c r="AE4" s="4"/>
      <c r="AF4" s="4"/>
      <c r="AG4" s="8"/>
      <c r="AH4" s="8"/>
      <c r="AI4" s="8"/>
      <c r="AJ4" s="8" t="s">
        <v>5624</v>
      </c>
      <c r="AK4" s="8" t="s">
        <v>7357</v>
      </c>
      <c r="AL4" s="141">
        <v>227</v>
      </c>
      <c r="AM4" s="142">
        <v>9.8339999999999996</v>
      </c>
      <c r="AN4" s="142">
        <v>3.9624000000000001</v>
      </c>
      <c r="AO4" s="4" t="s">
        <v>7358</v>
      </c>
      <c r="AP4" s="4" t="s">
        <v>8324</v>
      </c>
      <c r="AQ4" s="4" t="s">
        <v>8293</v>
      </c>
      <c r="AR4" s="4" t="s">
        <v>7868</v>
      </c>
      <c r="AS4" s="4"/>
    </row>
    <row r="5" spans="1:45" customFormat="1">
      <c r="A5" s="4" t="s">
        <v>7365</v>
      </c>
      <c r="B5" s="4" t="s">
        <v>7366</v>
      </c>
      <c r="C5" s="4" t="s">
        <v>95</v>
      </c>
      <c r="D5" s="4" t="s">
        <v>1277</v>
      </c>
      <c r="E5" s="4" t="s">
        <v>2098</v>
      </c>
      <c r="F5" s="4" t="s">
        <v>7361</v>
      </c>
      <c r="G5" s="14">
        <v>38.711903999999997</v>
      </c>
      <c r="H5" s="14">
        <v>1.411813</v>
      </c>
      <c r="I5" s="4" t="s">
        <v>8606</v>
      </c>
      <c r="J5" s="4" t="s">
        <v>6693</v>
      </c>
      <c r="K5" s="4" t="s">
        <v>7362</v>
      </c>
      <c r="L5" s="4"/>
      <c r="M5" s="72">
        <v>18.707999999999998</v>
      </c>
      <c r="N5" s="72">
        <v>1E-3</v>
      </c>
      <c r="O5" s="72">
        <v>15.686999999999999</v>
      </c>
      <c r="P5" s="72">
        <v>1E-3</v>
      </c>
      <c r="Q5" s="72">
        <v>39.000999999999998</v>
      </c>
      <c r="R5" s="72">
        <v>2E-3</v>
      </c>
      <c r="S5" s="74">
        <v>0.83799999999999997</v>
      </c>
      <c r="T5" s="74">
        <v>0</v>
      </c>
      <c r="U5" s="74">
        <v>2.085</v>
      </c>
      <c r="V5" s="74">
        <v>0</v>
      </c>
      <c r="W5" s="5">
        <v>7</v>
      </c>
      <c r="X5" s="6"/>
      <c r="Y5" s="11"/>
      <c r="Z5" s="10"/>
      <c r="AA5" s="10"/>
      <c r="AB5" s="4"/>
      <c r="AC5" s="4"/>
      <c r="AD5" s="4"/>
      <c r="AE5" s="4"/>
      <c r="AF5" s="4"/>
      <c r="AG5" s="8"/>
      <c r="AH5" s="8"/>
      <c r="AI5" s="8"/>
      <c r="AJ5" s="8" t="s">
        <v>5624</v>
      </c>
      <c r="AK5" s="8" t="s">
        <v>7357</v>
      </c>
      <c r="AL5" s="141">
        <v>104</v>
      </c>
      <c r="AM5" s="142">
        <v>9.8068000000000008</v>
      </c>
      <c r="AN5" s="142">
        <v>4.0266000000000002</v>
      </c>
      <c r="AO5" s="4" t="s">
        <v>7358</v>
      </c>
      <c r="AP5" s="4" t="s">
        <v>8324</v>
      </c>
      <c r="AQ5" s="4" t="s">
        <v>8293</v>
      </c>
      <c r="AR5" s="4" t="s">
        <v>7868</v>
      </c>
      <c r="AS5" s="4"/>
    </row>
    <row r="6" spans="1:45" customFormat="1">
      <c r="A6" s="4" t="s">
        <v>7367</v>
      </c>
      <c r="B6" s="4" t="s">
        <v>7368</v>
      </c>
      <c r="C6" s="4" t="s">
        <v>95</v>
      </c>
      <c r="D6" s="4" t="s">
        <v>1277</v>
      </c>
      <c r="E6" s="4" t="s">
        <v>2098</v>
      </c>
      <c r="F6" s="4" t="s">
        <v>7361</v>
      </c>
      <c r="G6" s="14">
        <v>38.711903999999997</v>
      </c>
      <c r="H6" s="14">
        <v>1.411813</v>
      </c>
      <c r="I6" s="4" t="s">
        <v>8606</v>
      </c>
      <c r="J6" s="4" t="s">
        <v>6693</v>
      </c>
      <c r="K6" s="4" t="s">
        <v>7362</v>
      </c>
      <c r="L6" s="4"/>
      <c r="M6" s="72">
        <v>18.574000000000002</v>
      </c>
      <c r="N6" s="72">
        <v>1E-3</v>
      </c>
      <c r="O6" s="72">
        <v>15.705</v>
      </c>
      <c r="P6" s="72">
        <v>1E-3</v>
      </c>
      <c r="Q6" s="72">
        <v>38.698999999999998</v>
      </c>
      <c r="R6" s="72">
        <v>2E-3</v>
      </c>
      <c r="S6" s="74">
        <v>0.84599999999999997</v>
      </c>
      <c r="T6" s="74">
        <v>0</v>
      </c>
      <c r="U6" s="74">
        <v>2.0840000000000001</v>
      </c>
      <c r="V6" s="74">
        <v>0</v>
      </c>
      <c r="W6" s="5"/>
      <c r="X6" s="6"/>
      <c r="Y6" s="11"/>
      <c r="Z6" s="10"/>
      <c r="AA6" s="10"/>
      <c r="AB6" s="4"/>
      <c r="AC6" s="4"/>
      <c r="AD6" s="4"/>
      <c r="AE6" s="4"/>
      <c r="AF6" s="4"/>
      <c r="AG6" s="8"/>
      <c r="AH6" s="8"/>
      <c r="AI6" s="8"/>
      <c r="AJ6" s="8" t="s">
        <v>5624</v>
      </c>
      <c r="AK6" s="8" t="s">
        <v>7357</v>
      </c>
      <c r="AL6" s="141">
        <v>238</v>
      </c>
      <c r="AM6" s="142">
        <v>9.9047000000000001</v>
      </c>
      <c r="AN6" s="142">
        <v>3.9668999999999999</v>
      </c>
      <c r="AO6" s="4" t="s">
        <v>7358</v>
      </c>
      <c r="AP6" s="4" t="s">
        <v>8324</v>
      </c>
      <c r="AQ6" s="4" t="s">
        <v>8293</v>
      </c>
      <c r="AR6" s="4" t="s">
        <v>7868</v>
      </c>
      <c r="AS6" s="4"/>
    </row>
    <row r="7" spans="1:45" customFormat="1">
      <c r="A7" s="4" t="s">
        <v>7369</v>
      </c>
      <c r="B7" s="4" t="s">
        <v>7370</v>
      </c>
      <c r="C7" s="4" t="s">
        <v>95</v>
      </c>
      <c r="D7" s="4" t="s">
        <v>1277</v>
      </c>
      <c r="E7" s="4" t="s">
        <v>2098</v>
      </c>
      <c r="F7" s="4" t="s">
        <v>7361</v>
      </c>
      <c r="G7" s="14">
        <v>38.711903999999997</v>
      </c>
      <c r="H7" s="14">
        <v>1.411813</v>
      </c>
      <c r="I7" s="4" t="s">
        <v>8606</v>
      </c>
      <c r="J7" s="4" t="s">
        <v>6693</v>
      </c>
      <c r="K7" s="4" t="s">
        <v>7371</v>
      </c>
      <c r="L7" s="4"/>
      <c r="M7" s="72">
        <v>18.433</v>
      </c>
      <c r="N7" s="72">
        <v>1E-3</v>
      </c>
      <c r="O7" s="72">
        <v>15.669</v>
      </c>
      <c r="P7" s="72">
        <v>1E-3</v>
      </c>
      <c r="Q7" s="72">
        <v>38.555</v>
      </c>
      <c r="R7" s="72">
        <v>1E-3</v>
      </c>
      <c r="S7" s="74">
        <v>0.85</v>
      </c>
      <c r="T7" s="74">
        <v>0</v>
      </c>
      <c r="U7" s="74">
        <v>2.0920000000000001</v>
      </c>
      <c r="V7" s="74">
        <v>0</v>
      </c>
      <c r="W7" s="5">
        <v>1</v>
      </c>
      <c r="X7" s="6"/>
      <c r="Y7" s="11"/>
      <c r="Z7" s="10"/>
      <c r="AA7" s="10"/>
      <c r="AB7" s="4"/>
      <c r="AC7" s="4"/>
      <c r="AD7" s="4"/>
      <c r="AE7" s="4"/>
      <c r="AF7" s="4"/>
      <c r="AG7" s="8"/>
      <c r="AH7" s="8"/>
      <c r="AI7" s="8"/>
      <c r="AJ7" s="8" t="s">
        <v>5624</v>
      </c>
      <c r="AK7" s="8" t="s">
        <v>7372</v>
      </c>
      <c r="AL7" s="141">
        <v>274</v>
      </c>
      <c r="AM7" s="142">
        <v>9.7943999999999996</v>
      </c>
      <c r="AN7" s="142">
        <v>3.9727000000000001</v>
      </c>
      <c r="AO7" s="4" t="s">
        <v>7358</v>
      </c>
      <c r="AP7" s="4" t="s">
        <v>8324</v>
      </c>
      <c r="AQ7" s="4" t="s">
        <v>8293</v>
      </c>
      <c r="AR7" s="4" t="s">
        <v>7868</v>
      </c>
      <c r="AS7" s="4"/>
    </row>
    <row r="8" spans="1:45" customFormat="1">
      <c r="A8" s="4" t="s">
        <v>7373</v>
      </c>
      <c r="B8" s="4" t="s">
        <v>7374</v>
      </c>
      <c r="C8" s="4" t="s">
        <v>95</v>
      </c>
      <c r="D8" s="4" t="s">
        <v>1277</v>
      </c>
      <c r="E8" s="4" t="s">
        <v>2098</v>
      </c>
      <c r="F8" s="4" t="s">
        <v>7361</v>
      </c>
      <c r="G8" s="14">
        <v>38.711903999999997</v>
      </c>
      <c r="H8" s="14">
        <v>1.411813</v>
      </c>
      <c r="I8" s="4" t="s">
        <v>8606</v>
      </c>
      <c r="J8" s="4" t="s">
        <v>6693</v>
      </c>
      <c r="K8" s="4" t="s">
        <v>7375</v>
      </c>
      <c r="L8" s="4"/>
      <c r="M8" s="72">
        <v>18.247</v>
      </c>
      <c r="N8" s="72">
        <v>1E-3</v>
      </c>
      <c r="O8" s="72">
        <v>15.634</v>
      </c>
      <c r="P8" s="72">
        <v>1E-3</v>
      </c>
      <c r="Q8" s="72">
        <v>38.411000000000001</v>
      </c>
      <c r="R8" s="72">
        <v>2E-3</v>
      </c>
      <c r="S8" s="74">
        <v>0.85699999999999998</v>
      </c>
      <c r="T8" s="74">
        <v>0</v>
      </c>
      <c r="U8" s="74">
        <v>2.105</v>
      </c>
      <c r="V8" s="74">
        <v>0</v>
      </c>
      <c r="W8" s="5">
        <v>2</v>
      </c>
      <c r="X8" s="6"/>
      <c r="Y8" s="11"/>
      <c r="Z8" s="10"/>
      <c r="AA8" s="10"/>
      <c r="AB8" s="4"/>
      <c r="AC8" s="4"/>
      <c r="AD8" s="4"/>
      <c r="AE8" s="4"/>
      <c r="AF8" s="4"/>
      <c r="AG8" s="8"/>
      <c r="AH8" s="8"/>
      <c r="AI8" s="8"/>
      <c r="AJ8" s="8" t="s">
        <v>5624</v>
      </c>
      <c r="AK8" s="8" t="s">
        <v>7372</v>
      </c>
      <c r="AL8" s="141">
        <v>346</v>
      </c>
      <c r="AM8" s="142">
        <v>9.6992999999999991</v>
      </c>
      <c r="AN8" s="142">
        <v>4.0099</v>
      </c>
      <c r="AO8" s="4" t="s">
        <v>7358</v>
      </c>
      <c r="AP8" s="4" t="s">
        <v>8324</v>
      </c>
      <c r="AQ8" s="4" t="s">
        <v>8293</v>
      </c>
      <c r="AR8" s="4" t="s">
        <v>7868</v>
      </c>
      <c r="AS8" s="4"/>
    </row>
    <row r="9" spans="1:45" customFormat="1">
      <c r="A9" s="4" t="s">
        <v>7376</v>
      </c>
      <c r="B9" s="4" t="s">
        <v>7377</v>
      </c>
      <c r="C9" s="4" t="s">
        <v>95</v>
      </c>
      <c r="D9" s="4" t="s">
        <v>1277</v>
      </c>
      <c r="E9" s="4" t="s">
        <v>2098</v>
      </c>
      <c r="F9" s="4" t="s">
        <v>7361</v>
      </c>
      <c r="G9" s="14">
        <v>38.711903999999997</v>
      </c>
      <c r="H9" s="14">
        <v>1.411813</v>
      </c>
      <c r="I9" s="4" t="s">
        <v>8606</v>
      </c>
      <c r="J9" s="4" t="s">
        <v>6693</v>
      </c>
      <c r="K9" s="4" t="s">
        <v>7375</v>
      </c>
      <c r="L9" s="4"/>
      <c r="M9" s="72">
        <v>18.466999999999999</v>
      </c>
      <c r="N9" s="72">
        <v>1E-3</v>
      </c>
      <c r="O9" s="72">
        <v>15.695</v>
      </c>
      <c r="P9" s="72">
        <v>1E-3</v>
      </c>
      <c r="Q9" s="72">
        <v>38.630000000000003</v>
      </c>
      <c r="R9" s="72">
        <v>2E-3</v>
      </c>
      <c r="S9" s="74">
        <v>0.85</v>
      </c>
      <c r="T9" s="74">
        <v>0</v>
      </c>
      <c r="U9" s="74">
        <v>2.0920000000000001</v>
      </c>
      <c r="V9" s="74">
        <v>0</v>
      </c>
      <c r="W9" s="5">
        <v>0</v>
      </c>
      <c r="X9" s="6"/>
      <c r="Y9" s="11"/>
      <c r="Z9" s="10"/>
      <c r="AA9" s="10"/>
      <c r="AB9" s="4"/>
      <c r="AC9" s="4"/>
      <c r="AD9" s="4"/>
      <c r="AE9" s="4"/>
      <c r="AF9" s="4"/>
      <c r="AG9" s="8"/>
      <c r="AH9" s="8"/>
      <c r="AI9" s="8"/>
      <c r="AJ9" s="8" t="s">
        <v>5624</v>
      </c>
      <c r="AK9" s="8" t="s">
        <v>7372</v>
      </c>
      <c r="AL9" s="141">
        <v>298</v>
      </c>
      <c r="AM9" s="142">
        <v>9.8895</v>
      </c>
      <c r="AN9" s="142">
        <v>3.9984999999999999</v>
      </c>
      <c r="AO9" s="4" t="s">
        <v>7358</v>
      </c>
      <c r="AP9" s="4" t="s">
        <v>8324</v>
      </c>
      <c r="AQ9" s="4" t="s">
        <v>8293</v>
      </c>
      <c r="AR9" s="4" t="s">
        <v>7868</v>
      </c>
      <c r="AS9" s="4"/>
    </row>
    <row r="10" spans="1:45" customFormat="1">
      <c r="A10" s="4" t="s">
        <v>7378</v>
      </c>
      <c r="B10" s="4" t="s">
        <v>7379</v>
      </c>
      <c r="C10" s="4" t="s">
        <v>95</v>
      </c>
      <c r="D10" s="4" t="s">
        <v>1277</v>
      </c>
      <c r="E10" s="4" t="s">
        <v>2098</v>
      </c>
      <c r="F10" s="4" t="s">
        <v>7361</v>
      </c>
      <c r="G10" s="14">
        <v>38.711903999999997</v>
      </c>
      <c r="H10" s="14">
        <v>1.411813</v>
      </c>
      <c r="I10" s="4" t="s">
        <v>8606</v>
      </c>
      <c r="J10" s="4" t="s">
        <v>6693</v>
      </c>
      <c r="K10" s="4" t="s">
        <v>7375</v>
      </c>
      <c r="L10" s="4"/>
      <c r="M10" s="72">
        <v>18.27</v>
      </c>
      <c r="N10" s="72">
        <v>1E-3</v>
      </c>
      <c r="O10" s="72">
        <v>15.64</v>
      </c>
      <c r="P10" s="72">
        <v>1E-3</v>
      </c>
      <c r="Q10" s="72">
        <v>38.436999999999998</v>
      </c>
      <c r="R10" s="72">
        <v>2E-3</v>
      </c>
      <c r="S10" s="74">
        <v>0.85599999999999998</v>
      </c>
      <c r="T10" s="74">
        <v>0</v>
      </c>
      <c r="U10" s="74">
        <v>2.1040000000000001</v>
      </c>
      <c r="V10" s="74">
        <v>0</v>
      </c>
      <c r="W10" s="5">
        <v>3</v>
      </c>
      <c r="X10" s="6"/>
      <c r="Y10" s="11"/>
      <c r="Z10" s="10"/>
      <c r="AA10" s="10"/>
      <c r="AB10" s="4"/>
      <c r="AC10" s="4"/>
      <c r="AD10" s="4"/>
      <c r="AE10" s="4"/>
      <c r="AF10" s="4"/>
      <c r="AG10" s="8"/>
      <c r="AH10" s="8"/>
      <c r="AI10" s="8"/>
      <c r="AJ10" s="8" t="s">
        <v>5624</v>
      </c>
      <c r="AK10" s="8" t="s">
        <v>7372</v>
      </c>
      <c r="AL10" s="141">
        <v>340</v>
      </c>
      <c r="AM10" s="142">
        <v>9.7177000000000007</v>
      </c>
      <c r="AN10" s="142">
        <v>4.0102000000000002</v>
      </c>
      <c r="AO10" s="4" t="s">
        <v>7358</v>
      </c>
      <c r="AP10" s="4" t="s">
        <v>8324</v>
      </c>
      <c r="AQ10" s="4" t="s">
        <v>8293</v>
      </c>
      <c r="AR10" s="4" t="s">
        <v>7868</v>
      </c>
      <c r="AS10" s="4"/>
    </row>
    <row r="11" spans="1:45" customFormat="1">
      <c r="A11" s="4" t="s">
        <v>7380</v>
      </c>
      <c r="B11" s="4" t="s">
        <v>7381</v>
      </c>
      <c r="C11" s="4" t="s">
        <v>95</v>
      </c>
      <c r="D11" s="4" t="s">
        <v>1277</v>
      </c>
      <c r="E11" s="4" t="s">
        <v>2103</v>
      </c>
      <c r="F11" s="4" t="s">
        <v>7382</v>
      </c>
      <c r="G11" s="14">
        <v>38.953113000000002</v>
      </c>
      <c r="H11" s="14">
        <v>1.4470559999999999</v>
      </c>
      <c r="I11" s="4" t="s">
        <v>8606</v>
      </c>
      <c r="J11" s="4" t="s">
        <v>6693</v>
      </c>
      <c r="K11" s="4" t="s">
        <v>7362</v>
      </c>
      <c r="L11" s="4"/>
      <c r="M11" s="72">
        <v>18.391999999999999</v>
      </c>
      <c r="N11" s="72">
        <v>1E-3</v>
      </c>
      <c r="O11" s="72">
        <v>15.664</v>
      </c>
      <c r="P11" s="72">
        <v>1E-3</v>
      </c>
      <c r="Q11" s="72">
        <v>38.548000000000002</v>
      </c>
      <c r="R11" s="72">
        <v>2E-3</v>
      </c>
      <c r="S11" s="74">
        <v>0.85199999999999998</v>
      </c>
      <c r="T11" s="74">
        <v>0</v>
      </c>
      <c r="U11" s="74">
        <v>2.0960000000000001</v>
      </c>
      <c r="V11" s="74">
        <v>0</v>
      </c>
      <c r="W11" s="5">
        <v>2</v>
      </c>
      <c r="X11" s="6"/>
      <c r="Y11" s="11"/>
      <c r="Z11" s="10"/>
      <c r="AA11" s="10"/>
      <c r="AB11" s="4"/>
      <c r="AC11" s="4"/>
      <c r="AD11" s="4"/>
      <c r="AE11" s="4"/>
      <c r="AF11" s="4"/>
      <c r="AG11" s="8"/>
      <c r="AH11" s="8"/>
      <c r="AI11" s="8"/>
      <c r="AJ11" s="8" t="s">
        <v>5624</v>
      </c>
      <c r="AK11" s="8" t="s">
        <v>7357</v>
      </c>
      <c r="AL11" s="141">
        <v>295</v>
      </c>
      <c r="AM11" s="142">
        <v>9.7841000000000005</v>
      </c>
      <c r="AN11" s="142">
        <v>3.9948000000000001</v>
      </c>
      <c r="AO11" s="4" t="s">
        <v>7358</v>
      </c>
      <c r="AP11" s="4" t="s">
        <v>8324</v>
      </c>
      <c r="AQ11" s="4" t="s">
        <v>8293</v>
      </c>
      <c r="AR11" s="4" t="s">
        <v>7868</v>
      </c>
      <c r="AS11" s="4"/>
    </row>
    <row r="12" spans="1:45" customFormat="1">
      <c r="A12" s="4" t="s">
        <v>7383</v>
      </c>
      <c r="B12" s="4" t="s">
        <v>7384</v>
      </c>
      <c r="C12" s="4" t="s">
        <v>95</v>
      </c>
      <c r="D12" s="4" t="s">
        <v>1277</v>
      </c>
      <c r="E12" s="4" t="s">
        <v>2103</v>
      </c>
      <c r="F12" s="4" t="s">
        <v>7382</v>
      </c>
      <c r="G12" s="14">
        <v>38.953113000000002</v>
      </c>
      <c r="H12" s="14">
        <v>1.4470559999999999</v>
      </c>
      <c r="I12" s="4" t="s">
        <v>8606</v>
      </c>
      <c r="J12" s="4" t="s">
        <v>6693</v>
      </c>
      <c r="K12" s="4" t="s">
        <v>7385</v>
      </c>
      <c r="L12" s="4"/>
      <c r="M12" s="72">
        <v>18.738</v>
      </c>
      <c r="N12" s="72">
        <v>1E-3</v>
      </c>
      <c r="O12" s="72">
        <v>15.705</v>
      </c>
      <c r="P12" s="72">
        <v>1E-3</v>
      </c>
      <c r="Q12" s="72">
        <v>38.975999999999999</v>
      </c>
      <c r="R12" s="72">
        <v>2E-3</v>
      </c>
      <c r="S12" s="74">
        <v>0.83799999999999997</v>
      </c>
      <c r="T12" s="74">
        <v>0</v>
      </c>
      <c r="U12" s="74">
        <v>2.08</v>
      </c>
      <c r="V12" s="74">
        <v>0</v>
      </c>
      <c r="W12" s="5">
        <v>12</v>
      </c>
      <c r="X12" s="6"/>
      <c r="Y12" s="11"/>
      <c r="Z12" s="10"/>
      <c r="AA12" s="10"/>
      <c r="AB12" s="4"/>
      <c r="AC12" s="4"/>
      <c r="AD12" s="4"/>
      <c r="AE12" s="4"/>
      <c r="AF12" s="4"/>
      <c r="AG12" s="8"/>
      <c r="AH12" s="8"/>
      <c r="AI12" s="8"/>
      <c r="AJ12" s="8" t="s">
        <v>5624</v>
      </c>
      <c r="AK12" s="8" t="s">
        <v>7386</v>
      </c>
      <c r="AL12" s="141">
        <v>117</v>
      </c>
      <c r="AM12" s="142">
        <v>9.8704999999999998</v>
      </c>
      <c r="AN12" s="142">
        <v>4.0007999999999999</v>
      </c>
      <c r="AO12" s="4" t="s">
        <v>7358</v>
      </c>
      <c r="AP12" s="4" t="s">
        <v>8324</v>
      </c>
      <c r="AQ12" s="4" t="s">
        <v>8293</v>
      </c>
      <c r="AR12" s="4" t="s">
        <v>7868</v>
      </c>
      <c r="AS12" s="4"/>
    </row>
    <row r="13" spans="1:45" customFormat="1">
      <c r="A13" s="4" t="s">
        <v>7387</v>
      </c>
      <c r="B13" s="4" t="s">
        <v>7388</v>
      </c>
      <c r="C13" s="4" t="s">
        <v>95</v>
      </c>
      <c r="D13" s="4" t="s">
        <v>1277</v>
      </c>
      <c r="E13" s="4" t="s">
        <v>2098</v>
      </c>
      <c r="F13" s="4" t="s">
        <v>2099</v>
      </c>
      <c r="G13" s="14">
        <v>38.659846000000002</v>
      </c>
      <c r="H13" s="14">
        <v>1.4034690000000001</v>
      </c>
      <c r="I13" s="4" t="s">
        <v>8606</v>
      </c>
      <c r="J13" s="4" t="s">
        <v>6693</v>
      </c>
      <c r="K13" s="4" t="s">
        <v>7389</v>
      </c>
      <c r="L13" s="4"/>
      <c r="M13" s="72">
        <v>18.341999999999999</v>
      </c>
      <c r="N13" s="72">
        <v>1E-3</v>
      </c>
      <c r="O13" s="72">
        <v>15.666</v>
      </c>
      <c r="P13" s="72">
        <v>1E-3</v>
      </c>
      <c r="Q13" s="72">
        <v>38.540999999999997</v>
      </c>
      <c r="R13" s="72">
        <v>2E-3</v>
      </c>
      <c r="S13" s="74">
        <v>0.85399999999999998</v>
      </c>
      <c r="T13" s="74">
        <v>0</v>
      </c>
      <c r="U13" s="74">
        <v>2.101</v>
      </c>
      <c r="V13" s="74">
        <v>0</v>
      </c>
      <c r="W13" s="5"/>
      <c r="X13" s="6"/>
      <c r="Y13" s="11"/>
      <c r="Z13" s="10"/>
      <c r="AA13" s="10"/>
      <c r="AB13" s="4"/>
      <c r="AC13" s="4"/>
      <c r="AD13" s="4"/>
      <c r="AE13" s="4"/>
      <c r="AF13" s="4"/>
      <c r="AG13" s="8"/>
      <c r="AH13" s="8"/>
      <c r="AI13" s="8"/>
      <c r="AJ13" s="8" t="s">
        <v>5624</v>
      </c>
      <c r="AK13" s="8" t="s">
        <v>7390</v>
      </c>
      <c r="AL13" s="141">
        <v>335</v>
      </c>
      <c r="AM13" s="142">
        <v>9.8039000000000005</v>
      </c>
      <c r="AN13" s="142">
        <v>4.0259</v>
      </c>
      <c r="AO13" s="4" t="s">
        <v>7358</v>
      </c>
      <c r="AP13" s="4" t="s">
        <v>8324</v>
      </c>
      <c r="AQ13" s="4" t="s">
        <v>8293</v>
      </c>
      <c r="AR13" s="4" t="s">
        <v>7868</v>
      </c>
      <c r="AS13" s="4"/>
    </row>
    <row r="14" spans="1:45" customFormat="1">
      <c r="A14" s="4" t="s">
        <v>7391</v>
      </c>
      <c r="B14" s="4" t="s">
        <v>7392</v>
      </c>
      <c r="C14" s="4" t="s">
        <v>95</v>
      </c>
      <c r="D14" s="4" t="s">
        <v>1277</v>
      </c>
      <c r="E14" s="4" t="s">
        <v>2098</v>
      </c>
      <c r="F14" s="4" t="s">
        <v>2099</v>
      </c>
      <c r="G14" s="14">
        <v>38.659846000000002</v>
      </c>
      <c r="H14" s="14">
        <v>1.4034690000000001</v>
      </c>
      <c r="I14" s="4" t="s">
        <v>8606</v>
      </c>
      <c r="J14" s="4" t="s">
        <v>6693</v>
      </c>
      <c r="K14" s="4" t="s">
        <v>7393</v>
      </c>
      <c r="L14" s="4"/>
      <c r="M14" s="72">
        <v>18.427</v>
      </c>
      <c r="N14" s="72">
        <v>1E-3</v>
      </c>
      <c r="O14" s="72">
        <v>15.648</v>
      </c>
      <c r="P14" s="72">
        <v>1E-3</v>
      </c>
      <c r="Q14" s="72">
        <v>38.488</v>
      </c>
      <c r="R14" s="72">
        <v>2E-3</v>
      </c>
      <c r="S14" s="74">
        <v>0.84899999999999998</v>
      </c>
      <c r="T14" s="74">
        <v>0</v>
      </c>
      <c r="U14" s="74">
        <v>2.089</v>
      </c>
      <c r="V14" s="74">
        <v>0</v>
      </c>
      <c r="W14" s="5"/>
      <c r="X14" s="6"/>
      <c r="Y14" s="11"/>
      <c r="Z14" s="10"/>
      <c r="AA14" s="10"/>
      <c r="AB14" s="4"/>
      <c r="AC14" s="4"/>
      <c r="AD14" s="4"/>
      <c r="AE14" s="4"/>
      <c r="AF14" s="4"/>
      <c r="AG14" s="8"/>
      <c r="AH14" s="8"/>
      <c r="AI14" s="8"/>
      <c r="AJ14" s="8" t="s">
        <v>5624</v>
      </c>
      <c r="AK14" s="8" t="s">
        <v>7390</v>
      </c>
      <c r="AL14" s="141">
        <v>238</v>
      </c>
      <c r="AM14" s="142">
        <v>9.7128999999999994</v>
      </c>
      <c r="AN14" s="142">
        <v>3.9339</v>
      </c>
      <c r="AO14" s="4" t="s">
        <v>7358</v>
      </c>
      <c r="AP14" s="4" t="s">
        <v>8324</v>
      </c>
      <c r="AQ14" s="4" t="s">
        <v>8293</v>
      </c>
      <c r="AR14" s="4" t="s">
        <v>7868</v>
      </c>
      <c r="AS14" s="4"/>
    </row>
    <row r="15" spans="1:45" customFormat="1">
      <c r="A15" s="4" t="s">
        <v>7394</v>
      </c>
      <c r="B15" s="4" t="s">
        <v>7395</v>
      </c>
      <c r="C15" s="4" t="s">
        <v>95</v>
      </c>
      <c r="D15" s="4" t="s">
        <v>1277</v>
      </c>
      <c r="E15" s="4" t="s">
        <v>2098</v>
      </c>
      <c r="F15" s="4" t="s">
        <v>7396</v>
      </c>
      <c r="G15" s="14">
        <v>38.727704000000003</v>
      </c>
      <c r="H15" s="14">
        <v>1.4185970000000001</v>
      </c>
      <c r="I15" s="4" t="s">
        <v>8606</v>
      </c>
      <c r="J15" s="4" t="s">
        <v>6693</v>
      </c>
      <c r="K15" s="4" t="s">
        <v>7356</v>
      </c>
      <c r="L15" s="4"/>
      <c r="M15" s="72">
        <v>18.280999999999999</v>
      </c>
      <c r="N15" s="72">
        <v>1E-3</v>
      </c>
      <c r="O15" s="72">
        <v>15.643000000000001</v>
      </c>
      <c r="P15" s="72">
        <v>1E-3</v>
      </c>
      <c r="Q15" s="72">
        <v>38.392000000000003</v>
      </c>
      <c r="R15" s="72">
        <v>2E-3</v>
      </c>
      <c r="S15" s="74">
        <v>0.85599999999999998</v>
      </c>
      <c r="T15" s="74">
        <v>0</v>
      </c>
      <c r="U15" s="74">
        <v>2.1</v>
      </c>
      <c r="V15" s="74">
        <v>0</v>
      </c>
      <c r="W15" s="5"/>
      <c r="X15" s="6"/>
      <c r="Y15" s="11"/>
      <c r="Z15" s="10"/>
      <c r="AA15" s="10"/>
      <c r="AB15" s="4"/>
      <c r="AC15" s="4"/>
      <c r="AD15" s="4"/>
      <c r="AE15" s="4"/>
      <c r="AF15" s="4"/>
      <c r="AG15" s="8"/>
      <c r="AH15" s="8"/>
      <c r="AI15" s="8"/>
      <c r="AJ15" s="8" t="s">
        <v>5624</v>
      </c>
      <c r="AK15" s="8" t="s">
        <v>7357</v>
      </c>
      <c r="AL15" s="141">
        <v>337</v>
      </c>
      <c r="AM15" s="142">
        <v>9.7270000000000003</v>
      </c>
      <c r="AN15" s="142">
        <v>3.9794</v>
      </c>
      <c r="AO15" s="4" t="s">
        <v>7358</v>
      </c>
      <c r="AP15" s="4" t="s">
        <v>8324</v>
      </c>
      <c r="AQ15" s="4" t="s">
        <v>8293</v>
      </c>
      <c r="AR15" s="4" t="s">
        <v>7868</v>
      </c>
      <c r="AS15" s="4"/>
    </row>
    <row r="16" spans="1:45" customFormat="1">
      <c r="A16" s="4" t="s">
        <v>7397</v>
      </c>
      <c r="B16" s="4" t="s">
        <v>7398</v>
      </c>
      <c r="C16" s="4" t="s">
        <v>95</v>
      </c>
      <c r="D16" s="4" t="s">
        <v>1277</v>
      </c>
      <c r="E16" s="4" t="s">
        <v>2098</v>
      </c>
      <c r="F16" s="4" t="s">
        <v>7396</v>
      </c>
      <c r="G16" s="14">
        <v>38.727704000000003</v>
      </c>
      <c r="H16" s="14">
        <v>1.4185970000000001</v>
      </c>
      <c r="I16" s="4" t="s">
        <v>8606</v>
      </c>
      <c r="J16" s="4" t="s">
        <v>6693</v>
      </c>
      <c r="K16" s="4" t="s">
        <v>7399</v>
      </c>
      <c r="L16" s="4"/>
      <c r="M16" s="72">
        <v>18.321000000000002</v>
      </c>
      <c r="N16" s="72">
        <v>1E-3</v>
      </c>
      <c r="O16" s="72">
        <v>15.638</v>
      </c>
      <c r="P16" s="72">
        <v>1E-3</v>
      </c>
      <c r="Q16" s="72">
        <v>38.323999999999998</v>
      </c>
      <c r="R16" s="72">
        <v>2E-3</v>
      </c>
      <c r="S16" s="74">
        <v>0.85399999999999998</v>
      </c>
      <c r="T16" s="74">
        <v>0</v>
      </c>
      <c r="U16" s="74">
        <v>2.0920000000000001</v>
      </c>
      <c r="V16" s="74">
        <v>0</v>
      </c>
      <c r="W16" s="5"/>
      <c r="X16" s="6"/>
      <c r="Y16" s="11"/>
      <c r="Z16" s="10"/>
      <c r="AA16" s="10"/>
      <c r="AB16" s="4"/>
      <c r="AC16" s="4"/>
      <c r="AD16" s="4"/>
      <c r="AE16" s="4"/>
      <c r="AF16" s="4"/>
      <c r="AG16" s="8"/>
      <c r="AH16" s="8"/>
      <c r="AI16" s="8"/>
      <c r="AJ16" s="8" t="s">
        <v>5624</v>
      </c>
      <c r="AK16" s="8" t="s">
        <v>7357</v>
      </c>
      <c r="AL16" s="141">
        <v>298</v>
      </c>
      <c r="AM16" s="142">
        <v>9.6974999999999998</v>
      </c>
      <c r="AN16" s="142">
        <v>3.9138999999999999</v>
      </c>
      <c r="AO16" s="4" t="s">
        <v>7358</v>
      </c>
      <c r="AP16" s="4" t="s">
        <v>8324</v>
      </c>
      <c r="AQ16" s="4" t="s">
        <v>8293</v>
      </c>
      <c r="AR16" s="4" t="s">
        <v>7868</v>
      </c>
      <c r="AS16" s="4"/>
    </row>
    <row r="17" spans="1:45" customFormat="1">
      <c r="A17" s="4" t="s">
        <v>7400</v>
      </c>
      <c r="B17" s="4" t="s">
        <v>7401</v>
      </c>
      <c r="C17" s="4" t="s">
        <v>95</v>
      </c>
      <c r="D17" s="4" t="s">
        <v>1277</v>
      </c>
      <c r="E17" s="4" t="s">
        <v>2098</v>
      </c>
      <c r="F17" s="4" t="s">
        <v>7396</v>
      </c>
      <c r="G17" s="14">
        <v>38.727704000000003</v>
      </c>
      <c r="H17" s="14">
        <v>1.4185970000000001</v>
      </c>
      <c r="I17" s="4" t="s">
        <v>8606</v>
      </c>
      <c r="J17" s="4" t="s">
        <v>6693</v>
      </c>
      <c r="K17" s="4" t="s">
        <v>7385</v>
      </c>
      <c r="L17" s="4"/>
      <c r="M17" s="72">
        <v>18.420999999999999</v>
      </c>
      <c r="N17" s="72">
        <v>1E-3</v>
      </c>
      <c r="O17" s="72">
        <v>15.664999999999999</v>
      </c>
      <c r="P17" s="72">
        <v>1E-3</v>
      </c>
      <c r="Q17" s="72">
        <v>38.575000000000003</v>
      </c>
      <c r="R17" s="72">
        <v>2E-3</v>
      </c>
      <c r="S17" s="74">
        <v>0.85</v>
      </c>
      <c r="T17" s="74">
        <v>0</v>
      </c>
      <c r="U17" s="74">
        <v>2.0939999999999999</v>
      </c>
      <c r="V17" s="74">
        <v>0</v>
      </c>
      <c r="W17" s="5"/>
      <c r="X17" s="6"/>
      <c r="Y17" s="11"/>
      <c r="Z17" s="10"/>
      <c r="AA17" s="10"/>
      <c r="AB17" s="4"/>
      <c r="AC17" s="4"/>
      <c r="AD17" s="4"/>
      <c r="AE17" s="4"/>
      <c r="AF17" s="4"/>
      <c r="AG17" s="8"/>
      <c r="AH17" s="8"/>
      <c r="AI17" s="8"/>
      <c r="AJ17" s="8" t="s">
        <v>5624</v>
      </c>
      <c r="AK17" s="8" t="s">
        <v>7386</v>
      </c>
      <c r="AL17" s="141">
        <v>275</v>
      </c>
      <c r="AM17" s="142">
        <v>9.7812999999999999</v>
      </c>
      <c r="AN17" s="142">
        <v>3.9899</v>
      </c>
      <c r="AO17" s="4" t="s">
        <v>7358</v>
      </c>
      <c r="AP17" s="4" t="s">
        <v>8324</v>
      </c>
      <c r="AQ17" s="4" t="s">
        <v>8293</v>
      </c>
      <c r="AR17" s="4" t="s">
        <v>7868</v>
      </c>
      <c r="AS17" s="4"/>
    </row>
    <row r="18" spans="1:45" customFormat="1">
      <c r="A18" s="4" t="s">
        <v>7402</v>
      </c>
      <c r="B18" s="4" t="s">
        <v>7403</v>
      </c>
      <c r="C18" s="4" t="s">
        <v>95</v>
      </c>
      <c r="D18" s="4" t="s">
        <v>1277</v>
      </c>
      <c r="E18" s="4" t="s">
        <v>2098</v>
      </c>
      <c r="F18" s="4" t="s">
        <v>7396</v>
      </c>
      <c r="G18" s="14">
        <v>38.727704000000003</v>
      </c>
      <c r="H18" s="14">
        <v>1.4185970000000001</v>
      </c>
      <c r="I18" s="4" t="s">
        <v>8606</v>
      </c>
      <c r="J18" s="4" t="s">
        <v>6693</v>
      </c>
      <c r="K18" s="4" t="s">
        <v>7356</v>
      </c>
      <c r="L18" s="4"/>
      <c r="M18" s="72">
        <v>18.609000000000002</v>
      </c>
      <c r="N18" s="72">
        <v>1E-3</v>
      </c>
      <c r="O18" s="72">
        <v>15.699</v>
      </c>
      <c r="P18" s="72">
        <v>1E-3</v>
      </c>
      <c r="Q18" s="72">
        <v>38.728999999999999</v>
      </c>
      <c r="R18" s="72">
        <v>2E-3</v>
      </c>
      <c r="S18" s="74">
        <v>0.84399999999999997</v>
      </c>
      <c r="T18" s="74">
        <v>0</v>
      </c>
      <c r="U18" s="74">
        <v>2.081</v>
      </c>
      <c r="V18" s="74">
        <v>0</v>
      </c>
      <c r="W18" s="5"/>
      <c r="X18" s="6"/>
      <c r="Y18" s="11"/>
      <c r="Z18" s="10"/>
      <c r="AA18" s="10"/>
      <c r="AB18" s="4"/>
      <c r="AC18" s="4"/>
      <c r="AD18" s="4"/>
      <c r="AE18" s="4"/>
      <c r="AF18" s="4"/>
      <c r="AG18" s="8"/>
      <c r="AH18" s="8"/>
      <c r="AI18" s="8"/>
      <c r="AJ18" s="8" t="s">
        <v>5624</v>
      </c>
      <c r="AK18" s="8" t="s">
        <v>7357</v>
      </c>
      <c r="AL18" s="141">
        <v>201</v>
      </c>
      <c r="AM18" s="142">
        <v>9.8735999999999997</v>
      </c>
      <c r="AN18" s="142">
        <v>3.9573</v>
      </c>
      <c r="AO18" s="4" t="s">
        <v>7358</v>
      </c>
      <c r="AP18" s="4" t="s">
        <v>8324</v>
      </c>
      <c r="AQ18" s="4" t="s">
        <v>8293</v>
      </c>
      <c r="AR18" s="4" t="s">
        <v>7868</v>
      </c>
      <c r="AS18" s="4"/>
    </row>
    <row r="19" spans="1:45" customFormat="1">
      <c r="A19" s="4" t="s">
        <v>7404</v>
      </c>
      <c r="B19" s="4" t="s">
        <v>7405</v>
      </c>
      <c r="C19" s="4" t="s">
        <v>95</v>
      </c>
      <c r="D19" s="4" t="s">
        <v>1277</v>
      </c>
      <c r="E19" s="4" t="s">
        <v>2103</v>
      </c>
      <c r="F19" s="4" t="s">
        <v>7406</v>
      </c>
      <c r="G19" s="14">
        <v>38.853352000000001</v>
      </c>
      <c r="H19" s="14">
        <v>1.3895299999999999</v>
      </c>
      <c r="I19" s="4" t="s">
        <v>8606</v>
      </c>
      <c r="J19" s="4" t="s">
        <v>6693</v>
      </c>
      <c r="K19" s="4" t="s">
        <v>7399</v>
      </c>
      <c r="L19" s="4"/>
      <c r="M19" s="72">
        <v>18.465</v>
      </c>
      <c r="N19" s="72">
        <v>1E-3</v>
      </c>
      <c r="O19" s="72">
        <v>15.659000000000001</v>
      </c>
      <c r="P19" s="72">
        <v>1E-3</v>
      </c>
      <c r="Q19" s="72">
        <v>38.633000000000003</v>
      </c>
      <c r="R19" s="72">
        <v>2E-3</v>
      </c>
      <c r="S19" s="74">
        <v>0.84799999999999998</v>
      </c>
      <c r="T19" s="74">
        <v>0</v>
      </c>
      <c r="U19" s="74">
        <v>2.0920000000000001</v>
      </c>
      <c r="V19" s="74">
        <v>0</v>
      </c>
      <c r="W19" s="5"/>
      <c r="X19" s="6"/>
      <c r="Y19" s="11"/>
      <c r="Z19" s="10"/>
      <c r="AA19" s="10"/>
      <c r="AB19" s="4"/>
      <c r="AC19" s="4"/>
      <c r="AD19" s="4"/>
      <c r="AE19" s="4"/>
      <c r="AF19" s="4"/>
      <c r="AG19" s="8"/>
      <c r="AH19" s="8"/>
      <c r="AI19" s="8"/>
      <c r="AJ19" s="8" t="s">
        <v>5624</v>
      </c>
      <c r="AK19" s="8" t="s">
        <v>7357</v>
      </c>
      <c r="AL19" s="141">
        <v>231</v>
      </c>
      <c r="AM19" s="142">
        <v>9.7477999999999998</v>
      </c>
      <c r="AN19" s="142">
        <v>3.9887000000000001</v>
      </c>
      <c r="AO19" s="4" t="s">
        <v>7358</v>
      </c>
      <c r="AP19" s="4" t="s">
        <v>8324</v>
      </c>
      <c r="AQ19" s="4" t="s">
        <v>8293</v>
      </c>
      <c r="AR19" s="4" t="s">
        <v>7868</v>
      </c>
      <c r="AS19" s="4"/>
    </row>
  </sheetData>
  <pageMargins left="0.75" right="0.75" top="1" bottom="1" header="0.5" footer="0.5"/>
  <extLst>
    <ext xmlns:mx="http://schemas.microsoft.com/office/mac/excel/2008/main" uri="{64002731-A6B0-56B0-2670-7721B7C09600}">
      <mx:PLV Mode="0" OnePage="0" WScale="0"/>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6"/>
  <sheetViews>
    <sheetView workbookViewId="0">
      <selection activeCell="I2" sqref="I2"/>
    </sheetView>
  </sheetViews>
  <sheetFormatPr baseColWidth="10" defaultRowHeight="15" x14ac:dyDescent="0"/>
  <cols>
    <col min="1" max="8" width="10.83203125" style="53"/>
    <col min="9" max="9" width="13.1640625" style="53" bestFit="1" customWidth="1"/>
    <col min="10" max="16384" width="10.83203125" style="53"/>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c r="A2" s="4" t="s">
        <v>6773</v>
      </c>
      <c r="B2" s="4" t="s">
        <v>6774</v>
      </c>
      <c r="C2" s="4"/>
      <c r="D2" s="4"/>
      <c r="E2" s="4"/>
      <c r="F2" s="4" t="s">
        <v>6775</v>
      </c>
      <c r="G2" s="14">
        <v>42.135024999999999</v>
      </c>
      <c r="H2" s="14">
        <v>3.120654</v>
      </c>
      <c r="I2" s="4" t="s">
        <v>8606</v>
      </c>
      <c r="J2" s="4" t="s">
        <v>5603</v>
      </c>
      <c r="K2" s="4" t="s">
        <v>6776</v>
      </c>
      <c r="L2" s="4"/>
      <c r="M2" s="12">
        <v>18.695540000000001</v>
      </c>
      <c r="N2" s="12">
        <v>1.567E-2</v>
      </c>
      <c r="O2" s="12">
        <v>15.678280000000001</v>
      </c>
      <c r="P2" s="12">
        <v>1.5350000000000001E-2</v>
      </c>
      <c r="Q2" s="12">
        <v>38.954520000000002</v>
      </c>
      <c r="R2" s="12">
        <v>4.0340000000000001E-2</v>
      </c>
      <c r="S2" s="7">
        <v>0.83860000000000001</v>
      </c>
      <c r="T2" s="7">
        <v>1.6000000000000001E-4</v>
      </c>
      <c r="U2" s="7">
        <v>2.08358</v>
      </c>
      <c r="V2" s="7">
        <v>6.9999999999999999E-4</v>
      </c>
      <c r="W2" s="5">
        <v>12733</v>
      </c>
      <c r="X2" s="6"/>
      <c r="Y2" s="11">
        <v>112</v>
      </c>
      <c r="Z2" s="10">
        <v>10</v>
      </c>
      <c r="AA2" s="10">
        <v>4</v>
      </c>
      <c r="AB2" s="4"/>
      <c r="AC2" s="4" t="s">
        <v>6777</v>
      </c>
      <c r="AD2" s="4" t="s">
        <v>6778</v>
      </c>
      <c r="AE2" s="4" t="s">
        <v>6775</v>
      </c>
      <c r="AF2" s="4" t="s">
        <v>6779</v>
      </c>
      <c r="AG2" s="8"/>
      <c r="AH2" s="8"/>
      <c r="AI2" s="8" t="s">
        <v>6780</v>
      </c>
      <c r="AJ2" s="8" t="s">
        <v>5636</v>
      </c>
      <c r="AK2" s="8" t="s">
        <v>6781</v>
      </c>
      <c r="AL2" s="141">
        <v>96</v>
      </c>
      <c r="AM2" s="142">
        <v>9.7754999999999992</v>
      </c>
      <c r="AN2" s="142">
        <v>4.0080999999999998</v>
      </c>
      <c r="AO2" s="4" t="s">
        <v>6782</v>
      </c>
      <c r="AP2" s="4" t="s">
        <v>8524</v>
      </c>
      <c r="AQ2" s="4" t="s">
        <v>8299</v>
      </c>
      <c r="AR2" s="4" t="s">
        <v>7868</v>
      </c>
      <c r="AS2" s="4"/>
    </row>
    <row r="3" spans="1:45" customFormat="1">
      <c r="A3" s="4" t="s">
        <v>6783</v>
      </c>
      <c r="B3" s="4" t="s">
        <v>6784</v>
      </c>
      <c r="C3" s="4"/>
      <c r="D3" s="4"/>
      <c r="E3" s="4"/>
      <c r="F3" s="4" t="s">
        <v>6785</v>
      </c>
      <c r="G3" s="14">
        <v>37.33</v>
      </c>
      <c r="H3" s="14">
        <v>2</v>
      </c>
      <c r="I3" s="4" t="s">
        <v>8606</v>
      </c>
      <c r="J3" s="4" t="s">
        <v>5603</v>
      </c>
      <c r="K3" s="4" t="s">
        <v>6786</v>
      </c>
      <c r="L3" s="4"/>
      <c r="M3" s="12">
        <v>18.35032</v>
      </c>
      <c r="N3" s="12">
        <v>1.5010000000000001E-2</v>
      </c>
      <c r="O3" s="12">
        <v>15.63054</v>
      </c>
      <c r="P3" s="12">
        <v>1.2359999999999999E-2</v>
      </c>
      <c r="Q3" s="12">
        <v>38.442920000000001</v>
      </c>
      <c r="R3" s="12">
        <v>3.6319999999999998E-2</v>
      </c>
      <c r="S3" s="7">
        <v>0.85179000000000005</v>
      </c>
      <c r="T3" s="7">
        <v>2.2000000000000001E-4</v>
      </c>
      <c r="U3" s="7">
        <v>2.0949499999999999</v>
      </c>
      <c r="V3" s="7">
        <v>7.5000000000000002E-4</v>
      </c>
      <c r="W3" s="5">
        <v>5080</v>
      </c>
      <c r="X3" s="6"/>
      <c r="Y3" s="11">
        <v>270</v>
      </c>
      <c r="Z3" s="10">
        <v>9.8000000000000007</v>
      </c>
      <c r="AA3" s="10">
        <v>3.9</v>
      </c>
      <c r="AB3" s="4"/>
      <c r="AC3" s="4" t="s">
        <v>6787</v>
      </c>
      <c r="AD3" s="4">
        <v>4252.84</v>
      </c>
      <c r="AE3" s="4" t="s">
        <v>6788</v>
      </c>
      <c r="AF3" s="4" t="s">
        <v>6789</v>
      </c>
      <c r="AG3" s="8"/>
      <c r="AH3" s="8"/>
      <c r="AI3" s="8" t="s">
        <v>6790</v>
      </c>
      <c r="AJ3" s="8" t="s">
        <v>5636</v>
      </c>
      <c r="AK3" s="8" t="s">
        <v>6791</v>
      </c>
      <c r="AL3" s="141">
        <v>262</v>
      </c>
      <c r="AM3" s="142">
        <v>9.6611999999999991</v>
      </c>
      <c r="AN3" s="142">
        <v>3.9552</v>
      </c>
      <c r="AO3" s="4" t="s">
        <v>6782</v>
      </c>
      <c r="AP3" s="4" t="s">
        <v>8524</v>
      </c>
      <c r="AQ3" s="4" t="s">
        <v>8299</v>
      </c>
      <c r="AR3" s="4" t="s">
        <v>7868</v>
      </c>
      <c r="AS3" s="4"/>
    </row>
    <row r="4" spans="1:45" customFormat="1">
      <c r="A4" s="4" t="s">
        <v>6792</v>
      </c>
      <c r="B4" s="4" t="s">
        <v>6793</v>
      </c>
      <c r="C4" s="4"/>
      <c r="D4" s="4"/>
      <c r="E4" s="4"/>
      <c r="F4" s="4" t="s">
        <v>6785</v>
      </c>
      <c r="G4" s="14">
        <v>37.33</v>
      </c>
      <c r="H4" s="14">
        <v>2</v>
      </c>
      <c r="I4" s="4" t="s">
        <v>8606</v>
      </c>
      <c r="J4" s="4" t="s">
        <v>5603</v>
      </c>
      <c r="K4" s="4" t="s">
        <v>6794</v>
      </c>
      <c r="L4" s="4"/>
      <c r="M4" s="12">
        <v>18.737680000000001</v>
      </c>
      <c r="N4" s="12">
        <v>1.421E-2</v>
      </c>
      <c r="O4" s="12">
        <v>15.67709</v>
      </c>
      <c r="P4" s="12">
        <v>1.234E-2</v>
      </c>
      <c r="Q4" s="12">
        <v>38.77928</v>
      </c>
      <c r="R4" s="12">
        <v>3.6949999999999997E-2</v>
      </c>
      <c r="S4" s="7">
        <v>0.83664000000000005</v>
      </c>
      <c r="T4" s="7">
        <v>2.4000000000000001E-4</v>
      </c>
      <c r="U4" s="7">
        <v>2.0695700000000001</v>
      </c>
      <c r="V4" s="7">
        <v>6.6E-4</v>
      </c>
      <c r="W4" s="5">
        <v>4318</v>
      </c>
      <c r="X4" s="6"/>
      <c r="Y4" s="11">
        <v>78</v>
      </c>
      <c r="Z4" s="10">
        <v>9.9</v>
      </c>
      <c r="AA4" s="10">
        <v>3.9</v>
      </c>
      <c r="AB4" s="4"/>
      <c r="AC4" s="4" t="s">
        <v>6787</v>
      </c>
      <c r="AD4" s="4" t="s">
        <v>6795</v>
      </c>
      <c r="AE4" s="4" t="s">
        <v>6788</v>
      </c>
      <c r="AF4" s="4">
        <v>211</v>
      </c>
      <c r="AG4" s="8"/>
      <c r="AH4" s="8"/>
      <c r="AI4" s="8" t="s">
        <v>6796</v>
      </c>
      <c r="AJ4" s="8" t="s">
        <v>5636</v>
      </c>
      <c r="AK4" s="8" t="s">
        <v>6797</v>
      </c>
      <c r="AL4" s="141">
        <v>62</v>
      </c>
      <c r="AM4" s="142">
        <v>9.7629000000000001</v>
      </c>
      <c r="AN4" s="142">
        <v>3.8919999999999999</v>
      </c>
      <c r="AO4" s="4" t="s">
        <v>6782</v>
      </c>
      <c r="AP4" s="4" t="s">
        <v>8524</v>
      </c>
      <c r="AQ4" s="4" t="s">
        <v>8299</v>
      </c>
      <c r="AR4" s="4" t="s">
        <v>7868</v>
      </c>
      <c r="AS4" s="4"/>
    </row>
    <row r="5" spans="1:45" customFormat="1">
      <c r="A5" s="4" t="s">
        <v>6798</v>
      </c>
      <c r="B5" s="4" t="s">
        <v>6799</v>
      </c>
      <c r="C5" s="4"/>
      <c r="D5" s="4"/>
      <c r="E5" s="4"/>
      <c r="F5" s="4" t="s">
        <v>6785</v>
      </c>
      <c r="G5" s="14">
        <v>37.33</v>
      </c>
      <c r="H5" s="14">
        <v>2</v>
      </c>
      <c r="I5" s="4" t="s">
        <v>8606</v>
      </c>
      <c r="J5" s="4" t="s">
        <v>5603</v>
      </c>
      <c r="K5" s="4" t="s">
        <v>6800</v>
      </c>
      <c r="L5" s="4"/>
      <c r="M5" s="12">
        <v>18.542010000000001</v>
      </c>
      <c r="N5" s="12">
        <v>1.7729999999999999E-2</v>
      </c>
      <c r="O5" s="12">
        <v>15.689590000000001</v>
      </c>
      <c r="P5" s="12">
        <v>1.4630000000000001E-2</v>
      </c>
      <c r="Q5" s="12">
        <v>38.82009</v>
      </c>
      <c r="R5" s="12">
        <v>4.1300000000000003E-2</v>
      </c>
      <c r="S5" s="7">
        <v>0.84619999999999995</v>
      </c>
      <c r="T5" s="7">
        <v>1.9000000000000001E-4</v>
      </c>
      <c r="U5" s="7">
        <v>2.0936900000000001</v>
      </c>
      <c r="V5" s="7">
        <v>6.8999999999999997E-4</v>
      </c>
      <c r="W5" s="5">
        <v>9417</v>
      </c>
      <c r="X5" s="6"/>
      <c r="Y5" s="11">
        <v>248</v>
      </c>
      <c r="Z5" s="10">
        <v>10</v>
      </c>
      <c r="AA5" s="10">
        <v>4</v>
      </c>
      <c r="AB5" s="4"/>
      <c r="AC5" s="4" t="s">
        <v>6777</v>
      </c>
      <c r="AD5" s="4" t="s">
        <v>6801</v>
      </c>
      <c r="AE5" s="4" t="s">
        <v>6802</v>
      </c>
      <c r="AF5" s="4" t="s">
        <v>6803</v>
      </c>
      <c r="AG5" s="8"/>
      <c r="AH5" s="8"/>
      <c r="AI5" s="8" t="s">
        <v>6804</v>
      </c>
      <c r="AJ5" s="8" t="s">
        <v>5636</v>
      </c>
      <c r="AK5" s="8" t="s">
        <v>6805</v>
      </c>
      <c r="AL5" s="141">
        <v>232</v>
      </c>
      <c r="AM5" s="142">
        <v>9.8512000000000004</v>
      </c>
      <c r="AN5" s="142">
        <v>4.0456000000000003</v>
      </c>
      <c r="AO5" s="4" t="s">
        <v>6782</v>
      </c>
      <c r="AP5" s="4" t="s">
        <v>8524</v>
      </c>
      <c r="AQ5" s="4" t="s">
        <v>8299</v>
      </c>
      <c r="AR5" s="4" t="s">
        <v>7868</v>
      </c>
      <c r="AS5" s="4"/>
    </row>
    <row r="6" spans="1:45" customFormat="1">
      <c r="A6" s="4" t="s">
        <v>6806</v>
      </c>
      <c r="B6" s="4" t="s">
        <v>6807</v>
      </c>
      <c r="C6" s="4"/>
      <c r="D6" s="4"/>
      <c r="E6" s="4"/>
      <c r="F6" s="4" t="s">
        <v>6785</v>
      </c>
      <c r="G6" s="14">
        <v>37.33</v>
      </c>
      <c r="H6" s="14">
        <v>2</v>
      </c>
      <c r="I6" s="4" t="s">
        <v>8606</v>
      </c>
      <c r="J6" s="4" t="s">
        <v>5603</v>
      </c>
      <c r="K6" s="4" t="s">
        <v>6800</v>
      </c>
      <c r="L6" s="4"/>
      <c r="M6" s="12">
        <v>18.621970000000001</v>
      </c>
      <c r="N6" s="12">
        <v>1.525E-2</v>
      </c>
      <c r="O6" s="12">
        <v>15.68824</v>
      </c>
      <c r="P6" s="12">
        <v>1.397E-2</v>
      </c>
      <c r="Q6" s="12">
        <v>38.901989999999998</v>
      </c>
      <c r="R6" s="12">
        <v>4.1680000000000002E-2</v>
      </c>
      <c r="S6" s="7">
        <v>0.84240999999999999</v>
      </c>
      <c r="T6" s="7">
        <v>2.1000000000000001E-4</v>
      </c>
      <c r="U6" s="7">
        <v>2.0889899999999999</v>
      </c>
      <c r="V6" s="7">
        <v>7.6000000000000004E-4</v>
      </c>
      <c r="W6" s="5">
        <v>7697</v>
      </c>
      <c r="X6" s="6"/>
      <c r="Y6" s="11">
        <v>186</v>
      </c>
      <c r="Z6" s="10">
        <v>10</v>
      </c>
      <c r="AA6" s="10">
        <v>4</v>
      </c>
      <c r="AB6" s="4"/>
      <c r="AC6" s="4" t="s">
        <v>6777</v>
      </c>
      <c r="AD6" s="4" t="s">
        <v>6808</v>
      </c>
      <c r="AE6" s="4" t="s">
        <v>6802</v>
      </c>
      <c r="AF6" s="4" t="s">
        <v>6809</v>
      </c>
      <c r="AG6" s="8"/>
      <c r="AH6" s="8"/>
      <c r="AI6" s="8" t="s">
        <v>6810</v>
      </c>
      <c r="AJ6" s="8" t="s">
        <v>5636</v>
      </c>
      <c r="AK6" s="8" t="s">
        <v>6811</v>
      </c>
      <c r="AL6" s="141">
        <v>171</v>
      </c>
      <c r="AM6" s="142">
        <v>9.8287999999999993</v>
      </c>
      <c r="AN6" s="142">
        <v>4.0336999999999996</v>
      </c>
      <c r="AO6" s="4" t="s">
        <v>6782</v>
      </c>
      <c r="AP6" s="4" t="s">
        <v>8524</v>
      </c>
      <c r="AQ6" s="4" t="s">
        <v>8299</v>
      </c>
      <c r="AR6" s="4" t="s">
        <v>7868</v>
      </c>
      <c r="AS6" s="4"/>
    </row>
    <row r="7" spans="1:45" customFormat="1">
      <c r="A7" s="4" t="s">
        <v>6812</v>
      </c>
      <c r="B7" s="4" t="s">
        <v>6813</v>
      </c>
      <c r="C7" s="4"/>
      <c r="D7" s="4"/>
      <c r="E7" s="4"/>
      <c r="F7" s="4" t="s">
        <v>6785</v>
      </c>
      <c r="G7" s="14">
        <v>37.33</v>
      </c>
      <c r="H7" s="14">
        <v>2</v>
      </c>
      <c r="I7" s="4" t="s">
        <v>8606</v>
      </c>
      <c r="J7" s="4" t="s">
        <v>5603</v>
      </c>
      <c r="K7" s="4" t="s">
        <v>6814</v>
      </c>
      <c r="L7" s="4"/>
      <c r="M7" s="12">
        <v>18.83015</v>
      </c>
      <c r="N7" s="12">
        <v>2.359E-2</v>
      </c>
      <c r="O7" s="12">
        <v>15.67943</v>
      </c>
      <c r="P7" s="12">
        <v>1.9140000000000001E-2</v>
      </c>
      <c r="Q7" s="12">
        <v>38.84552</v>
      </c>
      <c r="R7" s="12">
        <v>5.4339999999999999E-2</v>
      </c>
      <c r="S7" s="7">
        <v>0.8327</v>
      </c>
      <c r="T7" s="7">
        <v>1.9000000000000001E-4</v>
      </c>
      <c r="U7" s="7">
        <v>2.06304</v>
      </c>
      <c r="V7" s="7">
        <v>7.6000000000000004E-4</v>
      </c>
      <c r="W7" s="5">
        <v>6509</v>
      </c>
      <c r="X7" s="6"/>
      <c r="Y7" s="11">
        <v>14</v>
      </c>
      <c r="Z7" s="10">
        <v>9.9</v>
      </c>
      <c r="AA7" s="10">
        <v>3.8</v>
      </c>
      <c r="AB7" s="4"/>
      <c r="AC7" s="4" t="s">
        <v>6777</v>
      </c>
      <c r="AD7" s="4" t="s">
        <v>6815</v>
      </c>
      <c r="AE7" s="4" t="s">
        <v>6788</v>
      </c>
      <c r="AF7" s="4" t="s">
        <v>6816</v>
      </c>
      <c r="AG7" s="8"/>
      <c r="AH7" s="8"/>
      <c r="AI7" s="8" t="s">
        <v>6817</v>
      </c>
      <c r="AJ7" s="8" t="s">
        <v>5636</v>
      </c>
      <c r="AK7" s="8" t="s">
        <v>6818</v>
      </c>
      <c r="AL7" s="141">
        <v>-2</v>
      </c>
      <c r="AM7" s="142">
        <v>9.7551000000000005</v>
      </c>
      <c r="AN7" s="142">
        <v>3.8673999999999999</v>
      </c>
      <c r="AO7" s="4" t="s">
        <v>6782</v>
      </c>
      <c r="AP7" s="4" t="s">
        <v>8524</v>
      </c>
      <c r="AQ7" s="4" t="s">
        <v>8299</v>
      </c>
      <c r="AR7" s="4" t="s">
        <v>7868</v>
      </c>
      <c r="AS7" s="4"/>
    </row>
    <row r="8" spans="1:45" customFormat="1">
      <c r="A8" s="4" t="s">
        <v>6819</v>
      </c>
      <c r="B8" s="4" t="s">
        <v>6820</v>
      </c>
      <c r="C8" s="4"/>
      <c r="D8" s="4"/>
      <c r="E8" s="4"/>
      <c r="F8" s="4" t="s">
        <v>6785</v>
      </c>
      <c r="G8" s="14">
        <v>37.33</v>
      </c>
      <c r="H8" s="14">
        <v>2</v>
      </c>
      <c r="I8" s="4" t="s">
        <v>8606</v>
      </c>
      <c r="J8" s="4" t="s">
        <v>5603</v>
      </c>
      <c r="K8" s="4" t="s">
        <v>6814</v>
      </c>
      <c r="L8" s="4"/>
      <c r="M8" s="12">
        <v>18.833549999999999</v>
      </c>
      <c r="N8" s="12">
        <v>1.174E-2</v>
      </c>
      <c r="O8" s="12">
        <v>15.682040000000001</v>
      </c>
      <c r="P8" s="12">
        <v>1.163E-2</v>
      </c>
      <c r="Q8" s="12">
        <v>38.852609999999999</v>
      </c>
      <c r="R8" s="12">
        <v>3.4959999999999998E-2</v>
      </c>
      <c r="S8" s="7">
        <v>0.83267999999999998</v>
      </c>
      <c r="T8" s="7">
        <v>2.4000000000000001E-4</v>
      </c>
      <c r="U8" s="7">
        <v>2.0630000000000002</v>
      </c>
      <c r="V8" s="7">
        <v>8.0000000000000004E-4</v>
      </c>
      <c r="W8" s="5">
        <v>5120</v>
      </c>
      <c r="X8" s="6"/>
      <c r="Y8" s="11">
        <v>17</v>
      </c>
      <c r="Z8" s="10">
        <v>9.9</v>
      </c>
      <c r="AA8" s="10">
        <v>3.8</v>
      </c>
      <c r="AB8" s="4"/>
      <c r="AC8" s="4" t="s">
        <v>6777</v>
      </c>
      <c r="AD8" s="4">
        <v>53000</v>
      </c>
      <c r="AE8" s="4" t="s">
        <v>6788</v>
      </c>
      <c r="AF8" s="4" t="s">
        <v>6816</v>
      </c>
      <c r="AG8" s="8"/>
      <c r="AH8" s="8"/>
      <c r="AI8" s="8" t="s">
        <v>6821</v>
      </c>
      <c r="AJ8" s="8" t="s">
        <v>5636</v>
      </c>
      <c r="AK8" s="8" t="s">
        <v>6818</v>
      </c>
      <c r="AL8" s="141">
        <v>0</v>
      </c>
      <c r="AM8" s="142">
        <v>9.7645</v>
      </c>
      <c r="AN8" s="142">
        <v>3.8696999999999999</v>
      </c>
      <c r="AO8" s="4" t="s">
        <v>6782</v>
      </c>
      <c r="AP8" s="4" t="s">
        <v>8524</v>
      </c>
      <c r="AQ8" s="4" t="s">
        <v>8299</v>
      </c>
      <c r="AR8" s="4" t="s">
        <v>7868</v>
      </c>
      <c r="AS8" s="4"/>
    </row>
    <row r="9" spans="1:45" customFormat="1">
      <c r="A9" s="4" t="s">
        <v>6822</v>
      </c>
      <c r="B9" s="4" t="s">
        <v>6823</v>
      </c>
      <c r="C9" s="4"/>
      <c r="D9" s="4"/>
      <c r="E9" s="4"/>
      <c r="F9" s="4" t="s">
        <v>6785</v>
      </c>
      <c r="G9" s="14">
        <v>37.33</v>
      </c>
      <c r="H9" s="14">
        <v>2</v>
      </c>
      <c r="I9" s="4" t="s">
        <v>8606</v>
      </c>
      <c r="J9" s="4" t="s">
        <v>5603</v>
      </c>
      <c r="K9" s="4" t="s">
        <v>6814</v>
      </c>
      <c r="L9" s="4"/>
      <c r="M9" s="12">
        <v>18.81653</v>
      </c>
      <c r="N9" s="12">
        <v>5.2500000000000003E-3</v>
      </c>
      <c r="O9" s="12">
        <v>15.6793</v>
      </c>
      <c r="P9" s="12">
        <v>6.2500000000000003E-3</v>
      </c>
      <c r="Q9" s="12">
        <v>38.846440000000001</v>
      </c>
      <c r="R9" s="12">
        <v>1.7940000000000001E-2</v>
      </c>
      <c r="S9" s="7">
        <v>0.83326999999999996</v>
      </c>
      <c r="T9" s="7">
        <v>1E-4</v>
      </c>
      <c r="U9" s="7">
        <v>2.06446</v>
      </c>
      <c r="V9" s="7">
        <v>4.2999999999999999E-4</v>
      </c>
      <c r="W9" s="5">
        <v>5073</v>
      </c>
      <c r="X9" s="6"/>
      <c r="Y9" s="11">
        <v>24</v>
      </c>
      <c r="Z9" s="10">
        <v>9.9</v>
      </c>
      <c r="AA9" s="10">
        <v>3.8</v>
      </c>
      <c r="AB9" s="4"/>
      <c r="AC9" s="4" t="s">
        <v>6824</v>
      </c>
      <c r="AD9" s="4">
        <v>3361</v>
      </c>
      <c r="AE9" s="4" t="s">
        <v>6825</v>
      </c>
      <c r="AF9" s="4" t="s">
        <v>6826</v>
      </c>
      <c r="AG9" s="8"/>
      <c r="AH9" s="8"/>
      <c r="AI9" s="8" t="s">
        <v>6827</v>
      </c>
      <c r="AJ9" s="8" t="s">
        <v>5636</v>
      </c>
      <c r="AK9" s="8" t="s">
        <v>6828</v>
      </c>
      <c r="AL9" s="141">
        <v>8</v>
      </c>
      <c r="AM9" s="142">
        <v>9.7569999999999997</v>
      </c>
      <c r="AN9" s="142">
        <v>3.8763000000000001</v>
      </c>
      <c r="AO9" s="4" t="s">
        <v>6782</v>
      </c>
      <c r="AP9" s="4" t="s">
        <v>8524</v>
      </c>
      <c r="AQ9" s="4" t="s">
        <v>8299</v>
      </c>
      <c r="AR9" s="4" t="s">
        <v>7868</v>
      </c>
      <c r="AS9" s="4"/>
    </row>
    <row r="10" spans="1:45" customFormat="1">
      <c r="A10" s="4" t="s">
        <v>6829</v>
      </c>
      <c r="B10" s="4" t="s">
        <v>6830</v>
      </c>
      <c r="C10" s="4"/>
      <c r="D10" s="4"/>
      <c r="E10" s="4"/>
      <c r="F10" s="4" t="s">
        <v>6785</v>
      </c>
      <c r="G10" s="14">
        <v>37.33</v>
      </c>
      <c r="H10" s="14">
        <v>2</v>
      </c>
      <c r="I10" s="4" t="s">
        <v>8606</v>
      </c>
      <c r="J10" s="4" t="s">
        <v>5603</v>
      </c>
      <c r="K10" s="4" t="s">
        <v>6814</v>
      </c>
      <c r="L10" s="4"/>
      <c r="M10" s="12">
        <v>18.800080000000001</v>
      </c>
      <c r="N10" s="12">
        <v>6.6800000000000002E-3</v>
      </c>
      <c r="O10" s="12">
        <v>15.68088</v>
      </c>
      <c r="P10" s="12">
        <v>5.8799999999999998E-3</v>
      </c>
      <c r="Q10" s="12">
        <v>38.872050000000002</v>
      </c>
      <c r="R10" s="12">
        <v>1.762E-2</v>
      </c>
      <c r="S10" s="7">
        <v>0.83409</v>
      </c>
      <c r="T10" s="7">
        <v>1E-4</v>
      </c>
      <c r="U10" s="7">
        <v>2.0676600000000001</v>
      </c>
      <c r="V10" s="7">
        <v>3.6000000000000002E-4</v>
      </c>
      <c r="W10" s="5">
        <v>7115</v>
      </c>
      <c r="X10" s="6"/>
      <c r="Y10" s="11">
        <v>39</v>
      </c>
      <c r="Z10" s="10">
        <v>9.9</v>
      </c>
      <c r="AA10" s="10">
        <v>3.9</v>
      </c>
      <c r="AB10" s="4"/>
      <c r="AC10" s="4" t="s">
        <v>6824</v>
      </c>
      <c r="AD10" s="4">
        <v>3373</v>
      </c>
      <c r="AE10" s="4" t="s">
        <v>6788</v>
      </c>
      <c r="AF10" s="4" t="s">
        <v>6816</v>
      </c>
      <c r="AG10" s="8"/>
      <c r="AH10" s="8"/>
      <c r="AI10" s="8" t="s">
        <v>6831</v>
      </c>
      <c r="AJ10" s="8" t="s">
        <v>5636</v>
      </c>
      <c r="AK10" s="8" t="s">
        <v>6818</v>
      </c>
      <c r="AL10" s="141">
        <v>23</v>
      </c>
      <c r="AM10" s="142">
        <v>9.766</v>
      </c>
      <c r="AN10" s="142">
        <v>3.9</v>
      </c>
      <c r="AO10" s="4" t="s">
        <v>6782</v>
      </c>
      <c r="AP10" s="4" t="s">
        <v>8524</v>
      </c>
      <c r="AQ10" s="4" t="s">
        <v>8299</v>
      </c>
      <c r="AR10" s="4" t="s">
        <v>7868</v>
      </c>
      <c r="AS10" s="4"/>
    </row>
    <row r="11" spans="1:45" customFormat="1">
      <c r="A11" s="4" t="s">
        <v>6832</v>
      </c>
      <c r="B11" s="4" t="s">
        <v>6833</v>
      </c>
      <c r="C11" s="4"/>
      <c r="D11" s="4"/>
      <c r="E11" s="4"/>
      <c r="F11" s="4" t="s">
        <v>6785</v>
      </c>
      <c r="G11" s="14">
        <v>37.33</v>
      </c>
      <c r="H11" s="14">
        <v>2</v>
      </c>
      <c r="I11" s="4" t="s">
        <v>8606</v>
      </c>
      <c r="J11" s="4" t="s">
        <v>5603</v>
      </c>
      <c r="K11" s="4" t="s">
        <v>6814</v>
      </c>
      <c r="L11" s="4"/>
      <c r="M11" s="12">
        <v>18.84036</v>
      </c>
      <c r="N11" s="12">
        <v>6.1500000000000001E-3</v>
      </c>
      <c r="O11" s="12">
        <v>15.68295</v>
      </c>
      <c r="P11" s="12">
        <v>5.8399999999999997E-3</v>
      </c>
      <c r="Q11" s="12">
        <v>38.851089999999999</v>
      </c>
      <c r="R11" s="12">
        <v>1.7430000000000001E-2</v>
      </c>
      <c r="S11" s="7">
        <v>0.83242000000000005</v>
      </c>
      <c r="T11" s="7">
        <v>8.0000000000000007E-5</v>
      </c>
      <c r="U11" s="7">
        <v>2.0621299999999998</v>
      </c>
      <c r="V11" s="7">
        <v>3.6000000000000002E-4</v>
      </c>
      <c r="W11" s="5">
        <v>6865</v>
      </c>
      <c r="X11" s="6"/>
      <c r="Y11" s="11">
        <v>14</v>
      </c>
      <c r="Z11" s="10">
        <v>9.9</v>
      </c>
      <c r="AA11" s="10">
        <v>3.8</v>
      </c>
      <c r="AB11" s="4"/>
      <c r="AC11" s="4" t="s">
        <v>6824</v>
      </c>
      <c r="AD11" s="4">
        <v>3380</v>
      </c>
      <c r="AE11" s="4" t="s">
        <v>6788</v>
      </c>
      <c r="AF11" s="4" t="s">
        <v>6834</v>
      </c>
      <c r="AG11" s="8"/>
      <c r="AH11" s="8"/>
      <c r="AI11" s="8" t="s">
        <v>6835</v>
      </c>
      <c r="AJ11" s="8" t="s">
        <v>5636</v>
      </c>
      <c r="AK11" s="8" t="s">
        <v>6836</v>
      </c>
      <c r="AL11" s="141">
        <v>-3</v>
      </c>
      <c r="AM11" s="142">
        <v>9.7667999999999999</v>
      </c>
      <c r="AN11" s="142">
        <v>3.8650000000000002</v>
      </c>
      <c r="AO11" s="4" t="s">
        <v>6782</v>
      </c>
      <c r="AP11" s="4" t="s">
        <v>8524</v>
      </c>
      <c r="AQ11" s="4" t="s">
        <v>8299</v>
      </c>
      <c r="AR11" s="4" t="s">
        <v>7868</v>
      </c>
      <c r="AS11" s="4"/>
    </row>
    <row r="12" spans="1:45" customFormat="1">
      <c r="A12" s="4" t="s">
        <v>6837</v>
      </c>
      <c r="B12" s="4" t="s">
        <v>6838</v>
      </c>
      <c r="C12" s="4"/>
      <c r="D12" s="4"/>
      <c r="E12" s="4"/>
      <c r="F12" s="4" t="s">
        <v>6785</v>
      </c>
      <c r="G12" s="14">
        <v>37.33</v>
      </c>
      <c r="H12" s="14">
        <v>2</v>
      </c>
      <c r="I12" s="4" t="s">
        <v>8606</v>
      </c>
      <c r="J12" s="4" t="s">
        <v>5603</v>
      </c>
      <c r="K12" s="4" t="s">
        <v>6814</v>
      </c>
      <c r="L12" s="4"/>
      <c r="M12" s="12">
        <v>18.809000000000001</v>
      </c>
      <c r="N12" s="12">
        <v>4.8700000000000002E-3</v>
      </c>
      <c r="O12" s="12">
        <v>15.681039999999999</v>
      </c>
      <c r="P12" s="12">
        <v>5.1599999999999997E-3</v>
      </c>
      <c r="Q12" s="12">
        <v>38.856940000000002</v>
      </c>
      <c r="R12" s="12">
        <v>1.6979999999999999E-2</v>
      </c>
      <c r="S12" s="7">
        <v>0.8337</v>
      </c>
      <c r="T12" s="7">
        <v>9.0000000000000006E-5</v>
      </c>
      <c r="U12" s="7">
        <v>2.0659000000000001</v>
      </c>
      <c r="V12" s="7">
        <v>4.0999999999999999E-4</v>
      </c>
      <c r="W12" s="5">
        <v>5316</v>
      </c>
      <c r="X12" s="6"/>
      <c r="Y12" s="11">
        <v>33</v>
      </c>
      <c r="Z12" s="10">
        <v>9.9</v>
      </c>
      <c r="AA12" s="10">
        <v>3.9</v>
      </c>
      <c r="AB12" s="4"/>
      <c r="AC12" s="4" t="s">
        <v>6824</v>
      </c>
      <c r="AD12" s="4">
        <v>3391</v>
      </c>
      <c r="AE12" s="4" t="s">
        <v>6788</v>
      </c>
      <c r="AF12" s="4" t="s">
        <v>6839</v>
      </c>
      <c r="AG12" s="8"/>
      <c r="AH12" s="8"/>
      <c r="AI12" s="8" t="s">
        <v>6840</v>
      </c>
      <c r="AJ12" s="8" t="s">
        <v>5636</v>
      </c>
      <c r="AK12" s="8" t="s">
        <v>6841</v>
      </c>
      <c r="AL12" s="141">
        <v>17</v>
      </c>
      <c r="AM12" s="142">
        <v>9.7650000000000006</v>
      </c>
      <c r="AN12" s="142">
        <v>3.8868999999999998</v>
      </c>
      <c r="AO12" s="4" t="s">
        <v>6782</v>
      </c>
      <c r="AP12" s="4" t="s">
        <v>8524</v>
      </c>
      <c r="AQ12" s="4" t="s">
        <v>8299</v>
      </c>
      <c r="AR12" s="4" t="s">
        <v>7868</v>
      </c>
      <c r="AS12" s="4"/>
    </row>
    <row r="13" spans="1:45" customFormat="1">
      <c r="A13" s="4" t="s">
        <v>6842</v>
      </c>
      <c r="B13" s="4" t="s">
        <v>6843</v>
      </c>
      <c r="C13" s="4"/>
      <c r="D13" s="4"/>
      <c r="E13" s="4"/>
      <c r="F13" s="4" t="s">
        <v>6785</v>
      </c>
      <c r="G13" s="14">
        <v>37.33</v>
      </c>
      <c r="H13" s="14">
        <v>2</v>
      </c>
      <c r="I13" s="4" t="s">
        <v>8606</v>
      </c>
      <c r="J13" s="4" t="s">
        <v>5603</v>
      </c>
      <c r="K13" s="4" t="s">
        <v>6814</v>
      </c>
      <c r="L13" s="4"/>
      <c r="M13" s="12">
        <v>18.818809999999999</v>
      </c>
      <c r="N13" s="12">
        <v>7.3400000000000002E-3</v>
      </c>
      <c r="O13" s="12">
        <v>15.6775</v>
      </c>
      <c r="P13" s="12">
        <v>6.1900000000000002E-3</v>
      </c>
      <c r="Q13" s="12">
        <v>38.843240000000002</v>
      </c>
      <c r="R13" s="12">
        <v>1.7160000000000002E-2</v>
      </c>
      <c r="S13" s="7">
        <v>0.83308000000000004</v>
      </c>
      <c r="T13" s="7">
        <v>1E-4</v>
      </c>
      <c r="U13" s="7">
        <v>2.0640399999999999</v>
      </c>
      <c r="V13" s="7">
        <v>4.0999999999999999E-4</v>
      </c>
      <c r="W13" s="5">
        <v>4616</v>
      </c>
      <c r="X13" s="6"/>
      <c r="Y13" s="11">
        <v>18</v>
      </c>
      <c r="Z13" s="10">
        <v>9.9</v>
      </c>
      <c r="AA13" s="10">
        <v>3.8</v>
      </c>
      <c r="AB13" s="4"/>
      <c r="AC13" s="4" t="s">
        <v>6824</v>
      </c>
      <c r="AD13" s="4">
        <v>3392</v>
      </c>
      <c r="AE13" s="4" t="s">
        <v>6788</v>
      </c>
      <c r="AF13" s="4" t="s">
        <v>6839</v>
      </c>
      <c r="AG13" s="8"/>
      <c r="AH13" s="8"/>
      <c r="AI13" s="8" t="s">
        <v>6844</v>
      </c>
      <c r="AJ13" s="8" t="s">
        <v>5636</v>
      </c>
      <c r="AK13" s="8" t="s">
        <v>6841</v>
      </c>
      <c r="AL13" s="141">
        <v>2</v>
      </c>
      <c r="AM13" s="142">
        <v>9.7498000000000005</v>
      </c>
      <c r="AN13" s="142">
        <v>3.8727</v>
      </c>
      <c r="AO13" s="4" t="s">
        <v>6782</v>
      </c>
      <c r="AP13" s="4" t="s">
        <v>8524</v>
      </c>
      <c r="AQ13" s="4" t="s">
        <v>8299</v>
      </c>
      <c r="AR13" s="4" t="s">
        <v>7868</v>
      </c>
      <c r="AS13" s="4"/>
    </row>
    <row r="14" spans="1:45" customFormat="1">
      <c r="A14" s="4" t="s">
        <v>6845</v>
      </c>
      <c r="B14" s="4" t="s">
        <v>6846</v>
      </c>
      <c r="C14" s="4"/>
      <c r="D14" s="4"/>
      <c r="E14" s="4"/>
      <c r="F14" s="4" t="s">
        <v>6785</v>
      </c>
      <c r="G14" s="14">
        <v>37.33</v>
      </c>
      <c r="H14" s="14">
        <v>2</v>
      </c>
      <c r="I14" s="4" t="s">
        <v>8606</v>
      </c>
      <c r="J14" s="4" t="s">
        <v>5603</v>
      </c>
      <c r="K14" s="4" t="s">
        <v>6814</v>
      </c>
      <c r="L14" s="4"/>
      <c r="M14" s="12">
        <v>18.760290000000001</v>
      </c>
      <c r="N14" s="12">
        <v>5.3699999999999998E-3</v>
      </c>
      <c r="O14" s="12">
        <v>15.67418</v>
      </c>
      <c r="P14" s="12">
        <v>5.8399999999999997E-3</v>
      </c>
      <c r="Q14" s="12">
        <v>38.795070000000003</v>
      </c>
      <c r="R14" s="12">
        <v>1.7729999999999999E-2</v>
      </c>
      <c r="S14" s="7">
        <v>0.83550000000000002</v>
      </c>
      <c r="T14" s="7">
        <v>1E-4</v>
      </c>
      <c r="U14" s="7">
        <v>2.0679500000000002</v>
      </c>
      <c r="V14" s="7">
        <v>4.2000000000000002E-4</v>
      </c>
      <c r="W14" s="5">
        <v>3939</v>
      </c>
      <c r="X14" s="6"/>
      <c r="Y14" s="11">
        <v>55</v>
      </c>
      <c r="Z14" s="10">
        <v>9.9</v>
      </c>
      <c r="AA14" s="10">
        <v>3.8</v>
      </c>
      <c r="AB14" s="4"/>
      <c r="AC14" s="4" t="s">
        <v>6824</v>
      </c>
      <c r="AD14" s="4">
        <v>3393</v>
      </c>
      <c r="AE14" s="4" t="s">
        <v>6788</v>
      </c>
      <c r="AF14" s="4" t="s">
        <v>6839</v>
      </c>
      <c r="AG14" s="8"/>
      <c r="AH14" s="8"/>
      <c r="AI14" s="8" t="s">
        <v>6847</v>
      </c>
      <c r="AJ14" s="8" t="s">
        <v>5636</v>
      </c>
      <c r="AK14" s="8" t="s">
        <v>6841</v>
      </c>
      <c r="AL14" s="141">
        <v>40</v>
      </c>
      <c r="AM14" s="142">
        <v>9.7476000000000003</v>
      </c>
      <c r="AN14" s="142">
        <v>3.8843999999999999</v>
      </c>
      <c r="AO14" s="4" t="s">
        <v>6782</v>
      </c>
      <c r="AP14" s="4" t="s">
        <v>8524</v>
      </c>
      <c r="AQ14" s="4" t="s">
        <v>8299</v>
      </c>
      <c r="AR14" s="4" t="s">
        <v>7868</v>
      </c>
      <c r="AS14" s="4"/>
    </row>
    <row r="15" spans="1:45" customFormat="1">
      <c r="A15" s="4" t="s">
        <v>6848</v>
      </c>
      <c r="B15" s="4" t="s">
        <v>6849</v>
      </c>
      <c r="C15" s="4"/>
      <c r="D15" s="4"/>
      <c r="E15" s="4"/>
      <c r="F15" s="4" t="s">
        <v>6785</v>
      </c>
      <c r="G15" s="14">
        <v>37.33</v>
      </c>
      <c r="H15" s="14">
        <v>2</v>
      </c>
      <c r="I15" s="4" t="s">
        <v>8606</v>
      </c>
      <c r="J15" s="4" t="s">
        <v>5603</v>
      </c>
      <c r="K15" s="4" t="s">
        <v>6814</v>
      </c>
      <c r="L15" s="4"/>
      <c r="M15" s="12">
        <v>18.84357</v>
      </c>
      <c r="N15" s="12">
        <v>6.43E-3</v>
      </c>
      <c r="O15" s="12">
        <v>15.68369</v>
      </c>
      <c r="P15" s="12">
        <v>6.1799999999999997E-3</v>
      </c>
      <c r="Q15" s="12">
        <v>38.852510000000002</v>
      </c>
      <c r="R15" s="12">
        <v>1.883E-2</v>
      </c>
      <c r="S15" s="7">
        <v>0.83230000000000004</v>
      </c>
      <c r="T15" s="7">
        <v>1.1E-4</v>
      </c>
      <c r="U15" s="7">
        <v>2.0618300000000001</v>
      </c>
      <c r="V15" s="7">
        <v>4.2000000000000002E-4</v>
      </c>
      <c r="W15" s="5">
        <v>2076</v>
      </c>
      <c r="X15" s="6"/>
      <c r="Y15" s="11">
        <v>13</v>
      </c>
      <c r="Z15" s="10">
        <v>9.9</v>
      </c>
      <c r="AA15" s="10">
        <v>3.8</v>
      </c>
      <c r="AB15" s="4"/>
      <c r="AC15" s="4" t="s">
        <v>6824</v>
      </c>
      <c r="AD15" s="4">
        <v>3377</v>
      </c>
      <c r="AE15" s="4" t="s">
        <v>6788</v>
      </c>
      <c r="AF15" s="4" t="s">
        <v>6850</v>
      </c>
      <c r="AG15" s="8"/>
      <c r="AH15" s="8"/>
      <c r="AI15" s="8" t="s">
        <v>6851</v>
      </c>
      <c r="AJ15" s="8" t="s">
        <v>5636</v>
      </c>
      <c r="AK15" s="8" t="s">
        <v>6852</v>
      </c>
      <c r="AL15" s="141">
        <v>-4</v>
      </c>
      <c r="AM15" s="142">
        <v>9.7690000000000001</v>
      </c>
      <c r="AN15" s="142">
        <v>3.8639000000000001</v>
      </c>
      <c r="AO15" s="4" t="s">
        <v>6782</v>
      </c>
      <c r="AP15" s="4" t="s">
        <v>8524</v>
      </c>
      <c r="AQ15" s="4" t="s">
        <v>8299</v>
      </c>
      <c r="AR15" s="4" t="s">
        <v>7868</v>
      </c>
      <c r="AS15" s="4"/>
    </row>
    <row r="16" spans="1:45" customFormat="1">
      <c r="A16" s="4" t="s">
        <v>6853</v>
      </c>
      <c r="B16" s="4" t="s">
        <v>6854</v>
      </c>
      <c r="C16" s="4"/>
      <c r="D16" s="4"/>
      <c r="E16" s="4"/>
      <c r="F16" s="4" t="s">
        <v>6785</v>
      </c>
      <c r="G16" s="14">
        <v>37.33</v>
      </c>
      <c r="H16" s="14">
        <v>2</v>
      </c>
      <c r="I16" s="4" t="s">
        <v>8606</v>
      </c>
      <c r="J16" s="4" t="s">
        <v>5603</v>
      </c>
      <c r="K16" s="4" t="s">
        <v>6786</v>
      </c>
      <c r="L16" s="4"/>
      <c r="M16" s="12">
        <v>18.535699999999999</v>
      </c>
      <c r="N16" s="12">
        <v>4.9699999999999996E-3</v>
      </c>
      <c r="O16" s="12">
        <v>15.67938</v>
      </c>
      <c r="P16" s="12">
        <v>5.4900000000000001E-3</v>
      </c>
      <c r="Q16" s="12">
        <v>38.65701</v>
      </c>
      <c r="R16" s="12">
        <v>1.7909999999999999E-2</v>
      </c>
      <c r="S16" s="7">
        <v>0.84591000000000005</v>
      </c>
      <c r="T16" s="7">
        <v>1E-4</v>
      </c>
      <c r="U16" s="7">
        <v>2.0855399999999999</v>
      </c>
      <c r="V16" s="7">
        <v>4.4000000000000002E-4</v>
      </c>
      <c r="W16" s="5">
        <v>6544</v>
      </c>
      <c r="X16" s="6"/>
      <c r="Y16" s="11">
        <v>232</v>
      </c>
      <c r="Z16" s="10">
        <v>10</v>
      </c>
      <c r="AA16" s="10">
        <v>3.9</v>
      </c>
      <c r="AB16" s="4"/>
      <c r="AC16" s="4" t="s">
        <v>6824</v>
      </c>
      <c r="AD16" s="4">
        <v>3431</v>
      </c>
      <c r="AE16" s="4" t="s">
        <v>6788</v>
      </c>
      <c r="AF16" s="4" t="s">
        <v>6855</v>
      </c>
      <c r="AG16" s="8"/>
      <c r="AH16" s="8"/>
      <c r="AI16" s="8" t="s">
        <v>6856</v>
      </c>
      <c r="AJ16" s="8" t="s">
        <v>5636</v>
      </c>
      <c r="AK16" s="8" t="s">
        <v>6857</v>
      </c>
      <c r="AL16" s="141">
        <v>217</v>
      </c>
      <c r="AM16" s="142">
        <v>9.8124000000000002</v>
      </c>
      <c r="AN16" s="142">
        <v>3.9613999999999998</v>
      </c>
      <c r="AO16" s="4" t="s">
        <v>6782</v>
      </c>
      <c r="AP16" s="4" t="s">
        <v>8524</v>
      </c>
      <c r="AQ16" s="4" t="s">
        <v>8299</v>
      </c>
      <c r="AR16" s="4" t="s">
        <v>7868</v>
      </c>
      <c r="AS16" s="4"/>
    </row>
    <row r="17" spans="1:45" customFormat="1">
      <c r="A17" s="4" t="s">
        <v>6858</v>
      </c>
      <c r="B17" s="4" t="s">
        <v>6859</v>
      </c>
      <c r="C17" s="4"/>
      <c r="D17" s="4"/>
      <c r="E17" s="4"/>
      <c r="F17" s="4" t="s">
        <v>6785</v>
      </c>
      <c r="G17" s="14">
        <v>37.33</v>
      </c>
      <c r="H17" s="14">
        <v>2</v>
      </c>
      <c r="I17" s="4" t="s">
        <v>8606</v>
      </c>
      <c r="J17" s="4" t="s">
        <v>5603</v>
      </c>
      <c r="K17" s="4" t="s">
        <v>6786</v>
      </c>
      <c r="L17" s="4"/>
      <c r="M17" s="12">
        <v>18.710740000000001</v>
      </c>
      <c r="N17" s="12">
        <v>5.2300000000000003E-3</v>
      </c>
      <c r="O17" s="12">
        <v>15.68632</v>
      </c>
      <c r="P17" s="12">
        <v>5.4200000000000003E-3</v>
      </c>
      <c r="Q17" s="12">
        <v>38.999180000000003</v>
      </c>
      <c r="R17" s="12">
        <v>1.558E-2</v>
      </c>
      <c r="S17" s="7">
        <v>0.83833999999999997</v>
      </c>
      <c r="T17" s="7">
        <v>1E-4</v>
      </c>
      <c r="U17" s="7">
        <v>2.0842800000000001</v>
      </c>
      <c r="V17" s="7">
        <v>3.5E-4</v>
      </c>
      <c r="W17" s="5">
        <v>2419</v>
      </c>
      <c r="X17" s="6"/>
      <c r="Y17" s="11">
        <v>117</v>
      </c>
      <c r="Z17" s="10">
        <v>10</v>
      </c>
      <c r="AA17" s="10">
        <v>4</v>
      </c>
      <c r="AB17" s="4"/>
      <c r="AC17" s="4" t="s">
        <v>6824</v>
      </c>
      <c r="AD17" s="4">
        <v>3432</v>
      </c>
      <c r="AE17" s="4" t="s">
        <v>6788</v>
      </c>
      <c r="AF17" s="4" t="s">
        <v>6789</v>
      </c>
      <c r="AG17" s="8"/>
      <c r="AH17" s="8"/>
      <c r="AI17" s="8" t="s">
        <v>6860</v>
      </c>
      <c r="AJ17" s="8" t="s">
        <v>5636</v>
      </c>
      <c r="AK17" s="8" t="s">
        <v>6791</v>
      </c>
      <c r="AL17" s="141">
        <v>101</v>
      </c>
      <c r="AM17" s="142">
        <v>9.8035999999999994</v>
      </c>
      <c r="AN17" s="142">
        <v>4.0236000000000001</v>
      </c>
      <c r="AO17" s="4" t="s">
        <v>6782</v>
      </c>
      <c r="AP17" s="4" t="s">
        <v>8524</v>
      </c>
      <c r="AQ17" s="4" t="s">
        <v>8299</v>
      </c>
      <c r="AR17" s="4" t="s">
        <v>7868</v>
      </c>
      <c r="AS17" s="4"/>
    </row>
    <row r="18" spans="1:45" customFormat="1">
      <c r="A18" s="4" t="s">
        <v>6861</v>
      </c>
      <c r="B18" s="4" t="s">
        <v>6862</v>
      </c>
      <c r="C18" s="4"/>
      <c r="D18" s="4"/>
      <c r="E18" s="4"/>
      <c r="F18" s="4" t="s">
        <v>6785</v>
      </c>
      <c r="G18" s="14">
        <v>37.33</v>
      </c>
      <c r="H18" s="14">
        <v>2</v>
      </c>
      <c r="I18" s="4" t="s">
        <v>8606</v>
      </c>
      <c r="J18" s="4" t="s">
        <v>5603</v>
      </c>
      <c r="K18" s="4" t="s">
        <v>6786</v>
      </c>
      <c r="L18" s="4"/>
      <c r="M18" s="12">
        <v>18.785119999999999</v>
      </c>
      <c r="N18" s="12">
        <v>6.9699999999999996E-3</v>
      </c>
      <c r="O18" s="12">
        <v>15.679589999999999</v>
      </c>
      <c r="P18" s="12">
        <v>7.1399999999999996E-3</v>
      </c>
      <c r="Q18" s="12">
        <v>38.860039999999998</v>
      </c>
      <c r="R18" s="12">
        <v>2.0729999999999998E-2</v>
      </c>
      <c r="S18" s="7">
        <v>0.83467999999999998</v>
      </c>
      <c r="T18" s="7">
        <v>1.1E-4</v>
      </c>
      <c r="U18" s="7">
        <v>2.0686800000000001</v>
      </c>
      <c r="V18" s="7">
        <v>4.6000000000000001E-4</v>
      </c>
      <c r="W18" s="5">
        <v>5212</v>
      </c>
      <c r="X18" s="6"/>
      <c r="Y18" s="11">
        <v>48</v>
      </c>
      <c r="Z18" s="10">
        <v>9.9</v>
      </c>
      <c r="AA18" s="10">
        <v>3.9</v>
      </c>
      <c r="AB18" s="4"/>
      <c r="AC18" s="4" t="s">
        <v>6824</v>
      </c>
      <c r="AD18" s="4">
        <v>3435</v>
      </c>
      <c r="AE18" s="4" t="s">
        <v>6863</v>
      </c>
      <c r="AF18" s="4" t="s">
        <v>6855</v>
      </c>
      <c r="AG18" s="8"/>
      <c r="AH18" s="8"/>
      <c r="AI18" s="8" t="s">
        <v>6864</v>
      </c>
      <c r="AJ18" s="8" t="s">
        <v>5636</v>
      </c>
      <c r="AK18" s="8" t="s">
        <v>6857</v>
      </c>
      <c r="AL18" s="141">
        <v>32</v>
      </c>
      <c r="AM18" s="142">
        <v>9.7637999999999998</v>
      </c>
      <c r="AN18" s="142">
        <v>3.9030999999999998</v>
      </c>
      <c r="AO18" s="4" t="s">
        <v>6782</v>
      </c>
      <c r="AP18" s="4" t="s">
        <v>8524</v>
      </c>
      <c r="AQ18" s="4" t="s">
        <v>8299</v>
      </c>
      <c r="AR18" s="4" t="s">
        <v>7868</v>
      </c>
      <c r="AS18" s="4"/>
    </row>
    <row r="19" spans="1:45" customFormat="1">
      <c r="A19" s="4" t="s">
        <v>6865</v>
      </c>
      <c r="B19" s="4" t="s">
        <v>6866</v>
      </c>
      <c r="C19" s="4"/>
      <c r="D19" s="4"/>
      <c r="E19" s="4"/>
      <c r="F19" s="4" t="s">
        <v>6785</v>
      </c>
      <c r="G19" s="14">
        <v>37.33</v>
      </c>
      <c r="H19" s="14">
        <v>2</v>
      </c>
      <c r="I19" s="4" t="s">
        <v>8606</v>
      </c>
      <c r="J19" s="4" t="s">
        <v>5603</v>
      </c>
      <c r="K19" s="4" t="s">
        <v>6786</v>
      </c>
      <c r="L19" s="4"/>
      <c r="M19" s="12">
        <v>18.591049999999999</v>
      </c>
      <c r="N19" s="12">
        <v>6.0499999999999998E-3</v>
      </c>
      <c r="O19" s="12">
        <v>15.67356</v>
      </c>
      <c r="P19" s="12">
        <v>6.3299999999999997E-3</v>
      </c>
      <c r="Q19" s="12">
        <v>38.819569999999999</v>
      </c>
      <c r="R19" s="12">
        <v>1.9009999999999999E-2</v>
      </c>
      <c r="S19" s="7">
        <v>0.84308000000000005</v>
      </c>
      <c r="T19" s="7">
        <v>1.1E-4</v>
      </c>
      <c r="U19" s="7">
        <v>2.0881400000000001</v>
      </c>
      <c r="V19" s="7">
        <v>4.6999999999999999E-4</v>
      </c>
      <c r="W19" s="5">
        <v>3161</v>
      </c>
      <c r="X19" s="6"/>
      <c r="Y19" s="11">
        <v>179</v>
      </c>
      <c r="Z19" s="10">
        <v>10</v>
      </c>
      <c r="AA19" s="10">
        <v>4</v>
      </c>
      <c r="AB19" s="4"/>
      <c r="AC19" s="4" t="s">
        <v>6824</v>
      </c>
      <c r="AD19" s="4">
        <v>3616</v>
      </c>
      <c r="AE19" s="4" t="s">
        <v>6788</v>
      </c>
      <c r="AF19" s="4" t="s">
        <v>6867</v>
      </c>
      <c r="AG19" s="8"/>
      <c r="AH19" s="8"/>
      <c r="AI19" s="8" t="s">
        <v>6868</v>
      </c>
      <c r="AJ19" s="8" t="s">
        <v>5636</v>
      </c>
      <c r="AK19" s="8" t="s">
        <v>6869</v>
      </c>
      <c r="AL19" s="141">
        <v>165</v>
      </c>
      <c r="AM19" s="142">
        <v>9.7780000000000005</v>
      </c>
      <c r="AN19" s="142">
        <v>4.0067000000000004</v>
      </c>
      <c r="AO19" s="4" t="s">
        <v>6782</v>
      </c>
      <c r="AP19" s="4" t="s">
        <v>8524</v>
      </c>
      <c r="AQ19" s="4" t="s">
        <v>8299</v>
      </c>
      <c r="AR19" s="4" t="s">
        <v>7868</v>
      </c>
      <c r="AS19" s="4"/>
    </row>
    <row r="20" spans="1:45" customFormat="1">
      <c r="A20" s="4" t="s">
        <v>6870</v>
      </c>
      <c r="B20" s="4" t="s">
        <v>6871</v>
      </c>
      <c r="C20" s="4"/>
      <c r="D20" s="4"/>
      <c r="E20" s="4"/>
      <c r="F20" s="4" t="s">
        <v>6785</v>
      </c>
      <c r="G20" s="14">
        <v>37.33</v>
      </c>
      <c r="H20" s="14">
        <v>2</v>
      </c>
      <c r="I20" s="4" t="s">
        <v>8606</v>
      </c>
      <c r="J20" s="4" t="s">
        <v>5603</v>
      </c>
      <c r="K20" s="4" t="s">
        <v>6786</v>
      </c>
      <c r="L20" s="4"/>
      <c r="M20" s="12">
        <v>18.582149999999999</v>
      </c>
      <c r="N20" s="12">
        <v>5.9100000000000003E-3</v>
      </c>
      <c r="O20" s="12">
        <v>15.674709999999999</v>
      </c>
      <c r="P20" s="12">
        <v>5.9800000000000001E-3</v>
      </c>
      <c r="Q20" s="12">
        <v>38.797750000000001</v>
      </c>
      <c r="R20" s="12">
        <v>1.6559999999999998E-2</v>
      </c>
      <c r="S20" s="7">
        <v>0.84353</v>
      </c>
      <c r="T20" s="7">
        <v>1.1E-4</v>
      </c>
      <c r="U20" s="7">
        <v>2.08785</v>
      </c>
      <c r="V20" s="7">
        <v>4.8000000000000001E-4</v>
      </c>
      <c r="W20" s="5">
        <v>978</v>
      </c>
      <c r="X20" s="6"/>
      <c r="Y20" s="11">
        <v>188</v>
      </c>
      <c r="Z20" s="10">
        <v>10</v>
      </c>
      <c r="AA20" s="10">
        <v>4</v>
      </c>
      <c r="AB20" s="4"/>
      <c r="AC20" s="4" t="s">
        <v>6824</v>
      </c>
      <c r="AD20" s="4">
        <v>3619</v>
      </c>
      <c r="AE20" s="4" t="s">
        <v>6788</v>
      </c>
      <c r="AF20" s="4" t="s">
        <v>6872</v>
      </c>
      <c r="AG20" s="8"/>
      <c r="AH20" s="8"/>
      <c r="AI20" s="8" t="s">
        <v>6873</v>
      </c>
      <c r="AJ20" s="8" t="s">
        <v>5636</v>
      </c>
      <c r="AK20" s="8" t="s">
        <v>6874</v>
      </c>
      <c r="AL20" s="141">
        <v>174</v>
      </c>
      <c r="AM20" s="142">
        <v>9.7843</v>
      </c>
      <c r="AN20" s="142">
        <v>4.0018000000000002</v>
      </c>
      <c r="AO20" s="4" t="s">
        <v>6782</v>
      </c>
      <c r="AP20" s="4" t="s">
        <v>8524</v>
      </c>
      <c r="AQ20" s="4" t="s">
        <v>8299</v>
      </c>
      <c r="AR20" s="4" t="s">
        <v>7868</v>
      </c>
      <c r="AS20" s="4"/>
    </row>
    <row r="21" spans="1:45" customFormat="1">
      <c r="A21" s="4" t="s">
        <v>6875</v>
      </c>
      <c r="B21" s="4" t="s">
        <v>6876</v>
      </c>
      <c r="C21" s="4"/>
      <c r="D21" s="4"/>
      <c r="E21" s="4"/>
      <c r="F21" s="4" t="s">
        <v>6785</v>
      </c>
      <c r="G21" s="14">
        <v>37.33</v>
      </c>
      <c r="H21" s="14">
        <v>2</v>
      </c>
      <c r="I21" s="4" t="s">
        <v>8606</v>
      </c>
      <c r="J21" s="4" t="s">
        <v>5603</v>
      </c>
      <c r="K21" s="4" t="s">
        <v>6786</v>
      </c>
      <c r="L21" s="4"/>
      <c r="M21" s="12">
        <v>18.733059999999998</v>
      </c>
      <c r="N21" s="12">
        <v>5.8799999999999998E-3</v>
      </c>
      <c r="O21" s="12">
        <v>15.68239</v>
      </c>
      <c r="P21" s="12">
        <v>6.4000000000000003E-3</v>
      </c>
      <c r="Q21" s="12">
        <v>38.870170000000002</v>
      </c>
      <c r="R21" s="12">
        <v>2.0049999999999998E-2</v>
      </c>
      <c r="S21" s="7">
        <v>0.83714999999999995</v>
      </c>
      <c r="T21" s="7">
        <v>9.0000000000000006E-5</v>
      </c>
      <c r="U21" s="7">
        <v>2.0749599999999999</v>
      </c>
      <c r="V21" s="7">
        <v>4.0999999999999999E-4</v>
      </c>
      <c r="W21" s="5">
        <v>4704</v>
      </c>
      <c r="X21" s="6"/>
      <c r="Y21" s="11">
        <v>92</v>
      </c>
      <c r="Z21" s="10">
        <v>10</v>
      </c>
      <c r="AA21" s="10">
        <v>3.9</v>
      </c>
      <c r="AB21" s="4"/>
      <c r="AC21" s="4" t="s">
        <v>6824</v>
      </c>
      <c r="AD21" s="4">
        <v>3620</v>
      </c>
      <c r="AE21" s="4" t="s">
        <v>6788</v>
      </c>
      <c r="AF21" s="4" t="s">
        <v>6872</v>
      </c>
      <c r="AG21" s="8"/>
      <c r="AH21" s="8"/>
      <c r="AI21" s="8" t="s">
        <v>6877</v>
      </c>
      <c r="AJ21" s="8" t="s">
        <v>5636</v>
      </c>
      <c r="AK21" s="8" t="s">
        <v>6874</v>
      </c>
      <c r="AL21" s="141">
        <v>76</v>
      </c>
      <c r="AM21" s="142">
        <v>9.7842000000000002</v>
      </c>
      <c r="AN21" s="142">
        <v>3.9424999999999999</v>
      </c>
      <c r="AO21" s="4" t="s">
        <v>6782</v>
      </c>
      <c r="AP21" s="4" t="s">
        <v>8524</v>
      </c>
      <c r="AQ21" s="4" t="s">
        <v>8299</v>
      </c>
      <c r="AR21" s="4" t="s">
        <v>7868</v>
      </c>
      <c r="AS21" s="4"/>
    </row>
    <row r="22" spans="1:45" customFormat="1">
      <c r="A22" s="4" t="s">
        <v>6878</v>
      </c>
      <c r="B22" s="4" t="s">
        <v>6879</v>
      </c>
      <c r="C22" s="4"/>
      <c r="D22" s="4"/>
      <c r="E22" s="4"/>
      <c r="F22" s="4" t="s">
        <v>6785</v>
      </c>
      <c r="G22" s="14">
        <v>37.33</v>
      </c>
      <c r="H22" s="14">
        <v>2</v>
      </c>
      <c r="I22" s="4" t="s">
        <v>8606</v>
      </c>
      <c r="J22" s="4" t="s">
        <v>5603</v>
      </c>
      <c r="K22" s="4" t="s">
        <v>6786</v>
      </c>
      <c r="L22" s="4"/>
      <c r="M22" s="12">
        <v>18.74288</v>
      </c>
      <c r="N22" s="12">
        <v>5.1799999999999997E-3</v>
      </c>
      <c r="O22" s="12">
        <v>15.679349999999999</v>
      </c>
      <c r="P22" s="12">
        <v>5.6100000000000004E-3</v>
      </c>
      <c r="Q22" s="12">
        <v>38.826090000000001</v>
      </c>
      <c r="R22" s="12">
        <v>1.7749999999999998E-2</v>
      </c>
      <c r="S22" s="7">
        <v>0.83653</v>
      </c>
      <c r="T22" s="7">
        <v>9.0000000000000006E-5</v>
      </c>
      <c r="U22" s="7">
        <v>2.07151</v>
      </c>
      <c r="V22" s="7">
        <v>4.6999999999999999E-4</v>
      </c>
      <c r="W22" s="5">
        <v>5472</v>
      </c>
      <c r="X22" s="6"/>
      <c r="Y22" s="11">
        <v>79</v>
      </c>
      <c r="Z22" s="10">
        <v>9.9</v>
      </c>
      <c r="AA22" s="10">
        <v>3.9</v>
      </c>
      <c r="AB22" s="4"/>
      <c r="AC22" s="4" t="s">
        <v>6824</v>
      </c>
      <c r="AD22" s="4">
        <v>3617</v>
      </c>
      <c r="AE22" s="4" t="s">
        <v>6788</v>
      </c>
      <c r="AF22" s="4" t="s">
        <v>6880</v>
      </c>
      <c r="AG22" s="8"/>
      <c r="AH22" s="8"/>
      <c r="AI22" s="8" t="s">
        <v>6881</v>
      </c>
      <c r="AJ22" s="8" t="s">
        <v>5636</v>
      </c>
      <c r="AK22" s="8" t="s">
        <v>6882</v>
      </c>
      <c r="AL22" s="141">
        <v>63</v>
      </c>
      <c r="AM22" s="142">
        <v>9.7706</v>
      </c>
      <c r="AN22" s="142">
        <v>3.9129999999999998</v>
      </c>
      <c r="AO22" s="4" t="s">
        <v>6782</v>
      </c>
      <c r="AP22" s="4" t="s">
        <v>8524</v>
      </c>
      <c r="AQ22" s="4" t="s">
        <v>8299</v>
      </c>
      <c r="AR22" s="4" t="s">
        <v>7868</v>
      </c>
      <c r="AS22" s="4"/>
    </row>
    <row r="23" spans="1:45" customFormat="1">
      <c r="A23" s="4" t="s">
        <v>6883</v>
      </c>
      <c r="B23" s="4" t="s">
        <v>6884</v>
      </c>
      <c r="C23" s="4"/>
      <c r="D23" s="4"/>
      <c r="E23" s="4"/>
      <c r="F23" s="4" t="s">
        <v>6785</v>
      </c>
      <c r="G23" s="14">
        <v>37.33</v>
      </c>
      <c r="H23" s="14">
        <v>2</v>
      </c>
      <c r="I23" s="4" t="s">
        <v>8606</v>
      </c>
      <c r="J23" s="4" t="s">
        <v>5603</v>
      </c>
      <c r="K23" s="4" t="s">
        <v>6786</v>
      </c>
      <c r="L23" s="4"/>
      <c r="M23" s="12">
        <v>18.536539999999999</v>
      </c>
      <c r="N23" s="12">
        <v>8.0499999999999999E-3</v>
      </c>
      <c r="O23" s="12">
        <v>15.672470000000001</v>
      </c>
      <c r="P23" s="12">
        <v>8.4899999999999993E-3</v>
      </c>
      <c r="Q23" s="12">
        <v>38.752890000000001</v>
      </c>
      <c r="R23" s="12">
        <v>2.461E-2</v>
      </c>
      <c r="S23" s="7">
        <v>0.84550000000000003</v>
      </c>
      <c r="T23" s="7">
        <v>1.3999999999999999E-4</v>
      </c>
      <c r="U23" s="7">
        <v>2.0906500000000001</v>
      </c>
      <c r="V23" s="7">
        <v>5.5000000000000003E-4</v>
      </c>
      <c r="W23" s="5">
        <v>2373</v>
      </c>
      <c r="X23" s="6"/>
      <c r="Y23" s="11">
        <v>217</v>
      </c>
      <c r="Z23" s="10">
        <v>10</v>
      </c>
      <c r="AA23" s="10">
        <v>4</v>
      </c>
      <c r="AB23" s="4"/>
      <c r="AC23" s="4" t="s">
        <v>6824</v>
      </c>
      <c r="AD23" s="4">
        <v>3623</v>
      </c>
      <c r="AE23" s="4" t="s">
        <v>6788</v>
      </c>
      <c r="AF23" s="4" t="s">
        <v>6867</v>
      </c>
      <c r="AG23" s="8"/>
      <c r="AH23" s="8"/>
      <c r="AI23" s="8" t="s">
        <v>6885</v>
      </c>
      <c r="AJ23" s="8" t="s">
        <v>5636</v>
      </c>
      <c r="AK23" s="8" t="s">
        <v>6869</v>
      </c>
      <c r="AL23" s="141">
        <v>204</v>
      </c>
      <c r="AM23" s="142">
        <v>9.7851999999999997</v>
      </c>
      <c r="AN23" s="142">
        <v>4.0082000000000004</v>
      </c>
      <c r="AO23" s="4" t="s">
        <v>6782</v>
      </c>
      <c r="AP23" s="4" t="s">
        <v>8524</v>
      </c>
      <c r="AQ23" s="4" t="s">
        <v>8299</v>
      </c>
      <c r="AR23" s="4" t="s">
        <v>7868</v>
      </c>
      <c r="AS23" s="4"/>
    </row>
    <row r="24" spans="1:45" customFormat="1">
      <c r="A24" s="4" t="s">
        <v>6886</v>
      </c>
      <c r="B24" s="4" t="s">
        <v>6887</v>
      </c>
      <c r="C24" s="4"/>
      <c r="D24" s="4"/>
      <c r="E24" s="4"/>
      <c r="F24" s="4" t="s">
        <v>6785</v>
      </c>
      <c r="G24" s="14">
        <v>37.33</v>
      </c>
      <c r="H24" s="14">
        <v>2</v>
      </c>
      <c r="I24" s="4" t="s">
        <v>8606</v>
      </c>
      <c r="J24" s="4" t="s">
        <v>5603</v>
      </c>
      <c r="K24" s="4" t="s">
        <v>6786</v>
      </c>
      <c r="L24" s="4"/>
      <c r="M24" s="12">
        <v>18.567830000000001</v>
      </c>
      <c r="N24" s="12">
        <v>6.1900000000000002E-3</v>
      </c>
      <c r="O24" s="12">
        <v>15.688549999999999</v>
      </c>
      <c r="P24" s="12">
        <v>6.4799999999999996E-3</v>
      </c>
      <c r="Q24" s="12">
        <v>38.749029999999998</v>
      </c>
      <c r="R24" s="12">
        <v>1.9650000000000001E-2</v>
      </c>
      <c r="S24" s="7">
        <v>0.84494000000000002</v>
      </c>
      <c r="T24" s="7">
        <v>1E-4</v>
      </c>
      <c r="U24" s="7">
        <v>2.08691</v>
      </c>
      <c r="V24" s="7">
        <v>4.6000000000000001E-4</v>
      </c>
      <c r="W24" s="5">
        <v>5022</v>
      </c>
      <c r="X24" s="6"/>
      <c r="Y24" s="11">
        <v>227</v>
      </c>
      <c r="Z24" s="10">
        <v>10</v>
      </c>
      <c r="AA24" s="10">
        <v>4</v>
      </c>
      <c r="AB24" s="4"/>
      <c r="AC24" s="4" t="s">
        <v>6824</v>
      </c>
      <c r="AD24" s="4">
        <v>3624</v>
      </c>
      <c r="AE24" s="4" t="s">
        <v>6788</v>
      </c>
      <c r="AF24" s="4">
        <v>152</v>
      </c>
      <c r="AG24" s="8"/>
      <c r="AH24" s="8"/>
      <c r="AI24" s="8" t="s">
        <v>6888</v>
      </c>
      <c r="AJ24" s="8" t="s">
        <v>5636</v>
      </c>
      <c r="AK24" s="8" t="s">
        <v>6889</v>
      </c>
      <c r="AL24" s="141">
        <v>211</v>
      </c>
      <c r="AM24" s="142">
        <v>9.8414999999999999</v>
      </c>
      <c r="AN24" s="142">
        <v>3.9910999999999999</v>
      </c>
      <c r="AO24" s="4" t="s">
        <v>6782</v>
      </c>
      <c r="AP24" s="4" t="s">
        <v>8524</v>
      </c>
      <c r="AQ24" s="4" t="s">
        <v>8299</v>
      </c>
      <c r="AR24" s="4" t="s">
        <v>7868</v>
      </c>
      <c r="AS24" s="4"/>
    </row>
    <row r="25" spans="1:45" customFormat="1">
      <c r="A25" s="4" t="s">
        <v>6890</v>
      </c>
      <c r="B25" s="4" t="s">
        <v>6891</v>
      </c>
      <c r="C25" s="4"/>
      <c r="D25" s="4"/>
      <c r="E25" s="4"/>
      <c r="F25" s="4" t="s">
        <v>6785</v>
      </c>
      <c r="G25" s="14">
        <v>37.33</v>
      </c>
      <c r="H25" s="14">
        <v>2</v>
      </c>
      <c r="I25" s="4" t="s">
        <v>8606</v>
      </c>
      <c r="J25" s="4" t="s">
        <v>5603</v>
      </c>
      <c r="K25" s="4" t="s">
        <v>6786</v>
      </c>
      <c r="L25" s="4"/>
      <c r="M25" s="12">
        <v>18.61525</v>
      </c>
      <c r="N25" s="12">
        <v>5.8100000000000001E-3</v>
      </c>
      <c r="O25" s="12">
        <v>15.693379999999999</v>
      </c>
      <c r="P25" s="12">
        <v>6.3400000000000001E-3</v>
      </c>
      <c r="Q25" s="12">
        <v>38.857900000000001</v>
      </c>
      <c r="R25" s="12">
        <v>1.9199999999999998E-2</v>
      </c>
      <c r="S25" s="7">
        <v>0.84304000000000001</v>
      </c>
      <c r="T25" s="7">
        <v>9.0000000000000006E-5</v>
      </c>
      <c r="U25" s="7">
        <v>2.0873900000000001</v>
      </c>
      <c r="V25" s="7">
        <v>3.6000000000000002E-4</v>
      </c>
      <c r="W25" s="5">
        <v>4353</v>
      </c>
      <c r="X25" s="6"/>
      <c r="Y25" s="11">
        <v>202</v>
      </c>
      <c r="Z25" s="10">
        <v>10</v>
      </c>
      <c r="AA25" s="10">
        <v>4</v>
      </c>
      <c r="AB25" s="4"/>
      <c r="AC25" s="4" t="s">
        <v>6824</v>
      </c>
      <c r="AD25" s="4">
        <v>3625</v>
      </c>
      <c r="AE25" s="4" t="s">
        <v>6788</v>
      </c>
      <c r="AF25" s="4">
        <v>151</v>
      </c>
      <c r="AG25" s="8"/>
      <c r="AH25" s="8"/>
      <c r="AI25" s="8" t="s">
        <v>6892</v>
      </c>
      <c r="AJ25" s="8" t="s">
        <v>5636</v>
      </c>
      <c r="AK25" s="8" t="s">
        <v>6893</v>
      </c>
      <c r="AL25" s="141">
        <v>185</v>
      </c>
      <c r="AM25" s="142">
        <v>9.8503000000000007</v>
      </c>
      <c r="AN25" s="142">
        <v>4.0174000000000003</v>
      </c>
      <c r="AO25" s="4" t="s">
        <v>6782</v>
      </c>
      <c r="AP25" s="4" t="s">
        <v>8524</v>
      </c>
      <c r="AQ25" s="4" t="s">
        <v>8299</v>
      </c>
      <c r="AR25" s="4" t="s">
        <v>7868</v>
      </c>
      <c r="AS25" s="4"/>
    </row>
    <row r="26" spans="1:45" customFormat="1">
      <c r="A26" s="4" t="s">
        <v>6894</v>
      </c>
      <c r="B26" s="4" t="s">
        <v>6895</v>
      </c>
      <c r="C26" s="4"/>
      <c r="D26" s="4"/>
      <c r="E26" s="4"/>
      <c r="F26" s="4" t="s">
        <v>6785</v>
      </c>
      <c r="G26" s="14">
        <v>37.33</v>
      </c>
      <c r="H26" s="14">
        <v>2</v>
      </c>
      <c r="I26" s="4" t="s">
        <v>8606</v>
      </c>
      <c r="J26" s="4" t="s">
        <v>5603</v>
      </c>
      <c r="K26" s="4" t="s">
        <v>6786</v>
      </c>
      <c r="L26" s="4"/>
      <c r="M26" s="12">
        <v>18.570799999999998</v>
      </c>
      <c r="N26" s="12">
        <v>5.4799999999999996E-3</v>
      </c>
      <c r="O26" s="12">
        <v>15.687620000000001</v>
      </c>
      <c r="P26" s="12">
        <v>4.96E-3</v>
      </c>
      <c r="Q26" s="12">
        <v>38.787050000000001</v>
      </c>
      <c r="R26" s="12">
        <v>1.542E-2</v>
      </c>
      <c r="S26" s="7">
        <v>0.84474000000000005</v>
      </c>
      <c r="T26" s="7">
        <v>1.2E-4</v>
      </c>
      <c r="U26" s="7">
        <v>2.0886100000000001</v>
      </c>
      <c r="V26" s="7">
        <v>4.0999999999999999E-4</v>
      </c>
      <c r="W26" s="5">
        <v>3798</v>
      </c>
      <c r="X26" s="6"/>
      <c r="Y26" s="11">
        <v>223</v>
      </c>
      <c r="Z26" s="10">
        <v>10</v>
      </c>
      <c r="AA26" s="10">
        <v>4</v>
      </c>
      <c r="AB26" s="4"/>
      <c r="AC26" s="4" t="s">
        <v>6824</v>
      </c>
      <c r="AD26" s="4">
        <v>3627</v>
      </c>
      <c r="AE26" s="4" t="s">
        <v>6788</v>
      </c>
      <c r="AF26" s="4">
        <v>150</v>
      </c>
      <c r="AG26" s="8"/>
      <c r="AH26" s="8"/>
      <c r="AI26" s="8" t="s">
        <v>6896</v>
      </c>
      <c r="AJ26" s="8" t="s">
        <v>5636</v>
      </c>
      <c r="AK26" s="8" t="s">
        <v>6897</v>
      </c>
      <c r="AL26" s="141">
        <v>207</v>
      </c>
      <c r="AM26" s="142">
        <v>9.8371999999999993</v>
      </c>
      <c r="AN26" s="142">
        <v>4.0084</v>
      </c>
      <c r="AO26" s="4" t="s">
        <v>6782</v>
      </c>
      <c r="AP26" s="4" t="s">
        <v>8524</v>
      </c>
      <c r="AQ26" s="4" t="s">
        <v>8299</v>
      </c>
      <c r="AR26" s="4" t="s">
        <v>7868</v>
      </c>
      <c r="AS26" s="4"/>
    </row>
    <row r="27" spans="1:45" customFormat="1">
      <c r="A27" s="4" t="s">
        <v>6898</v>
      </c>
      <c r="B27" s="4" t="s">
        <v>6899</v>
      </c>
      <c r="C27" s="4"/>
      <c r="D27" s="4"/>
      <c r="E27" s="4"/>
      <c r="F27" s="4" t="s">
        <v>6785</v>
      </c>
      <c r="G27" s="14">
        <v>37.33</v>
      </c>
      <c r="H27" s="14">
        <v>2</v>
      </c>
      <c r="I27" s="4" t="s">
        <v>8606</v>
      </c>
      <c r="J27" s="4" t="s">
        <v>5603</v>
      </c>
      <c r="K27" s="4" t="s">
        <v>6786</v>
      </c>
      <c r="L27" s="4"/>
      <c r="M27" s="12">
        <v>18.579969999999999</v>
      </c>
      <c r="N27" s="12">
        <v>6.0600000000000003E-3</v>
      </c>
      <c r="O27" s="12">
        <v>15.690630000000001</v>
      </c>
      <c r="P27" s="12">
        <v>6.45E-3</v>
      </c>
      <c r="Q27" s="12">
        <v>38.81512</v>
      </c>
      <c r="R27" s="12">
        <v>1.968E-2</v>
      </c>
      <c r="S27" s="7">
        <v>0.84448999999999996</v>
      </c>
      <c r="T27" s="7">
        <v>1E-4</v>
      </c>
      <c r="U27" s="7">
        <v>2.08907</v>
      </c>
      <c r="V27" s="7">
        <v>4.8000000000000001E-4</v>
      </c>
      <c r="W27" s="5">
        <v>4580</v>
      </c>
      <c r="X27" s="6"/>
      <c r="Y27" s="11">
        <v>222</v>
      </c>
      <c r="Z27" s="10">
        <v>10</v>
      </c>
      <c r="AA27" s="10">
        <v>4</v>
      </c>
      <c r="AB27" s="4"/>
      <c r="AC27" s="4" t="s">
        <v>6824</v>
      </c>
      <c r="AD27" s="4">
        <v>3628</v>
      </c>
      <c r="AE27" s="4" t="s">
        <v>6788</v>
      </c>
      <c r="AF27" s="4">
        <v>149</v>
      </c>
      <c r="AG27" s="8"/>
      <c r="AH27" s="8"/>
      <c r="AI27" s="8" t="s">
        <v>6900</v>
      </c>
      <c r="AJ27" s="8" t="s">
        <v>5636</v>
      </c>
      <c r="AK27" s="8" t="s">
        <v>6901</v>
      </c>
      <c r="AL27" s="141">
        <v>206</v>
      </c>
      <c r="AM27" s="142">
        <v>9.8469999999999995</v>
      </c>
      <c r="AN27" s="142">
        <v>4.0179</v>
      </c>
      <c r="AO27" s="4" t="s">
        <v>6782</v>
      </c>
      <c r="AP27" s="4" t="s">
        <v>8524</v>
      </c>
      <c r="AQ27" s="4" t="s">
        <v>8299</v>
      </c>
      <c r="AR27" s="4" t="s">
        <v>7868</v>
      </c>
      <c r="AS27" s="4"/>
    </row>
    <row r="28" spans="1:45" customFormat="1">
      <c r="A28" s="4" t="s">
        <v>6902</v>
      </c>
      <c r="B28" s="4" t="s">
        <v>6903</v>
      </c>
      <c r="C28" s="4"/>
      <c r="D28" s="4"/>
      <c r="E28" s="4"/>
      <c r="F28" s="4" t="s">
        <v>6785</v>
      </c>
      <c r="G28" s="14">
        <v>37.33</v>
      </c>
      <c r="H28" s="14">
        <v>2</v>
      </c>
      <c r="I28" s="4" t="s">
        <v>8606</v>
      </c>
      <c r="J28" s="4" t="s">
        <v>5603</v>
      </c>
      <c r="K28" s="4" t="s">
        <v>6786</v>
      </c>
      <c r="L28" s="4"/>
      <c r="M28" s="12">
        <v>18.605370000000001</v>
      </c>
      <c r="N28" s="12">
        <v>5.1900000000000002E-3</v>
      </c>
      <c r="O28" s="12">
        <v>15.68834</v>
      </c>
      <c r="P28" s="12">
        <v>5.7400000000000003E-3</v>
      </c>
      <c r="Q28" s="12">
        <v>38.843319999999999</v>
      </c>
      <c r="R28" s="12">
        <v>1.805E-2</v>
      </c>
      <c r="S28" s="7">
        <v>0.84323999999999999</v>
      </c>
      <c r="T28" s="7">
        <v>1.2E-4</v>
      </c>
      <c r="U28" s="7">
        <v>2.0878000000000001</v>
      </c>
      <c r="V28" s="7">
        <v>5.1999999999999995E-4</v>
      </c>
      <c r="W28" s="5">
        <v>5341</v>
      </c>
      <c r="X28" s="6"/>
      <c r="Y28" s="11">
        <v>199</v>
      </c>
      <c r="Z28" s="10">
        <v>10</v>
      </c>
      <c r="AA28" s="10">
        <v>4</v>
      </c>
      <c r="AB28" s="4"/>
      <c r="AC28" s="4" t="s">
        <v>6824</v>
      </c>
      <c r="AD28" s="4">
        <v>3629</v>
      </c>
      <c r="AE28" s="4" t="s">
        <v>6788</v>
      </c>
      <c r="AF28" s="4">
        <v>149</v>
      </c>
      <c r="AG28" s="8"/>
      <c r="AH28" s="8"/>
      <c r="AI28" s="8" t="s">
        <v>6904</v>
      </c>
      <c r="AJ28" s="8" t="s">
        <v>5636</v>
      </c>
      <c r="AK28" s="8" t="s">
        <v>6901</v>
      </c>
      <c r="AL28" s="141">
        <v>183</v>
      </c>
      <c r="AM28" s="142">
        <v>9.8327000000000009</v>
      </c>
      <c r="AN28" s="142">
        <v>4.0147000000000004</v>
      </c>
      <c r="AO28" s="4" t="s">
        <v>6782</v>
      </c>
      <c r="AP28" s="4" t="s">
        <v>8524</v>
      </c>
      <c r="AQ28" s="4" t="s">
        <v>8299</v>
      </c>
      <c r="AR28" s="4" t="s">
        <v>7868</v>
      </c>
      <c r="AS28" s="4"/>
    </row>
    <row r="29" spans="1:45" customFormat="1">
      <c r="A29" s="4" t="s">
        <v>6905</v>
      </c>
      <c r="B29" s="4" t="s">
        <v>6906</v>
      </c>
      <c r="C29" s="4"/>
      <c r="D29" s="4"/>
      <c r="E29" s="4"/>
      <c r="F29" s="4" t="s">
        <v>6785</v>
      </c>
      <c r="G29" s="14">
        <v>37.33</v>
      </c>
      <c r="H29" s="14">
        <v>2</v>
      </c>
      <c r="I29" s="4" t="s">
        <v>8606</v>
      </c>
      <c r="J29" s="4" t="s">
        <v>5603</v>
      </c>
      <c r="K29" s="4" t="s">
        <v>6786</v>
      </c>
      <c r="L29" s="4"/>
      <c r="M29" s="12">
        <v>18.666689999999999</v>
      </c>
      <c r="N29" s="12">
        <v>5.11E-3</v>
      </c>
      <c r="O29" s="12">
        <v>15.686680000000001</v>
      </c>
      <c r="P29" s="12">
        <v>5.7200000000000003E-3</v>
      </c>
      <c r="Q29" s="12">
        <v>38.930480000000003</v>
      </c>
      <c r="R29" s="12">
        <v>1.538E-2</v>
      </c>
      <c r="S29" s="7">
        <v>0.84036</v>
      </c>
      <c r="T29" s="7">
        <v>9.0000000000000006E-5</v>
      </c>
      <c r="U29" s="7">
        <v>2.08555</v>
      </c>
      <c r="V29" s="7">
        <v>4.4999999999999999E-4</v>
      </c>
      <c r="W29" s="5">
        <v>3787</v>
      </c>
      <c r="X29" s="6"/>
      <c r="Y29" s="11">
        <v>150</v>
      </c>
      <c r="Z29" s="10">
        <v>10</v>
      </c>
      <c r="AA29" s="10">
        <v>4</v>
      </c>
      <c r="AB29" s="4"/>
      <c r="AC29" s="4" t="s">
        <v>6824</v>
      </c>
      <c r="AD29" s="4">
        <v>3630</v>
      </c>
      <c r="AE29" s="4" t="s">
        <v>6788</v>
      </c>
      <c r="AF29" s="4">
        <v>148</v>
      </c>
      <c r="AG29" s="8"/>
      <c r="AH29" s="8"/>
      <c r="AI29" s="8" t="s">
        <v>6907</v>
      </c>
      <c r="AJ29" s="8" t="s">
        <v>5636</v>
      </c>
      <c r="AK29" s="8" t="s">
        <v>6908</v>
      </c>
      <c r="AL29" s="141">
        <v>134</v>
      </c>
      <c r="AM29" s="142">
        <v>9.8137000000000008</v>
      </c>
      <c r="AN29" s="142">
        <v>4.0179999999999998</v>
      </c>
      <c r="AO29" s="4" t="s">
        <v>6782</v>
      </c>
      <c r="AP29" s="4" t="s">
        <v>8524</v>
      </c>
      <c r="AQ29" s="4" t="s">
        <v>8299</v>
      </c>
      <c r="AR29" s="4" t="s">
        <v>7868</v>
      </c>
      <c r="AS29" s="4"/>
    </row>
    <row r="30" spans="1:45" customFormat="1">
      <c r="A30" s="4" t="s">
        <v>6909</v>
      </c>
      <c r="B30" s="4" t="s">
        <v>6910</v>
      </c>
      <c r="C30" s="4"/>
      <c r="D30" s="4"/>
      <c r="E30" s="4"/>
      <c r="F30" s="4" t="s">
        <v>6785</v>
      </c>
      <c r="G30" s="14">
        <v>37.33</v>
      </c>
      <c r="H30" s="14">
        <v>2</v>
      </c>
      <c r="I30" s="4" t="s">
        <v>8606</v>
      </c>
      <c r="J30" s="4" t="s">
        <v>5603</v>
      </c>
      <c r="K30" s="4" t="s">
        <v>6786</v>
      </c>
      <c r="L30" s="4"/>
      <c r="M30" s="12">
        <v>18.611270000000001</v>
      </c>
      <c r="N30" s="12">
        <v>5.5599999999999998E-3</v>
      </c>
      <c r="O30" s="12">
        <v>15.690049999999999</v>
      </c>
      <c r="P30" s="12">
        <v>5.1200000000000004E-3</v>
      </c>
      <c r="Q30" s="12">
        <v>38.849310000000003</v>
      </c>
      <c r="R30" s="12">
        <v>1.498E-2</v>
      </c>
      <c r="S30" s="7">
        <v>0.84304000000000001</v>
      </c>
      <c r="T30" s="7">
        <v>8.0000000000000007E-5</v>
      </c>
      <c r="U30" s="7">
        <v>2.0873900000000001</v>
      </c>
      <c r="V30" s="7">
        <v>3.4000000000000002E-4</v>
      </c>
      <c r="W30" s="5">
        <v>4110</v>
      </c>
      <c r="X30" s="6"/>
      <c r="Y30" s="11">
        <v>198</v>
      </c>
      <c r="Z30" s="10">
        <v>10</v>
      </c>
      <c r="AA30" s="10">
        <v>4</v>
      </c>
      <c r="AB30" s="4"/>
      <c r="AC30" s="4" t="s">
        <v>6824</v>
      </c>
      <c r="AD30" s="4">
        <v>3632</v>
      </c>
      <c r="AE30" s="4" t="s">
        <v>6788</v>
      </c>
      <c r="AF30" s="4">
        <v>147</v>
      </c>
      <c r="AG30" s="8"/>
      <c r="AH30" s="8"/>
      <c r="AI30" s="8" t="s">
        <v>6911</v>
      </c>
      <c r="AJ30" s="8" t="s">
        <v>5636</v>
      </c>
      <c r="AK30" s="8" t="s">
        <v>6912</v>
      </c>
      <c r="AL30" s="141">
        <v>182</v>
      </c>
      <c r="AM30" s="142">
        <v>9.8381000000000007</v>
      </c>
      <c r="AN30" s="142">
        <v>4.0145</v>
      </c>
      <c r="AO30" s="4" t="s">
        <v>6782</v>
      </c>
      <c r="AP30" s="4" t="s">
        <v>8524</v>
      </c>
      <c r="AQ30" s="4" t="s">
        <v>8299</v>
      </c>
      <c r="AR30" s="4" t="s">
        <v>7868</v>
      </c>
      <c r="AS30" s="4"/>
    </row>
    <row r="31" spans="1:45" customFormat="1">
      <c r="A31" s="4" t="s">
        <v>6913</v>
      </c>
      <c r="B31" s="4" t="s">
        <v>6914</v>
      </c>
      <c r="C31" s="4"/>
      <c r="D31" s="4"/>
      <c r="E31" s="4"/>
      <c r="F31" s="4" t="s">
        <v>6785</v>
      </c>
      <c r="G31" s="14">
        <v>37.33</v>
      </c>
      <c r="H31" s="14">
        <v>2</v>
      </c>
      <c r="I31" s="4" t="s">
        <v>8606</v>
      </c>
      <c r="J31" s="4" t="s">
        <v>5603</v>
      </c>
      <c r="K31" s="4" t="s">
        <v>6786</v>
      </c>
      <c r="L31" s="4"/>
      <c r="M31" s="12">
        <v>18.569489999999998</v>
      </c>
      <c r="N31" s="12">
        <v>5.4200000000000003E-3</v>
      </c>
      <c r="O31" s="12">
        <v>15.66653</v>
      </c>
      <c r="P31" s="12">
        <v>5.64E-3</v>
      </c>
      <c r="Q31" s="12">
        <v>38.795810000000003</v>
      </c>
      <c r="R31" s="12">
        <v>1.687E-2</v>
      </c>
      <c r="S31" s="7">
        <v>0.84369000000000005</v>
      </c>
      <c r="T31" s="7">
        <v>1.1E-4</v>
      </c>
      <c r="U31" s="7">
        <v>2.08927</v>
      </c>
      <c r="V31" s="7">
        <v>4.2000000000000002E-4</v>
      </c>
      <c r="W31" s="5">
        <v>3215</v>
      </c>
      <c r="X31" s="6"/>
      <c r="Y31" s="11">
        <v>181</v>
      </c>
      <c r="Z31" s="10">
        <v>9.9</v>
      </c>
      <c r="AA31" s="10">
        <v>4</v>
      </c>
      <c r="AB31" s="4"/>
      <c r="AC31" s="4" t="s">
        <v>6824</v>
      </c>
      <c r="AD31" s="4">
        <v>3633</v>
      </c>
      <c r="AE31" s="4" t="s">
        <v>6788</v>
      </c>
      <c r="AF31" s="4">
        <v>121</v>
      </c>
      <c r="AG31" s="8"/>
      <c r="AH31" s="8"/>
      <c r="AI31" s="8" t="s">
        <v>6915</v>
      </c>
      <c r="AJ31" s="8" t="s">
        <v>5636</v>
      </c>
      <c r="AK31" s="8" t="s">
        <v>6916</v>
      </c>
      <c r="AL31" s="141">
        <v>168</v>
      </c>
      <c r="AM31" s="142">
        <v>9.7550000000000008</v>
      </c>
      <c r="AN31" s="142">
        <v>4.0063000000000004</v>
      </c>
      <c r="AO31" s="4" t="s">
        <v>6782</v>
      </c>
      <c r="AP31" s="4" t="s">
        <v>8524</v>
      </c>
      <c r="AQ31" s="4" t="s">
        <v>8299</v>
      </c>
      <c r="AR31" s="4" t="s">
        <v>7868</v>
      </c>
      <c r="AS31" s="4"/>
    </row>
    <row r="32" spans="1:45" customFormat="1">
      <c r="A32" s="4" t="s">
        <v>6917</v>
      </c>
      <c r="B32" s="4" t="s">
        <v>6918</v>
      </c>
      <c r="C32" s="4"/>
      <c r="D32" s="4"/>
      <c r="E32" s="4"/>
      <c r="F32" s="4" t="s">
        <v>6785</v>
      </c>
      <c r="G32" s="14">
        <v>37.33</v>
      </c>
      <c r="H32" s="14">
        <v>2</v>
      </c>
      <c r="I32" s="4" t="s">
        <v>8606</v>
      </c>
      <c r="J32" s="4" t="s">
        <v>5603</v>
      </c>
      <c r="K32" s="4" t="s">
        <v>6786</v>
      </c>
      <c r="L32" s="4"/>
      <c r="M32" s="12">
        <v>18.564150000000001</v>
      </c>
      <c r="N32" s="12">
        <v>5.4200000000000003E-3</v>
      </c>
      <c r="O32" s="12">
        <v>15.686719999999999</v>
      </c>
      <c r="P32" s="12">
        <v>5.8599999999999998E-3</v>
      </c>
      <c r="Q32" s="12">
        <v>38.77243</v>
      </c>
      <c r="R32" s="12">
        <v>1.695E-2</v>
      </c>
      <c r="S32" s="7">
        <v>0.84501000000000004</v>
      </c>
      <c r="T32" s="7">
        <v>8.0000000000000007E-5</v>
      </c>
      <c r="U32" s="7">
        <v>2.0885699999999998</v>
      </c>
      <c r="V32" s="7">
        <v>3.8999999999999999E-4</v>
      </c>
      <c r="W32" s="5">
        <v>4689</v>
      </c>
      <c r="X32" s="6"/>
      <c r="Y32" s="11">
        <v>226</v>
      </c>
      <c r="Z32" s="10">
        <v>10</v>
      </c>
      <c r="AA32" s="10">
        <v>4</v>
      </c>
      <c r="AB32" s="4"/>
      <c r="AC32" s="4" t="s">
        <v>6824</v>
      </c>
      <c r="AD32" s="4">
        <v>3634</v>
      </c>
      <c r="AE32" s="4" t="s">
        <v>6788</v>
      </c>
      <c r="AF32" s="4">
        <v>146</v>
      </c>
      <c r="AG32" s="8"/>
      <c r="AH32" s="8"/>
      <c r="AI32" s="8" t="s">
        <v>6919</v>
      </c>
      <c r="AJ32" s="8" t="s">
        <v>5636</v>
      </c>
      <c r="AK32" s="8" t="s">
        <v>6920</v>
      </c>
      <c r="AL32" s="141">
        <v>210</v>
      </c>
      <c r="AM32" s="142">
        <v>9.8351000000000006</v>
      </c>
      <c r="AN32" s="142">
        <v>4.0049999999999999</v>
      </c>
      <c r="AO32" s="4" t="s">
        <v>6782</v>
      </c>
      <c r="AP32" s="4" t="s">
        <v>8524</v>
      </c>
      <c r="AQ32" s="4" t="s">
        <v>8299</v>
      </c>
      <c r="AR32" s="4" t="s">
        <v>7868</v>
      </c>
      <c r="AS32" s="4"/>
    </row>
    <row r="33" spans="1:45" customFormat="1">
      <c r="A33" s="4" t="s">
        <v>6921</v>
      </c>
      <c r="B33" s="4" t="s">
        <v>6922</v>
      </c>
      <c r="C33" s="4"/>
      <c r="D33" s="4"/>
      <c r="E33" s="4"/>
      <c r="F33" s="4" t="s">
        <v>6785</v>
      </c>
      <c r="G33" s="14">
        <v>37.33</v>
      </c>
      <c r="H33" s="14">
        <v>2</v>
      </c>
      <c r="I33" s="4" t="s">
        <v>8606</v>
      </c>
      <c r="J33" s="4" t="s">
        <v>5603</v>
      </c>
      <c r="K33" s="4" t="s">
        <v>6786</v>
      </c>
      <c r="L33" s="4"/>
      <c r="M33" s="12">
        <v>18.56728</v>
      </c>
      <c r="N33" s="12">
        <v>1.048E-2</v>
      </c>
      <c r="O33" s="12">
        <v>15.670249999999999</v>
      </c>
      <c r="P33" s="12">
        <v>9.1500000000000001E-3</v>
      </c>
      <c r="Q33" s="12">
        <v>38.767659999999999</v>
      </c>
      <c r="R33" s="12">
        <v>2.359E-2</v>
      </c>
      <c r="S33" s="7">
        <v>0.84394999999999998</v>
      </c>
      <c r="T33" s="7">
        <v>1.6000000000000001E-4</v>
      </c>
      <c r="U33" s="7">
        <v>2.0878800000000002</v>
      </c>
      <c r="V33" s="7">
        <v>5.2999999999999998E-4</v>
      </c>
      <c r="W33" s="5">
        <v>3150</v>
      </c>
      <c r="X33" s="6"/>
      <c r="Y33" s="11">
        <v>190</v>
      </c>
      <c r="Z33" s="10">
        <v>9.9</v>
      </c>
      <c r="AA33" s="10">
        <v>4</v>
      </c>
      <c r="AB33" s="4"/>
      <c r="AC33" s="4" t="s">
        <v>6824</v>
      </c>
      <c r="AD33" s="4">
        <v>3637</v>
      </c>
      <c r="AE33" s="4" t="s">
        <v>6788</v>
      </c>
      <c r="AF33" s="4">
        <v>123</v>
      </c>
      <c r="AG33" s="8"/>
      <c r="AH33" s="8"/>
      <c r="AI33" s="8" t="s">
        <v>6923</v>
      </c>
      <c r="AJ33" s="8" t="s">
        <v>5636</v>
      </c>
      <c r="AK33" s="8" t="s">
        <v>6924</v>
      </c>
      <c r="AL33" s="141">
        <v>176</v>
      </c>
      <c r="AM33" s="142">
        <v>9.77</v>
      </c>
      <c r="AN33" s="142">
        <v>3.9944999999999999</v>
      </c>
      <c r="AO33" s="4" t="s">
        <v>6782</v>
      </c>
      <c r="AP33" s="4" t="s">
        <v>8524</v>
      </c>
      <c r="AQ33" s="4" t="s">
        <v>8299</v>
      </c>
      <c r="AR33" s="4" t="s">
        <v>7868</v>
      </c>
      <c r="AS33" s="4"/>
    </row>
    <row r="34" spans="1:45" customFormat="1">
      <c r="A34" s="4" t="s">
        <v>6925</v>
      </c>
      <c r="B34" s="4" t="s">
        <v>6926</v>
      </c>
      <c r="C34" s="4"/>
      <c r="D34" s="4"/>
      <c r="E34" s="4"/>
      <c r="F34" s="4" t="s">
        <v>6785</v>
      </c>
      <c r="G34" s="14">
        <v>37.33</v>
      </c>
      <c r="H34" s="14">
        <v>2</v>
      </c>
      <c r="I34" s="4" t="s">
        <v>8606</v>
      </c>
      <c r="J34" s="4" t="s">
        <v>5603</v>
      </c>
      <c r="K34" s="4" t="s">
        <v>6786</v>
      </c>
      <c r="L34" s="4"/>
      <c r="M34" s="12">
        <v>18.402190000000001</v>
      </c>
      <c r="N34" s="12">
        <v>1.0370000000000001E-2</v>
      </c>
      <c r="O34" s="12">
        <v>15.645379999999999</v>
      </c>
      <c r="P34" s="12">
        <v>9.4999999999999998E-3</v>
      </c>
      <c r="Q34" s="12">
        <v>38.582540000000002</v>
      </c>
      <c r="R34" s="12">
        <v>2.5360000000000001E-2</v>
      </c>
      <c r="S34" s="7">
        <v>0.85019999999999996</v>
      </c>
      <c r="T34" s="7">
        <v>1.2E-4</v>
      </c>
      <c r="U34" s="7">
        <v>2.0966399999999998</v>
      </c>
      <c r="V34" s="7">
        <v>4.2000000000000002E-4</v>
      </c>
      <c r="W34" s="5">
        <v>2311</v>
      </c>
      <c r="X34" s="6"/>
      <c r="Y34" s="11">
        <v>261</v>
      </c>
      <c r="Z34" s="10">
        <v>9.9</v>
      </c>
      <c r="AA34" s="10">
        <v>4</v>
      </c>
      <c r="AB34" s="4"/>
      <c r="AC34" s="4" t="s">
        <v>6824</v>
      </c>
      <c r="AD34" s="4">
        <v>3638</v>
      </c>
      <c r="AE34" s="4" t="s">
        <v>6788</v>
      </c>
      <c r="AF34" s="4">
        <v>122</v>
      </c>
      <c r="AG34" s="8"/>
      <c r="AH34" s="8"/>
      <c r="AI34" s="8" t="s">
        <v>6927</v>
      </c>
      <c r="AJ34" s="8" t="s">
        <v>5636</v>
      </c>
      <c r="AK34" s="8" t="s">
        <v>6928</v>
      </c>
      <c r="AL34" s="141">
        <v>252</v>
      </c>
      <c r="AM34" s="142">
        <v>9.7081</v>
      </c>
      <c r="AN34" s="142">
        <v>3.9996999999999998</v>
      </c>
      <c r="AO34" s="4" t="s">
        <v>6782</v>
      </c>
      <c r="AP34" s="4" t="s">
        <v>8524</v>
      </c>
      <c r="AQ34" s="4" t="s">
        <v>8299</v>
      </c>
      <c r="AR34" s="4" t="s">
        <v>7868</v>
      </c>
      <c r="AS34" s="4"/>
    </row>
    <row r="35" spans="1:45" customFormat="1">
      <c r="A35" s="4" t="s">
        <v>6929</v>
      </c>
      <c r="B35" s="4" t="s">
        <v>6930</v>
      </c>
      <c r="C35" s="4"/>
      <c r="D35" s="4"/>
      <c r="E35" s="4"/>
      <c r="F35" s="4" t="s">
        <v>6785</v>
      </c>
      <c r="G35" s="14">
        <v>37.33</v>
      </c>
      <c r="H35" s="14">
        <v>2</v>
      </c>
      <c r="I35" s="4" t="s">
        <v>8606</v>
      </c>
      <c r="J35" s="4" t="s">
        <v>5603</v>
      </c>
      <c r="K35" s="4" t="s">
        <v>6786</v>
      </c>
      <c r="L35" s="4"/>
      <c r="M35" s="12">
        <v>18.64518</v>
      </c>
      <c r="N35" s="12">
        <v>1.089E-2</v>
      </c>
      <c r="O35" s="12">
        <v>15.672079999999999</v>
      </c>
      <c r="P35" s="12">
        <v>9.7900000000000001E-3</v>
      </c>
      <c r="Q35" s="12">
        <v>38.835250000000002</v>
      </c>
      <c r="R35" s="12">
        <v>2.845E-2</v>
      </c>
      <c r="S35" s="7">
        <v>0.84052000000000004</v>
      </c>
      <c r="T35" s="7">
        <v>1.3999999999999999E-4</v>
      </c>
      <c r="U35" s="7">
        <v>2.0828799999999998</v>
      </c>
      <c r="V35" s="7">
        <v>4.6999999999999999E-4</v>
      </c>
      <c r="W35" s="5">
        <v>1321</v>
      </c>
      <c r="X35" s="6"/>
      <c r="Y35" s="11">
        <v>136</v>
      </c>
      <c r="Z35" s="10">
        <v>9.9</v>
      </c>
      <c r="AA35" s="10">
        <v>3.9</v>
      </c>
      <c r="AB35" s="4"/>
      <c r="AC35" s="4" t="s">
        <v>6824</v>
      </c>
      <c r="AD35" s="4">
        <v>3640</v>
      </c>
      <c r="AE35" s="4" t="s">
        <v>6788</v>
      </c>
      <c r="AF35" s="4">
        <v>134</v>
      </c>
      <c r="AG35" s="8"/>
      <c r="AH35" s="8"/>
      <c r="AI35" s="8" t="s">
        <v>6931</v>
      </c>
      <c r="AJ35" s="8" t="s">
        <v>5636</v>
      </c>
      <c r="AK35" s="8" t="s">
        <v>6932</v>
      </c>
      <c r="AL35" s="141">
        <v>122</v>
      </c>
      <c r="AM35" s="142">
        <v>9.7613000000000003</v>
      </c>
      <c r="AN35" s="142">
        <v>3.9784000000000002</v>
      </c>
      <c r="AO35" s="4" t="s">
        <v>6782</v>
      </c>
      <c r="AP35" s="4" t="s">
        <v>8524</v>
      </c>
      <c r="AQ35" s="4" t="s">
        <v>8299</v>
      </c>
      <c r="AR35" s="4" t="s">
        <v>7868</v>
      </c>
      <c r="AS35" s="4"/>
    </row>
    <row r="36" spans="1:45" customFormat="1">
      <c r="A36" s="4" t="s">
        <v>6933</v>
      </c>
      <c r="B36" s="4" t="s">
        <v>6934</v>
      </c>
      <c r="C36" s="4"/>
      <c r="D36" s="4"/>
      <c r="E36" s="4"/>
      <c r="F36" s="4" t="s">
        <v>6785</v>
      </c>
      <c r="G36" s="14">
        <v>37.33</v>
      </c>
      <c r="H36" s="14">
        <v>2</v>
      </c>
      <c r="I36" s="4" t="s">
        <v>8606</v>
      </c>
      <c r="J36" s="4" t="s">
        <v>5603</v>
      </c>
      <c r="K36" s="4" t="s">
        <v>6786</v>
      </c>
      <c r="L36" s="4"/>
      <c r="M36" s="12">
        <v>18.548359999999999</v>
      </c>
      <c r="N36" s="12">
        <v>6.5700000000000003E-3</v>
      </c>
      <c r="O36" s="12">
        <v>15.67801</v>
      </c>
      <c r="P36" s="12">
        <v>6.6E-3</v>
      </c>
      <c r="Q36" s="12">
        <v>38.690040000000003</v>
      </c>
      <c r="R36" s="12">
        <v>1.6959999999999999E-2</v>
      </c>
      <c r="S36" s="7">
        <v>0.84524999999999995</v>
      </c>
      <c r="T36" s="7">
        <v>1.1E-4</v>
      </c>
      <c r="U36" s="7">
        <v>2.08595</v>
      </c>
      <c r="V36" s="7">
        <v>3.4000000000000002E-4</v>
      </c>
      <c r="W36" s="5">
        <v>4057</v>
      </c>
      <c r="X36" s="6"/>
      <c r="Y36" s="11">
        <v>220</v>
      </c>
      <c r="Z36" s="10">
        <v>10</v>
      </c>
      <c r="AA36" s="10">
        <v>3.9</v>
      </c>
      <c r="AB36" s="4"/>
      <c r="AC36" s="4" t="s">
        <v>6824</v>
      </c>
      <c r="AD36" s="4">
        <v>3641</v>
      </c>
      <c r="AE36" s="4" t="s">
        <v>6788</v>
      </c>
      <c r="AF36" s="4">
        <v>153</v>
      </c>
      <c r="AG36" s="8"/>
      <c r="AH36" s="8"/>
      <c r="AI36" s="8" t="s">
        <v>6935</v>
      </c>
      <c r="AJ36" s="8" t="s">
        <v>5636</v>
      </c>
      <c r="AK36" s="8" t="s">
        <v>6936</v>
      </c>
      <c r="AL36" s="141">
        <v>205</v>
      </c>
      <c r="AM36" s="142">
        <v>9.8042999999999996</v>
      </c>
      <c r="AN36" s="142">
        <v>3.9697</v>
      </c>
      <c r="AO36" s="4" t="s">
        <v>6782</v>
      </c>
      <c r="AP36" s="4" t="s">
        <v>8524</v>
      </c>
      <c r="AQ36" s="4" t="s">
        <v>8299</v>
      </c>
      <c r="AR36" s="4" t="s">
        <v>7868</v>
      </c>
      <c r="AS36" s="4"/>
    </row>
    <row r="37" spans="1:45" customFormat="1">
      <c r="A37" s="4" t="s">
        <v>6937</v>
      </c>
      <c r="B37" s="4" t="s">
        <v>6938</v>
      </c>
      <c r="C37" s="4"/>
      <c r="D37" s="4"/>
      <c r="E37" s="4"/>
      <c r="F37" s="4" t="s">
        <v>6785</v>
      </c>
      <c r="G37" s="14">
        <v>37.33</v>
      </c>
      <c r="H37" s="14">
        <v>2</v>
      </c>
      <c r="I37" s="4" t="s">
        <v>8606</v>
      </c>
      <c r="J37" s="4" t="s">
        <v>5603</v>
      </c>
      <c r="K37" s="4" t="s">
        <v>6786</v>
      </c>
      <c r="L37" s="4"/>
      <c r="M37" s="12">
        <v>18.63072</v>
      </c>
      <c r="N37" s="12">
        <v>6.9499999999999996E-3</v>
      </c>
      <c r="O37" s="12">
        <v>15.683809999999999</v>
      </c>
      <c r="P37" s="12">
        <v>6.7200000000000003E-3</v>
      </c>
      <c r="Q37" s="12">
        <v>38.864899999999999</v>
      </c>
      <c r="R37" s="12">
        <v>2.213E-2</v>
      </c>
      <c r="S37" s="7">
        <v>0.84180999999999995</v>
      </c>
      <c r="T37" s="7">
        <v>1.2999999999999999E-4</v>
      </c>
      <c r="U37" s="7">
        <v>2.0860099999999999</v>
      </c>
      <c r="V37" s="7">
        <v>4.2999999999999999E-4</v>
      </c>
      <c r="W37" s="5">
        <v>5372</v>
      </c>
      <c r="X37" s="6"/>
      <c r="Y37" s="11">
        <v>171</v>
      </c>
      <c r="Z37" s="10">
        <v>10</v>
      </c>
      <c r="AA37" s="10">
        <v>4</v>
      </c>
      <c r="AB37" s="4"/>
      <c r="AC37" s="4" t="s">
        <v>6824</v>
      </c>
      <c r="AD37" s="4">
        <v>3643</v>
      </c>
      <c r="AE37" s="4" t="s">
        <v>6788</v>
      </c>
      <c r="AF37" s="4">
        <v>142</v>
      </c>
      <c r="AG37" s="8"/>
      <c r="AH37" s="8"/>
      <c r="AI37" s="8" t="s">
        <v>6939</v>
      </c>
      <c r="AJ37" s="8" t="s">
        <v>5636</v>
      </c>
      <c r="AK37" s="8" t="s">
        <v>6940</v>
      </c>
      <c r="AL37" s="141">
        <v>156</v>
      </c>
      <c r="AM37" s="142">
        <v>9.8097999999999992</v>
      </c>
      <c r="AN37" s="142">
        <v>4.0072999999999999</v>
      </c>
      <c r="AO37" s="4" t="s">
        <v>6782</v>
      </c>
      <c r="AP37" s="4" t="s">
        <v>8524</v>
      </c>
      <c r="AQ37" s="4" t="s">
        <v>8299</v>
      </c>
      <c r="AR37" s="4" t="s">
        <v>7868</v>
      </c>
      <c r="AS37" s="4"/>
    </row>
    <row r="38" spans="1:45" customFormat="1">
      <c r="A38" s="4" t="s">
        <v>6941</v>
      </c>
      <c r="B38" s="4" t="s">
        <v>6942</v>
      </c>
      <c r="C38" s="4"/>
      <c r="D38" s="4"/>
      <c r="E38" s="4"/>
      <c r="F38" s="4" t="s">
        <v>6785</v>
      </c>
      <c r="G38" s="14">
        <v>37.33</v>
      </c>
      <c r="H38" s="14">
        <v>2</v>
      </c>
      <c r="I38" s="4" t="s">
        <v>8606</v>
      </c>
      <c r="J38" s="4" t="s">
        <v>5603</v>
      </c>
      <c r="K38" s="4" t="s">
        <v>6786</v>
      </c>
      <c r="L38" s="4"/>
      <c r="M38" s="12">
        <v>18.666409999999999</v>
      </c>
      <c r="N38" s="12">
        <v>5.8999999999999999E-3</v>
      </c>
      <c r="O38" s="12">
        <v>15.68784</v>
      </c>
      <c r="P38" s="12">
        <v>5.28E-3</v>
      </c>
      <c r="Q38" s="12">
        <v>38.884059999999998</v>
      </c>
      <c r="R38" s="12">
        <v>1.418E-2</v>
      </c>
      <c r="S38" s="7">
        <v>0.84043000000000001</v>
      </c>
      <c r="T38" s="7">
        <v>9.0000000000000006E-5</v>
      </c>
      <c r="U38" s="7">
        <v>2.0830700000000002</v>
      </c>
      <c r="V38" s="7">
        <v>3.6999999999999999E-4</v>
      </c>
      <c r="W38" s="5">
        <v>3142</v>
      </c>
      <c r="X38" s="6"/>
      <c r="Y38" s="11">
        <v>153</v>
      </c>
      <c r="Z38" s="10">
        <v>10</v>
      </c>
      <c r="AA38" s="10">
        <v>4</v>
      </c>
      <c r="AB38" s="4"/>
      <c r="AC38" s="4" t="s">
        <v>6824</v>
      </c>
      <c r="AD38" s="4">
        <v>3644</v>
      </c>
      <c r="AE38" s="4" t="s">
        <v>6788</v>
      </c>
      <c r="AF38" s="4">
        <v>143</v>
      </c>
      <c r="AG38" s="8"/>
      <c r="AH38" s="8"/>
      <c r="AI38" s="8" t="s">
        <v>6943</v>
      </c>
      <c r="AJ38" s="8" t="s">
        <v>5636</v>
      </c>
      <c r="AK38" s="8" t="s">
        <v>6944</v>
      </c>
      <c r="AL38" s="141">
        <v>137</v>
      </c>
      <c r="AM38" s="142">
        <v>9.8181999999999992</v>
      </c>
      <c r="AN38" s="142">
        <v>3.9950000000000001</v>
      </c>
      <c r="AO38" s="4" t="s">
        <v>6782</v>
      </c>
      <c r="AP38" s="4" t="s">
        <v>8524</v>
      </c>
      <c r="AQ38" s="4" t="s">
        <v>8299</v>
      </c>
      <c r="AR38" s="4" t="s">
        <v>7868</v>
      </c>
      <c r="AS38" s="4"/>
    </row>
    <row r="39" spans="1:45" customFormat="1">
      <c r="A39" s="4" t="s">
        <v>6945</v>
      </c>
      <c r="B39" s="4" t="s">
        <v>6946</v>
      </c>
      <c r="C39" s="4"/>
      <c r="D39" s="4"/>
      <c r="E39" s="4"/>
      <c r="F39" s="4" t="s">
        <v>6785</v>
      </c>
      <c r="G39" s="14">
        <v>37.33</v>
      </c>
      <c r="H39" s="14">
        <v>2</v>
      </c>
      <c r="I39" s="4" t="s">
        <v>8606</v>
      </c>
      <c r="J39" s="4" t="s">
        <v>5603</v>
      </c>
      <c r="K39" s="4" t="s">
        <v>6786</v>
      </c>
      <c r="L39" s="4"/>
      <c r="M39" s="12">
        <v>18.630859999999998</v>
      </c>
      <c r="N39" s="12">
        <v>7.4400000000000004E-3</v>
      </c>
      <c r="O39" s="12">
        <v>15.67775</v>
      </c>
      <c r="P39" s="12">
        <v>7.11E-3</v>
      </c>
      <c r="Q39" s="12">
        <v>38.889679999999998</v>
      </c>
      <c r="R39" s="12">
        <v>1.9550000000000001E-2</v>
      </c>
      <c r="S39" s="7">
        <v>0.84148999999999996</v>
      </c>
      <c r="T39" s="7">
        <v>1E-4</v>
      </c>
      <c r="U39" s="7">
        <v>2.08738</v>
      </c>
      <c r="V39" s="7">
        <v>4.0000000000000002E-4</v>
      </c>
      <c r="W39" s="5">
        <v>3460</v>
      </c>
      <c r="X39" s="6"/>
      <c r="Y39" s="11">
        <v>158</v>
      </c>
      <c r="Z39" s="10">
        <v>10</v>
      </c>
      <c r="AA39" s="10">
        <v>4</v>
      </c>
      <c r="AB39" s="4"/>
      <c r="AC39" s="4" t="s">
        <v>6824</v>
      </c>
      <c r="AD39" s="4">
        <v>3645</v>
      </c>
      <c r="AE39" s="4" t="s">
        <v>6788</v>
      </c>
      <c r="AF39" s="4">
        <v>141</v>
      </c>
      <c r="AG39" s="8"/>
      <c r="AH39" s="8"/>
      <c r="AI39" s="8" t="s">
        <v>6947</v>
      </c>
      <c r="AJ39" s="8" t="s">
        <v>5636</v>
      </c>
      <c r="AK39" s="8" t="s">
        <v>6948</v>
      </c>
      <c r="AL39" s="141">
        <v>144</v>
      </c>
      <c r="AM39" s="142">
        <v>9.7861999999999991</v>
      </c>
      <c r="AN39" s="142">
        <v>4.0176999999999996</v>
      </c>
      <c r="AO39" s="4" t="s">
        <v>6782</v>
      </c>
      <c r="AP39" s="4" t="s">
        <v>8524</v>
      </c>
      <c r="AQ39" s="4" t="s">
        <v>8299</v>
      </c>
      <c r="AR39" s="4" t="s">
        <v>7868</v>
      </c>
      <c r="AS39" s="4"/>
    </row>
    <row r="40" spans="1:45" customFormat="1">
      <c r="A40" s="4" t="s">
        <v>6949</v>
      </c>
      <c r="B40" s="4" t="s">
        <v>6950</v>
      </c>
      <c r="C40" s="4"/>
      <c r="D40" s="4"/>
      <c r="E40" s="4"/>
      <c r="F40" s="4" t="s">
        <v>6785</v>
      </c>
      <c r="G40" s="14">
        <v>37.33</v>
      </c>
      <c r="H40" s="14">
        <v>2</v>
      </c>
      <c r="I40" s="4" t="s">
        <v>8606</v>
      </c>
      <c r="J40" s="4" t="s">
        <v>5603</v>
      </c>
      <c r="K40" s="4" t="s">
        <v>6786</v>
      </c>
      <c r="L40" s="4"/>
      <c r="M40" s="12">
        <v>18.56035</v>
      </c>
      <c r="N40" s="12">
        <v>5.9899999999999997E-3</v>
      </c>
      <c r="O40" s="12">
        <v>15.67066</v>
      </c>
      <c r="P40" s="12">
        <v>5.8900000000000003E-3</v>
      </c>
      <c r="Q40" s="12">
        <v>38.795920000000002</v>
      </c>
      <c r="R40" s="12">
        <v>1.694E-2</v>
      </c>
      <c r="S40" s="7">
        <v>0.84431999999999996</v>
      </c>
      <c r="T40" s="7">
        <v>1E-4</v>
      </c>
      <c r="U40" s="7">
        <v>2.0902699999999999</v>
      </c>
      <c r="V40" s="7">
        <v>3.6999999999999999E-4</v>
      </c>
      <c r="W40" s="5">
        <v>1747</v>
      </c>
      <c r="X40" s="6"/>
      <c r="Y40" s="11">
        <v>196</v>
      </c>
      <c r="Z40" s="10">
        <v>10</v>
      </c>
      <c r="AA40" s="10">
        <v>4</v>
      </c>
      <c r="AB40" s="4"/>
      <c r="AC40" s="4" t="s">
        <v>6824</v>
      </c>
      <c r="AD40" s="4">
        <v>3646</v>
      </c>
      <c r="AE40" s="4" t="s">
        <v>6788</v>
      </c>
      <c r="AF40" s="4">
        <v>140</v>
      </c>
      <c r="AG40" s="8"/>
      <c r="AH40" s="8"/>
      <c r="AI40" s="8" t="s">
        <v>6951</v>
      </c>
      <c r="AJ40" s="8" t="s">
        <v>5636</v>
      </c>
      <c r="AK40" s="8" t="s">
        <v>6952</v>
      </c>
      <c r="AL40" s="141">
        <v>182</v>
      </c>
      <c r="AM40" s="142">
        <v>9.7730999999999995</v>
      </c>
      <c r="AN40" s="142">
        <v>4.0138999999999996</v>
      </c>
      <c r="AO40" s="4" t="s">
        <v>6782</v>
      </c>
      <c r="AP40" s="4" t="s">
        <v>8524</v>
      </c>
      <c r="AQ40" s="4" t="s">
        <v>8299</v>
      </c>
      <c r="AR40" s="4" t="s">
        <v>7868</v>
      </c>
      <c r="AS40" s="4"/>
    </row>
    <row r="41" spans="1:45" customFormat="1">
      <c r="A41" s="4" t="s">
        <v>6953</v>
      </c>
      <c r="B41" s="4" t="s">
        <v>6954</v>
      </c>
      <c r="C41" s="4"/>
      <c r="D41" s="4"/>
      <c r="E41" s="4"/>
      <c r="F41" s="4" t="s">
        <v>6785</v>
      </c>
      <c r="G41" s="14">
        <v>37.33</v>
      </c>
      <c r="H41" s="14">
        <v>2</v>
      </c>
      <c r="I41" s="4" t="s">
        <v>8606</v>
      </c>
      <c r="J41" s="4" t="s">
        <v>5603</v>
      </c>
      <c r="K41" s="4" t="s">
        <v>6786</v>
      </c>
      <c r="L41" s="4"/>
      <c r="M41" s="12">
        <v>18.70917</v>
      </c>
      <c r="N41" s="12">
        <v>5.7499999999999999E-3</v>
      </c>
      <c r="O41" s="12">
        <v>15.684939999999999</v>
      </c>
      <c r="P41" s="12">
        <v>4.4799999999999996E-3</v>
      </c>
      <c r="Q41" s="12">
        <v>38.987789999999997</v>
      </c>
      <c r="R41" s="12">
        <v>1.2070000000000001E-2</v>
      </c>
      <c r="S41" s="7">
        <v>0.83833999999999997</v>
      </c>
      <c r="T41" s="7">
        <v>8.0000000000000007E-5</v>
      </c>
      <c r="U41" s="7">
        <v>2.0838700000000001</v>
      </c>
      <c r="V41" s="7">
        <v>2.9E-4</v>
      </c>
      <c r="W41" s="5">
        <v>4170</v>
      </c>
      <c r="X41" s="6"/>
      <c r="Y41" s="11">
        <v>115</v>
      </c>
      <c r="Z41" s="10">
        <v>10</v>
      </c>
      <c r="AA41" s="10">
        <v>4</v>
      </c>
      <c r="AB41" s="4"/>
      <c r="AC41" s="4" t="s">
        <v>6824</v>
      </c>
      <c r="AD41" s="4">
        <v>3647</v>
      </c>
      <c r="AE41" s="4" t="s">
        <v>6788</v>
      </c>
      <c r="AF41" s="4">
        <v>139</v>
      </c>
      <c r="AG41" s="8"/>
      <c r="AH41" s="8"/>
      <c r="AI41" s="8" t="s">
        <v>6955</v>
      </c>
      <c r="AJ41" s="8" t="s">
        <v>5636</v>
      </c>
      <c r="AK41" s="8" t="s">
        <v>6956</v>
      </c>
      <c r="AL41" s="141">
        <v>99</v>
      </c>
      <c r="AM41" s="142">
        <v>9.7986000000000004</v>
      </c>
      <c r="AN41" s="142">
        <v>4.0183999999999997</v>
      </c>
      <c r="AO41" s="4" t="s">
        <v>6782</v>
      </c>
      <c r="AP41" s="4" t="s">
        <v>8524</v>
      </c>
      <c r="AQ41" s="4" t="s">
        <v>8299</v>
      </c>
      <c r="AR41" s="4" t="s">
        <v>7868</v>
      </c>
      <c r="AS41" s="4"/>
    </row>
    <row r="42" spans="1:45" customFormat="1">
      <c r="A42" s="4" t="s">
        <v>6957</v>
      </c>
      <c r="B42" s="4" t="s">
        <v>6958</v>
      </c>
      <c r="C42" s="4"/>
      <c r="D42" s="4"/>
      <c r="E42" s="4"/>
      <c r="F42" s="4" t="s">
        <v>6785</v>
      </c>
      <c r="G42" s="14">
        <v>37.33</v>
      </c>
      <c r="H42" s="14">
        <v>2</v>
      </c>
      <c r="I42" s="4" t="s">
        <v>8606</v>
      </c>
      <c r="J42" s="4" t="s">
        <v>5603</v>
      </c>
      <c r="K42" s="4" t="s">
        <v>6786</v>
      </c>
      <c r="L42" s="4"/>
      <c r="M42" s="12">
        <v>18.720189999999999</v>
      </c>
      <c r="N42" s="12">
        <v>5.7200000000000003E-3</v>
      </c>
      <c r="O42" s="12">
        <v>15.683009999999999</v>
      </c>
      <c r="P42" s="12">
        <v>5.3899999999999998E-3</v>
      </c>
      <c r="Q42" s="12">
        <v>38.994750000000003</v>
      </c>
      <c r="R42" s="12">
        <v>1.4930000000000001E-2</v>
      </c>
      <c r="S42" s="7">
        <v>0.83777000000000001</v>
      </c>
      <c r="T42" s="7">
        <v>9.0000000000000006E-5</v>
      </c>
      <c r="U42" s="7">
        <v>2.0830700000000002</v>
      </c>
      <c r="V42" s="7">
        <v>4.0999999999999999E-4</v>
      </c>
      <c r="W42" s="5">
        <v>4878</v>
      </c>
      <c r="X42" s="6"/>
      <c r="Y42" s="11">
        <v>103</v>
      </c>
      <c r="Z42" s="10">
        <v>10</v>
      </c>
      <c r="AA42" s="10">
        <v>4</v>
      </c>
      <c r="AB42" s="4"/>
      <c r="AC42" s="4" t="s">
        <v>6824</v>
      </c>
      <c r="AD42" s="4">
        <v>15092</v>
      </c>
      <c r="AE42" s="4" t="s">
        <v>6788</v>
      </c>
      <c r="AF42" s="4">
        <v>136</v>
      </c>
      <c r="AG42" s="8"/>
      <c r="AH42" s="8"/>
      <c r="AI42" s="8" t="s">
        <v>6959</v>
      </c>
      <c r="AJ42" s="8" t="s">
        <v>5636</v>
      </c>
      <c r="AK42" s="8" t="s">
        <v>6960</v>
      </c>
      <c r="AL42" s="141">
        <v>87</v>
      </c>
      <c r="AM42" s="142">
        <v>9.7889999999999997</v>
      </c>
      <c r="AN42" s="142">
        <v>4.0138999999999996</v>
      </c>
      <c r="AO42" s="4" t="s">
        <v>6782</v>
      </c>
      <c r="AP42" s="4" t="s">
        <v>8524</v>
      </c>
      <c r="AQ42" s="4" t="s">
        <v>8299</v>
      </c>
      <c r="AR42" s="4" t="s">
        <v>7868</v>
      </c>
      <c r="AS42" s="4"/>
    </row>
    <row r="43" spans="1:45" customFormat="1">
      <c r="A43" s="4" t="s">
        <v>6961</v>
      </c>
      <c r="B43" s="4" t="s">
        <v>6962</v>
      </c>
      <c r="C43" s="4"/>
      <c r="D43" s="4"/>
      <c r="E43" s="4"/>
      <c r="F43" s="4" t="s">
        <v>6785</v>
      </c>
      <c r="G43" s="14">
        <v>37.33</v>
      </c>
      <c r="H43" s="14">
        <v>2</v>
      </c>
      <c r="I43" s="4" t="s">
        <v>8606</v>
      </c>
      <c r="J43" s="4" t="s">
        <v>5603</v>
      </c>
      <c r="K43" s="4" t="s">
        <v>6786</v>
      </c>
      <c r="L43" s="4"/>
      <c r="M43" s="12">
        <v>18.591919999999998</v>
      </c>
      <c r="N43" s="12">
        <v>5.47E-3</v>
      </c>
      <c r="O43" s="12">
        <v>15.683070000000001</v>
      </c>
      <c r="P43" s="12">
        <v>4.9399999999999999E-3</v>
      </c>
      <c r="Q43" s="12">
        <v>38.841999999999999</v>
      </c>
      <c r="R43" s="12">
        <v>1.4760000000000001E-2</v>
      </c>
      <c r="S43" s="7">
        <v>0.84353</v>
      </c>
      <c r="T43" s="7">
        <v>8.0000000000000007E-5</v>
      </c>
      <c r="U43" s="7">
        <v>2.0891700000000002</v>
      </c>
      <c r="V43" s="7">
        <v>2.9E-4</v>
      </c>
      <c r="W43" s="5">
        <v>4755</v>
      </c>
      <c r="X43" s="6"/>
      <c r="Y43" s="11">
        <v>198</v>
      </c>
      <c r="Z43" s="10">
        <v>10</v>
      </c>
      <c r="AA43" s="10">
        <v>4</v>
      </c>
      <c r="AB43" s="4"/>
      <c r="AC43" s="4" t="s">
        <v>6824</v>
      </c>
      <c r="AD43" s="4">
        <v>3651</v>
      </c>
      <c r="AE43" s="4" t="s">
        <v>6788</v>
      </c>
      <c r="AF43" s="4">
        <v>138</v>
      </c>
      <c r="AG43" s="8"/>
      <c r="AH43" s="8"/>
      <c r="AI43" s="8" t="s">
        <v>6963</v>
      </c>
      <c r="AJ43" s="8" t="s">
        <v>5636</v>
      </c>
      <c r="AK43" s="8" t="s">
        <v>6964</v>
      </c>
      <c r="AL43" s="141">
        <v>183</v>
      </c>
      <c r="AM43" s="142">
        <v>9.8148999999999997</v>
      </c>
      <c r="AN43" s="142">
        <v>4.0210999999999997</v>
      </c>
      <c r="AO43" s="4" t="s">
        <v>6782</v>
      </c>
      <c r="AP43" s="4" t="s">
        <v>8524</v>
      </c>
      <c r="AQ43" s="4" t="s">
        <v>8299</v>
      </c>
      <c r="AR43" s="4" t="s">
        <v>7868</v>
      </c>
      <c r="AS43" s="4"/>
    </row>
    <row r="44" spans="1:45" customFormat="1">
      <c r="A44" s="4" t="s">
        <v>6965</v>
      </c>
      <c r="B44" s="4" t="s">
        <v>6966</v>
      </c>
      <c r="C44" s="4"/>
      <c r="D44" s="4"/>
      <c r="E44" s="4"/>
      <c r="F44" s="4" t="s">
        <v>6785</v>
      </c>
      <c r="G44" s="14">
        <v>37.33</v>
      </c>
      <c r="H44" s="14">
        <v>2</v>
      </c>
      <c r="I44" s="4" t="s">
        <v>8606</v>
      </c>
      <c r="J44" s="4" t="s">
        <v>5603</v>
      </c>
      <c r="K44" s="4" t="s">
        <v>6786</v>
      </c>
      <c r="L44" s="4"/>
      <c r="M44" s="12">
        <v>18.657620000000001</v>
      </c>
      <c r="N44" s="12">
        <v>5.9699999999999996E-3</v>
      </c>
      <c r="O44" s="12">
        <v>15.68187</v>
      </c>
      <c r="P44" s="12">
        <v>6.5399999999999998E-3</v>
      </c>
      <c r="Q44" s="12">
        <v>38.893749999999997</v>
      </c>
      <c r="R44" s="12">
        <v>1.8919999999999999E-2</v>
      </c>
      <c r="S44" s="7">
        <v>0.84052000000000004</v>
      </c>
      <c r="T44" s="7">
        <v>1.2E-4</v>
      </c>
      <c r="U44" s="7">
        <v>2.0846300000000002</v>
      </c>
      <c r="V44" s="7">
        <v>5.1000000000000004E-4</v>
      </c>
      <c r="W44" s="5">
        <v>1057</v>
      </c>
      <c r="X44" s="6"/>
      <c r="Y44" s="11">
        <v>147</v>
      </c>
      <c r="Z44" s="10">
        <v>10</v>
      </c>
      <c r="AA44" s="10">
        <v>4</v>
      </c>
      <c r="AB44" s="4"/>
      <c r="AC44" s="4" t="s">
        <v>6824</v>
      </c>
      <c r="AD44" s="4">
        <v>3652</v>
      </c>
      <c r="AE44" s="4" t="s">
        <v>6788</v>
      </c>
      <c r="AF44" s="4">
        <v>135</v>
      </c>
      <c r="AG44" s="8"/>
      <c r="AH44" s="8"/>
      <c r="AI44" s="8" t="s">
        <v>6967</v>
      </c>
      <c r="AJ44" s="8" t="s">
        <v>5636</v>
      </c>
      <c r="AK44" s="8" t="s">
        <v>6968</v>
      </c>
      <c r="AL44" s="141">
        <v>132</v>
      </c>
      <c r="AM44" s="142">
        <v>9.7967999999999993</v>
      </c>
      <c r="AN44" s="142">
        <v>4.0035999999999996</v>
      </c>
      <c r="AO44" s="4" t="s">
        <v>6782</v>
      </c>
      <c r="AP44" s="4" t="s">
        <v>8524</v>
      </c>
      <c r="AQ44" s="4" t="s">
        <v>8299</v>
      </c>
      <c r="AR44" s="4" t="s">
        <v>7868</v>
      </c>
      <c r="AS44" s="4"/>
    </row>
    <row r="45" spans="1:45" customFormat="1">
      <c r="A45" s="4" t="s">
        <v>6969</v>
      </c>
      <c r="B45" s="4" t="s">
        <v>6970</v>
      </c>
      <c r="C45" s="4"/>
      <c r="D45" s="4"/>
      <c r="E45" s="4"/>
      <c r="F45" s="4" t="s">
        <v>6785</v>
      </c>
      <c r="G45" s="14">
        <v>37.33</v>
      </c>
      <c r="H45" s="14">
        <v>2</v>
      </c>
      <c r="I45" s="4" t="s">
        <v>8606</v>
      </c>
      <c r="J45" s="4" t="s">
        <v>5603</v>
      </c>
      <c r="K45" s="4" t="s">
        <v>6786</v>
      </c>
      <c r="L45" s="4"/>
      <c r="M45" s="12">
        <v>18.60117</v>
      </c>
      <c r="N45" s="12">
        <v>4.7200000000000002E-3</v>
      </c>
      <c r="O45" s="12">
        <v>15.679119999999999</v>
      </c>
      <c r="P45" s="12">
        <v>4.8300000000000001E-3</v>
      </c>
      <c r="Q45" s="12">
        <v>38.841700000000003</v>
      </c>
      <c r="R45" s="12">
        <v>1.422E-2</v>
      </c>
      <c r="S45" s="7">
        <v>0.84292</v>
      </c>
      <c r="T45" s="7">
        <v>1E-4</v>
      </c>
      <c r="U45" s="7">
        <v>2.0881599999999998</v>
      </c>
      <c r="V45" s="7">
        <v>3.8999999999999999E-4</v>
      </c>
      <c r="W45" s="5">
        <v>4384</v>
      </c>
      <c r="X45" s="6"/>
      <c r="Y45" s="11">
        <v>183</v>
      </c>
      <c r="Z45" s="10">
        <v>10</v>
      </c>
      <c r="AA45" s="10">
        <v>4</v>
      </c>
      <c r="AB45" s="4"/>
      <c r="AC45" s="4" t="s">
        <v>6824</v>
      </c>
      <c r="AD45" s="4">
        <v>3653</v>
      </c>
      <c r="AE45" s="4" t="s">
        <v>6788</v>
      </c>
      <c r="AF45" s="4">
        <v>137</v>
      </c>
      <c r="AG45" s="8"/>
      <c r="AH45" s="8"/>
      <c r="AI45" s="8" t="s">
        <v>6971</v>
      </c>
      <c r="AJ45" s="8" t="s">
        <v>5636</v>
      </c>
      <c r="AK45" s="8" t="s">
        <v>6972</v>
      </c>
      <c r="AL45" s="141">
        <v>168</v>
      </c>
      <c r="AM45" s="142">
        <v>9.7975999999999992</v>
      </c>
      <c r="AN45" s="142">
        <v>4.0133000000000001</v>
      </c>
      <c r="AO45" s="4" t="s">
        <v>6782</v>
      </c>
      <c r="AP45" s="4" t="s">
        <v>8524</v>
      </c>
      <c r="AQ45" s="4" t="s">
        <v>8299</v>
      </c>
      <c r="AR45" s="4" t="s">
        <v>7868</v>
      </c>
      <c r="AS45" s="4"/>
    </row>
    <row r="46" spans="1:45" customFormat="1">
      <c r="A46" s="4" t="s">
        <v>6973</v>
      </c>
      <c r="B46" s="4" t="s">
        <v>6974</v>
      </c>
      <c r="C46" s="4"/>
      <c r="D46" s="4"/>
      <c r="E46" s="4"/>
      <c r="F46" s="4" t="s">
        <v>6785</v>
      </c>
      <c r="G46" s="14">
        <v>37.33</v>
      </c>
      <c r="H46" s="14">
        <v>2</v>
      </c>
      <c r="I46" s="4" t="s">
        <v>8606</v>
      </c>
      <c r="J46" s="4" t="s">
        <v>5603</v>
      </c>
      <c r="K46" s="4" t="s">
        <v>6786</v>
      </c>
      <c r="L46" s="4"/>
      <c r="M46" s="12">
        <v>18.385069999999999</v>
      </c>
      <c r="N46" s="12">
        <v>4.1700000000000001E-3</v>
      </c>
      <c r="O46" s="12">
        <v>15.64864</v>
      </c>
      <c r="P46" s="12">
        <v>4.0400000000000002E-3</v>
      </c>
      <c r="Q46" s="12">
        <v>38.563330000000001</v>
      </c>
      <c r="R46" s="12">
        <v>1.3690000000000001E-2</v>
      </c>
      <c r="S46" s="7">
        <v>0.85116000000000003</v>
      </c>
      <c r="T46" s="7">
        <v>9.0000000000000006E-5</v>
      </c>
      <c r="U46" s="7">
        <v>2.0975199999999998</v>
      </c>
      <c r="V46" s="7">
        <v>3.8999999999999999E-4</v>
      </c>
      <c r="W46" s="5">
        <v>4581</v>
      </c>
      <c r="X46" s="6"/>
      <c r="Y46" s="11">
        <v>281</v>
      </c>
      <c r="Z46" s="10">
        <v>9.9</v>
      </c>
      <c r="AA46" s="10">
        <v>4</v>
      </c>
      <c r="AB46" s="4"/>
      <c r="AC46" s="4" t="s">
        <v>6824</v>
      </c>
      <c r="AD46" s="4">
        <v>85</v>
      </c>
      <c r="AE46" s="4" t="s">
        <v>6788</v>
      </c>
      <c r="AF46" s="4">
        <v>131</v>
      </c>
      <c r="AG46" s="8"/>
      <c r="AH46" s="8"/>
      <c r="AI46" s="8" t="s">
        <v>6975</v>
      </c>
      <c r="AJ46" s="8" t="s">
        <v>5636</v>
      </c>
      <c r="AK46" s="8" t="s">
        <v>6976</v>
      </c>
      <c r="AL46" s="141">
        <v>271</v>
      </c>
      <c r="AM46" s="142">
        <v>9.7248000000000001</v>
      </c>
      <c r="AN46" s="142">
        <v>4.0023</v>
      </c>
      <c r="AO46" s="4" t="s">
        <v>6782</v>
      </c>
      <c r="AP46" s="4" t="s">
        <v>8524</v>
      </c>
      <c r="AQ46" s="4" t="s">
        <v>8299</v>
      </c>
      <c r="AR46" s="4" t="s">
        <v>7868</v>
      </c>
      <c r="AS46" s="4"/>
    </row>
    <row r="47" spans="1:45" customFormat="1">
      <c r="A47" s="4" t="s">
        <v>6977</v>
      </c>
      <c r="B47" s="4" t="s">
        <v>6978</v>
      </c>
      <c r="C47" s="4"/>
      <c r="D47" s="4"/>
      <c r="E47" s="4"/>
      <c r="F47" s="4" t="s">
        <v>6785</v>
      </c>
      <c r="G47" s="14">
        <v>37.33</v>
      </c>
      <c r="H47" s="14">
        <v>2</v>
      </c>
      <c r="I47" s="4" t="s">
        <v>8606</v>
      </c>
      <c r="J47" s="4" t="s">
        <v>5603</v>
      </c>
      <c r="K47" s="4" t="s">
        <v>6786</v>
      </c>
      <c r="L47" s="4"/>
      <c r="M47" s="12">
        <v>18.594449999999998</v>
      </c>
      <c r="N47" s="12">
        <v>7.1199999999999996E-3</v>
      </c>
      <c r="O47" s="12">
        <v>15.680899999999999</v>
      </c>
      <c r="P47" s="12">
        <v>6.3400000000000001E-3</v>
      </c>
      <c r="Q47" s="12">
        <v>38.835709999999999</v>
      </c>
      <c r="R47" s="12">
        <v>1.5509999999999999E-2</v>
      </c>
      <c r="S47" s="7">
        <v>0.84328999999999998</v>
      </c>
      <c r="T47" s="7">
        <v>1E-4</v>
      </c>
      <c r="U47" s="7">
        <v>2.0885500000000001</v>
      </c>
      <c r="V47" s="7">
        <v>4.4000000000000002E-4</v>
      </c>
      <c r="W47" s="5">
        <v>4415</v>
      </c>
      <c r="X47" s="6"/>
      <c r="Y47" s="11">
        <v>192</v>
      </c>
      <c r="Z47" s="10">
        <v>10</v>
      </c>
      <c r="AA47" s="10">
        <v>4</v>
      </c>
      <c r="AB47" s="4"/>
      <c r="AC47" s="4" t="s">
        <v>6824</v>
      </c>
      <c r="AD47" s="4">
        <v>87</v>
      </c>
      <c r="AE47" s="4" t="s">
        <v>6788</v>
      </c>
      <c r="AF47" s="4">
        <v>130</v>
      </c>
      <c r="AG47" s="8"/>
      <c r="AH47" s="8"/>
      <c r="AI47" s="8" t="s">
        <v>6979</v>
      </c>
      <c r="AJ47" s="8" t="s">
        <v>5636</v>
      </c>
      <c r="AK47" s="8" t="s">
        <v>6980</v>
      </c>
      <c r="AL47" s="141">
        <v>177</v>
      </c>
      <c r="AM47" s="142">
        <v>9.8058999999999994</v>
      </c>
      <c r="AN47" s="142">
        <v>4.0153999999999996</v>
      </c>
      <c r="AO47" s="4" t="s">
        <v>6782</v>
      </c>
      <c r="AP47" s="4" t="s">
        <v>8524</v>
      </c>
      <c r="AQ47" s="4" t="s">
        <v>8299</v>
      </c>
      <c r="AR47" s="4" t="s">
        <v>7868</v>
      </c>
      <c r="AS47" s="4"/>
    </row>
    <row r="48" spans="1:45" customFormat="1">
      <c r="A48" s="4" t="s">
        <v>6981</v>
      </c>
      <c r="B48" s="4" t="s">
        <v>6982</v>
      </c>
      <c r="C48" s="4"/>
      <c r="D48" s="4"/>
      <c r="E48" s="4"/>
      <c r="F48" s="4" t="s">
        <v>6785</v>
      </c>
      <c r="G48" s="14">
        <v>37.33</v>
      </c>
      <c r="H48" s="14">
        <v>2</v>
      </c>
      <c r="I48" s="4" t="s">
        <v>8606</v>
      </c>
      <c r="J48" s="4" t="s">
        <v>5603</v>
      </c>
      <c r="K48" s="4" t="s">
        <v>6786</v>
      </c>
      <c r="L48" s="4"/>
      <c r="M48" s="12">
        <v>18.503299999999999</v>
      </c>
      <c r="N48" s="12">
        <v>5.7400000000000003E-3</v>
      </c>
      <c r="O48" s="12">
        <v>15.66531</v>
      </c>
      <c r="P48" s="12">
        <v>5.4599999999999996E-3</v>
      </c>
      <c r="Q48" s="12">
        <v>38.715859999999999</v>
      </c>
      <c r="R48" s="12">
        <v>1.6320000000000001E-2</v>
      </c>
      <c r="S48" s="7">
        <v>0.84660999999999997</v>
      </c>
      <c r="T48" s="7">
        <v>1.1E-4</v>
      </c>
      <c r="U48" s="7">
        <v>2.09232</v>
      </c>
      <c r="V48" s="7">
        <v>4.4000000000000002E-4</v>
      </c>
      <c r="W48" s="5">
        <v>2142</v>
      </c>
      <c r="X48" s="6"/>
      <c r="Y48" s="11">
        <v>227</v>
      </c>
      <c r="Z48" s="10">
        <v>9.9</v>
      </c>
      <c r="AA48" s="10">
        <v>4</v>
      </c>
      <c r="AB48" s="4"/>
      <c r="AC48" s="4" t="s">
        <v>6824</v>
      </c>
      <c r="AD48" s="4">
        <v>3655</v>
      </c>
      <c r="AE48" s="4" t="s">
        <v>6788</v>
      </c>
      <c r="AF48" s="4">
        <v>129</v>
      </c>
      <c r="AG48" s="8"/>
      <c r="AH48" s="8"/>
      <c r="AI48" s="8" t="s">
        <v>6983</v>
      </c>
      <c r="AJ48" s="8" t="s">
        <v>5636</v>
      </c>
      <c r="AK48" s="8" t="s">
        <v>6984</v>
      </c>
      <c r="AL48" s="141">
        <v>215</v>
      </c>
      <c r="AM48" s="142">
        <v>9.7642000000000007</v>
      </c>
      <c r="AN48" s="142">
        <v>4.0086000000000004</v>
      </c>
      <c r="AO48" s="4" t="s">
        <v>6782</v>
      </c>
      <c r="AP48" s="4" t="s">
        <v>8524</v>
      </c>
      <c r="AQ48" s="4" t="s">
        <v>8299</v>
      </c>
      <c r="AR48" s="4" t="s">
        <v>7868</v>
      </c>
      <c r="AS48" s="4"/>
    </row>
    <row r="49" spans="1:45" customFormat="1">
      <c r="A49" s="4" t="s">
        <v>6985</v>
      </c>
      <c r="B49" s="4" t="s">
        <v>6986</v>
      </c>
      <c r="C49" s="4"/>
      <c r="D49" s="4"/>
      <c r="E49" s="4"/>
      <c r="F49" s="4" t="s">
        <v>6785</v>
      </c>
      <c r="G49" s="14">
        <v>37.33</v>
      </c>
      <c r="H49" s="14">
        <v>2</v>
      </c>
      <c r="I49" s="4" t="s">
        <v>8606</v>
      </c>
      <c r="J49" s="4" t="s">
        <v>5603</v>
      </c>
      <c r="K49" s="4" t="s">
        <v>6786</v>
      </c>
      <c r="L49" s="4"/>
      <c r="M49" s="12">
        <v>18.254449999999999</v>
      </c>
      <c r="N49" s="12">
        <v>7.2700000000000004E-3</v>
      </c>
      <c r="O49" s="12">
        <v>15.63809</v>
      </c>
      <c r="P49" s="12">
        <v>6.8100000000000001E-3</v>
      </c>
      <c r="Q49" s="12">
        <v>38.4086</v>
      </c>
      <c r="R49" s="12">
        <v>1.9539999999999998E-2</v>
      </c>
      <c r="S49" s="7">
        <v>0.85667000000000004</v>
      </c>
      <c r="T49" s="7">
        <v>1.1E-4</v>
      </c>
      <c r="U49" s="7">
        <v>2.10405</v>
      </c>
      <c r="V49" s="7">
        <v>4.0000000000000002E-4</v>
      </c>
      <c r="W49" s="5">
        <v>3155</v>
      </c>
      <c r="X49" s="6"/>
      <c r="Y49" s="11">
        <v>356</v>
      </c>
      <c r="Z49" s="10">
        <v>9.9</v>
      </c>
      <c r="AA49" s="10">
        <v>4</v>
      </c>
      <c r="AB49" s="4"/>
      <c r="AC49" s="4" t="s">
        <v>6824</v>
      </c>
      <c r="AD49" s="4">
        <v>3656</v>
      </c>
      <c r="AE49" s="4" t="s">
        <v>6788</v>
      </c>
      <c r="AF49" s="4">
        <v>127</v>
      </c>
      <c r="AG49" s="8"/>
      <c r="AH49" s="8"/>
      <c r="AI49" s="8" t="s">
        <v>6987</v>
      </c>
      <c r="AJ49" s="8" t="s">
        <v>5636</v>
      </c>
      <c r="AK49" s="8" t="s">
        <v>6988</v>
      </c>
      <c r="AL49" s="141">
        <v>348</v>
      </c>
      <c r="AM49" s="142">
        <v>9.7138000000000009</v>
      </c>
      <c r="AN49" s="142">
        <v>4.0049000000000001</v>
      </c>
      <c r="AO49" s="4" t="s">
        <v>6782</v>
      </c>
      <c r="AP49" s="4" t="s">
        <v>8524</v>
      </c>
      <c r="AQ49" s="4" t="s">
        <v>8299</v>
      </c>
      <c r="AR49" s="4" t="s">
        <v>7868</v>
      </c>
      <c r="AS49" s="4"/>
    </row>
    <row r="50" spans="1:45" customFormat="1">
      <c r="A50" s="4" t="s">
        <v>6989</v>
      </c>
      <c r="B50" s="4" t="s">
        <v>6990</v>
      </c>
      <c r="C50" s="4"/>
      <c r="D50" s="4"/>
      <c r="E50" s="4"/>
      <c r="F50" s="4" t="s">
        <v>6785</v>
      </c>
      <c r="G50" s="14">
        <v>37.33</v>
      </c>
      <c r="H50" s="14">
        <v>2</v>
      </c>
      <c r="I50" s="4" t="s">
        <v>8606</v>
      </c>
      <c r="J50" s="4" t="s">
        <v>5603</v>
      </c>
      <c r="K50" s="4" t="s">
        <v>6786</v>
      </c>
      <c r="L50" s="4"/>
      <c r="M50" s="12">
        <v>18.68439</v>
      </c>
      <c r="N50" s="12">
        <v>6.1700000000000001E-3</v>
      </c>
      <c r="O50" s="12">
        <v>15.67798</v>
      </c>
      <c r="P50" s="12">
        <v>6.0600000000000003E-3</v>
      </c>
      <c r="Q50" s="12">
        <v>38.90569</v>
      </c>
      <c r="R50" s="12">
        <v>1.9290000000000002E-2</v>
      </c>
      <c r="S50" s="7">
        <v>0.83909</v>
      </c>
      <c r="T50" s="7">
        <v>1.1E-4</v>
      </c>
      <c r="U50" s="7">
        <v>2.0822600000000002</v>
      </c>
      <c r="V50" s="7">
        <v>4.2999999999999999E-4</v>
      </c>
      <c r="W50" s="5">
        <v>1269</v>
      </c>
      <c r="X50" s="6"/>
      <c r="Y50" s="11">
        <v>119</v>
      </c>
      <c r="Z50" s="10">
        <v>10</v>
      </c>
      <c r="AA50" s="10">
        <v>4</v>
      </c>
      <c r="AB50" s="4"/>
      <c r="AC50" s="4" t="s">
        <v>6824</v>
      </c>
      <c r="AD50" s="4">
        <v>3663</v>
      </c>
      <c r="AE50" s="4" t="s">
        <v>6788</v>
      </c>
      <c r="AF50" s="4">
        <v>128</v>
      </c>
      <c r="AG50" s="8"/>
      <c r="AH50" s="8"/>
      <c r="AI50" s="8" t="s">
        <v>6991</v>
      </c>
      <c r="AJ50" s="8" t="s">
        <v>5636</v>
      </c>
      <c r="AK50" s="8" t="s">
        <v>6992</v>
      </c>
      <c r="AL50" s="141">
        <v>104</v>
      </c>
      <c r="AM50" s="142">
        <v>9.7765000000000004</v>
      </c>
      <c r="AN50" s="142">
        <v>3.9906000000000001</v>
      </c>
      <c r="AO50" s="4" t="s">
        <v>6782</v>
      </c>
      <c r="AP50" s="4" t="s">
        <v>8524</v>
      </c>
      <c r="AQ50" s="4" t="s">
        <v>8299</v>
      </c>
      <c r="AR50" s="4" t="s">
        <v>7868</v>
      </c>
      <c r="AS50" s="4"/>
    </row>
    <row r="51" spans="1:45" customFormat="1">
      <c r="A51" s="4" t="s">
        <v>6993</v>
      </c>
      <c r="B51" s="4" t="s">
        <v>6994</v>
      </c>
      <c r="C51" s="4"/>
      <c r="D51" s="4"/>
      <c r="E51" s="4"/>
      <c r="F51" s="4" t="s">
        <v>6785</v>
      </c>
      <c r="G51" s="14">
        <v>37.33</v>
      </c>
      <c r="H51" s="14">
        <v>2</v>
      </c>
      <c r="I51" s="4" t="s">
        <v>8606</v>
      </c>
      <c r="J51" s="4" t="s">
        <v>5603</v>
      </c>
      <c r="K51" s="4" t="s">
        <v>6786</v>
      </c>
      <c r="L51" s="4"/>
      <c r="M51" s="12">
        <v>18.666530000000002</v>
      </c>
      <c r="N51" s="12">
        <v>1.1129999999999999E-2</v>
      </c>
      <c r="O51" s="12">
        <v>15.67765</v>
      </c>
      <c r="P51" s="12">
        <v>1.043E-2</v>
      </c>
      <c r="Q51" s="12">
        <v>38.8735</v>
      </c>
      <c r="R51" s="12">
        <v>2.7009999999999999E-2</v>
      </c>
      <c r="S51" s="7">
        <v>0.83984000000000003</v>
      </c>
      <c r="T51" s="7">
        <v>1.2E-4</v>
      </c>
      <c r="U51" s="7">
        <v>2.0824099999999999</v>
      </c>
      <c r="V51" s="7">
        <v>4.2000000000000002E-4</v>
      </c>
      <c r="W51" s="5">
        <v>938</v>
      </c>
      <c r="X51" s="6"/>
      <c r="Y51" s="11">
        <v>132</v>
      </c>
      <c r="Z51" s="10">
        <v>10</v>
      </c>
      <c r="AA51" s="10">
        <v>3.9</v>
      </c>
      <c r="AB51" s="4"/>
      <c r="AC51" s="4" t="s">
        <v>6824</v>
      </c>
      <c r="AD51" s="4">
        <v>3665</v>
      </c>
      <c r="AE51" s="4" t="s">
        <v>6788</v>
      </c>
      <c r="AF51" s="4">
        <v>126</v>
      </c>
      <c r="AG51" s="8"/>
      <c r="AH51" s="8"/>
      <c r="AI51" s="8" t="s">
        <v>6995</v>
      </c>
      <c r="AJ51" s="8" t="s">
        <v>5636</v>
      </c>
      <c r="AK51" s="8" t="s">
        <v>6996</v>
      </c>
      <c r="AL51" s="141">
        <v>117</v>
      </c>
      <c r="AM51" s="142">
        <v>9.7787000000000006</v>
      </c>
      <c r="AN51" s="142">
        <v>3.9857999999999998</v>
      </c>
      <c r="AO51" s="4" t="s">
        <v>6782</v>
      </c>
      <c r="AP51" s="4" t="s">
        <v>8524</v>
      </c>
      <c r="AQ51" s="4" t="s">
        <v>8299</v>
      </c>
      <c r="AR51" s="4" t="s">
        <v>7868</v>
      </c>
      <c r="AS51" s="4"/>
    </row>
    <row r="52" spans="1:45" customFormat="1">
      <c r="A52" s="4" t="s">
        <v>6997</v>
      </c>
      <c r="B52" s="4" t="s">
        <v>6998</v>
      </c>
      <c r="C52" s="4"/>
      <c r="D52" s="4"/>
      <c r="E52" s="4"/>
      <c r="F52" s="4" t="s">
        <v>6785</v>
      </c>
      <c r="G52" s="14">
        <v>37.33</v>
      </c>
      <c r="H52" s="14">
        <v>2</v>
      </c>
      <c r="I52" s="4" t="s">
        <v>8606</v>
      </c>
      <c r="J52" s="4" t="s">
        <v>5603</v>
      </c>
      <c r="K52" s="4" t="s">
        <v>6786</v>
      </c>
      <c r="L52" s="4"/>
      <c r="M52" s="12">
        <v>18.539680000000001</v>
      </c>
      <c r="N52" s="12">
        <v>5.9500000000000004E-3</v>
      </c>
      <c r="O52" s="12">
        <v>15.6684</v>
      </c>
      <c r="P52" s="12">
        <v>6.3400000000000001E-3</v>
      </c>
      <c r="Q52" s="12">
        <v>38.769410000000001</v>
      </c>
      <c r="R52" s="12">
        <v>1.8329999999999999E-2</v>
      </c>
      <c r="S52" s="7">
        <v>0.84513000000000005</v>
      </c>
      <c r="T52" s="7">
        <v>8.0000000000000007E-5</v>
      </c>
      <c r="U52" s="7">
        <v>2.09118</v>
      </c>
      <c r="V52" s="7">
        <v>3.6999999999999999E-4</v>
      </c>
      <c r="W52" s="5">
        <v>3440</v>
      </c>
      <c r="X52" s="6"/>
      <c r="Y52" s="11">
        <v>207</v>
      </c>
      <c r="Z52" s="10">
        <v>9.9</v>
      </c>
      <c r="AA52" s="10">
        <v>4</v>
      </c>
      <c r="AB52" s="4"/>
      <c r="AC52" s="4" t="s">
        <v>6824</v>
      </c>
      <c r="AD52" s="4">
        <v>3669</v>
      </c>
      <c r="AE52" s="4" t="s">
        <v>6788</v>
      </c>
      <c r="AF52" s="4">
        <v>125</v>
      </c>
      <c r="AG52" s="8"/>
      <c r="AH52" s="8"/>
      <c r="AI52" s="8" t="s">
        <v>6999</v>
      </c>
      <c r="AJ52" s="8" t="s">
        <v>5636</v>
      </c>
      <c r="AK52" s="8" t="s">
        <v>7000</v>
      </c>
      <c r="AL52" s="141">
        <v>193</v>
      </c>
      <c r="AM52" s="142">
        <v>9.7685999999999993</v>
      </c>
      <c r="AN52" s="142">
        <v>4.0132000000000003</v>
      </c>
      <c r="AO52" s="4" t="s">
        <v>6782</v>
      </c>
      <c r="AP52" s="4" t="s">
        <v>8524</v>
      </c>
      <c r="AQ52" s="4" t="s">
        <v>8299</v>
      </c>
      <c r="AR52" s="4" t="s">
        <v>7868</v>
      </c>
      <c r="AS52" s="4"/>
    </row>
    <row r="53" spans="1:45" customFormat="1">
      <c r="A53" s="4" t="s">
        <v>7001</v>
      </c>
      <c r="B53" s="4" t="s">
        <v>7002</v>
      </c>
      <c r="C53" s="4"/>
      <c r="D53" s="4"/>
      <c r="E53" s="4"/>
      <c r="F53" s="4" t="s">
        <v>6785</v>
      </c>
      <c r="G53" s="14">
        <v>37.33</v>
      </c>
      <c r="H53" s="14">
        <v>2</v>
      </c>
      <c r="I53" s="4" t="s">
        <v>8606</v>
      </c>
      <c r="J53" s="4" t="s">
        <v>5603</v>
      </c>
      <c r="K53" s="4" t="s">
        <v>6786</v>
      </c>
      <c r="L53" s="4"/>
      <c r="M53" s="12">
        <v>18.335850000000001</v>
      </c>
      <c r="N53" s="12">
        <v>4.8700000000000002E-3</v>
      </c>
      <c r="O53" s="12">
        <v>15.62556</v>
      </c>
      <c r="P53" s="12">
        <v>4.96E-3</v>
      </c>
      <c r="Q53" s="12">
        <v>38.454189999999997</v>
      </c>
      <c r="R53" s="12">
        <v>1.5129999999999999E-2</v>
      </c>
      <c r="S53" s="7">
        <v>0.85219</v>
      </c>
      <c r="T53" s="7">
        <v>9.0000000000000006E-5</v>
      </c>
      <c r="U53" s="7">
        <v>2.0972499999999998</v>
      </c>
      <c r="V53" s="7">
        <v>4.0000000000000002E-4</v>
      </c>
      <c r="W53" s="5">
        <v>2994</v>
      </c>
      <c r="X53" s="6"/>
      <c r="Y53" s="11">
        <v>271</v>
      </c>
      <c r="Z53" s="10">
        <v>9.8000000000000007</v>
      </c>
      <c r="AA53" s="10">
        <v>3.9</v>
      </c>
      <c r="AB53" s="4"/>
      <c r="AC53" s="4" t="s">
        <v>6824</v>
      </c>
      <c r="AD53" s="4">
        <v>3673</v>
      </c>
      <c r="AE53" s="4" t="s">
        <v>7003</v>
      </c>
      <c r="AF53" s="4">
        <v>118</v>
      </c>
      <c r="AG53" s="8"/>
      <c r="AH53" s="8"/>
      <c r="AI53" s="8" t="s">
        <v>7004</v>
      </c>
      <c r="AJ53" s="8" t="s">
        <v>5636</v>
      </c>
      <c r="AK53" s="8" t="s">
        <v>7005</v>
      </c>
      <c r="AL53" s="141">
        <v>263</v>
      </c>
      <c r="AM53" s="142">
        <v>9.6448</v>
      </c>
      <c r="AN53" s="142">
        <v>3.9693000000000001</v>
      </c>
      <c r="AO53" s="4" t="s">
        <v>6782</v>
      </c>
      <c r="AP53" s="4" t="s">
        <v>8524</v>
      </c>
      <c r="AQ53" s="4" t="s">
        <v>8299</v>
      </c>
      <c r="AR53" s="4" t="s">
        <v>7868</v>
      </c>
      <c r="AS53" s="4"/>
    </row>
    <row r="54" spans="1:45" customFormat="1">
      <c r="A54" s="4" t="s">
        <v>7006</v>
      </c>
      <c r="B54" s="4" t="s">
        <v>7007</v>
      </c>
      <c r="C54" s="4"/>
      <c r="D54" s="4"/>
      <c r="E54" s="4"/>
      <c r="F54" s="4" t="s">
        <v>6785</v>
      </c>
      <c r="G54" s="14">
        <v>37.33</v>
      </c>
      <c r="H54" s="14">
        <v>2</v>
      </c>
      <c r="I54" s="4" t="s">
        <v>8606</v>
      </c>
      <c r="J54" s="4" t="s">
        <v>5603</v>
      </c>
      <c r="K54" s="4" t="s">
        <v>6786</v>
      </c>
      <c r="L54" s="4"/>
      <c r="M54" s="12">
        <v>18.668859999999999</v>
      </c>
      <c r="N54" s="12">
        <v>7.0800000000000004E-3</v>
      </c>
      <c r="O54" s="12">
        <v>15.682600000000001</v>
      </c>
      <c r="P54" s="12">
        <v>6.1999999999999998E-3</v>
      </c>
      <c r="Q54" s="12">
        <v>38.935369999999999</v>
      </c>
      <c r="R54" s="12">
        <v>1.9470000000000001E-2</v>
      </c>
      <c r="S54" s="7">
        <v>0.84003000000000005</v>
      </c>
      <c r="T54" s="7">
        <v>1.2E-4</v>
      </c>
      <c r="U54" s="7">
        <v>2.0855700000000001</v>
      </c>
      <c r="V54" s="7">
        <v>4.6000000000000001E-4</v>
      </c>
      <c r="W54" s="5">
        <v>4023</v>
      </c>
      <c r="X54" s="6"/>
      <c r="Y54" s="11">
        <v>140</v>
      </c>
      <c r="Z54" s="10">
        <v>10</v>
      </c>
      <c r="AA54" s="10">
        <v>4</v>
      </c>
      <c r="AB54" s="4"/>
      <c r="AC54" s="4" t="s">
        <v>6824</v>
      </c>
      <c r="AD54" s="4">
        <v>3675</v>
      </c>
      <c r="AE54" s="4" t="s">
        <v>6788</v>
      </c>
      <c r="AF54" s="4">
        <v>137</v>
      </c>
      <c r="AG54" s="8"/>
      <c r="AH54" s="8"/>
      <c r="AI54" s="8" t="s">
        <v>7008</v>
      </c>
      <c r="AJ54" s="8" t="s">
        <v>5636</v>
      </c>
      <c r="AK54" s="8" t="s">
        <v>6972</v>
      </c>
      <c r="AL54" s="141">
        <v>125</v>
      </c>
      <c r="AM54" s="142">
        <v>9.7973999999999997</v>
      </c>
      <c r="AN54" s="142">
        <v>4.0175999999999998</v>
      </c>
      <c r="AO54" s="4" t="s">
        <v>6782</v>
      </c>
      <c r="AP54" s="4" t="s">
        <v>8524</v>
      </c>
      <c r="AQ54" s="4" t="s">
        <v>8299</v>
      </c>
      <c r="AR54" s="4" t="s">
        <v>7868</v>
      </c>
      <c r="AS54" s="4"/>
    </row>
    <row r="55" spans="1:45" customFormat="1">
      <c r="A55" s="4" t="s">
        <v>7009</v>
      </c>
      <c r="B55" s="4" t="s">
        <v>7010</v>
      </c>
      <c r="C55" s="4"/>
      <c r="D55" s="4"/>
      <c r="E55" s="4"/>
      <c r="F55" s="4" t="s">
        <v>6785</v>
      </c>
      <c r="G55" s="14">
        <v>37.33</v>
      </c>
      <c r="H55" s="14">
        <v>2</v>
      </c>
      <c r="I55" s="4" t="s">
        <v>8606</v>
      </c>
      <c r="J55" s="4" t="s">
        <v>5603</v>
      </c>
      <c r="K55" s="4" t="s">
        <v>6786</v>
      </c>
      <c r="L55" s="4"/>
      <c r="M55" s="12">
        <v>18.625959999999999</v>
      </c>
      <c r="N55" s="12">
        <v>5.8700000000000002E-3</v>
      </c>
      <c r="O55" s="12">
        <v>15.681290000000001</v>
      </c>
      <c r="P55" s="12">
        <v>6.5199999999999998E-3</v>
      </c>
      <c r="Q55" s="12">
        <v>38.885820000000002</v>
      </c>
      <c r="R55" s="12">
        <v>1.983E-2</v>
      </c>
      <c r="S55" s="7">
        <v>0.84189999999999998</v>
      </c>
      <c r="T55" s="7">
        <v>1.1E-4</v>
      </c>
      <c r="U55" s="7">
        <v>2.08771</v>
      </c>
      <c r="V55" s="7">
        <v>4.4000000000000002E-4</v>
      </c>
      <c r="W55" s="5">
        <v>3995</v>
      </c>
      <c r="X55" s="6"/>
      <c r="Y55" s="11">
        <v>169</v>
      </c>
      <c r="Z55" s="10">
        <v>10</v>
      </c>
      <c r="AA55" s="10">
        <v>4</v>
      </c>
      <c r="AB55" s="4"/>
      <c r="AC55" s="4" t="s">
        <v>6824</v>
      </c>
      <c r="AD55" s="4">
        <v>3676</v>
      </c>
      <c r="AE55" s="4" t="s">
        <v>6788</v>
      </c>
      <c r="AF55" s="4">
        <v>137</v>
      </c>
      <c r="AG55" s="8"/>
      <c r="AH55" s="8"/>
      <c r="AI55" s="8" t="s">
        <v>7011</v>
      </c>
      <c r="AJ55" s="8" t="s">
        <v>5636</v>
      </c>
      <c r="AK55" s="8" t="s">
        <v>6972</v>
      </c>
      <c r="AL55" s="141">
        <v>154</v>
      </c>
      <c r="AM55" s="142">
        <v>9.8009000000000004</v>
      </c>
      <c r="AN55" s="142">
        <v>4.0202999999999998</v>
      </c>
      <c r="AO55" s="4" t="s">
        <v>6782</v>
      </c>
      <c r="AP55" s="4" t="s">
        <v>8524</v>
      </c>
      <c r="AQ55" s="4" t="s">
        <v>8299</v>
      </c>
      <c r="AR55" s="4" t="s">
        <v>7868</v>
      </c>
      <c r="AS55" s="4"/>
    </row>
    <row r="56" spans="1:45" customFormat="1">
      <c r="A56" s="4" t="s">
        <v>7012</v>
      </c>
      <c r="B56" s="4" t="s">
        <v>7013</v>
      </c>
      <c r="C56" s="4"/>
      <c r="D56" s="4"/>
      <c r="E56" s="4"/>
      <c r="F56" s="4" t="s">
        <v>6785</v>
      </c>
      <c r="G56" s="14">
        <v>37.33</v>
      </c>
      <c r="H56" s="14">
        <v>2</v>
      </c>
      <c r="I56" s="4" t="s">
        <v>8606</v>
      </c>
      <c r="J56" s="4" t="s">
        <v>5603</v>
      </c>
      <c r="K56" s="4" t="s">
        <v>6786</v>
      </c>
      <c r="L56" s="4"/>
      <c r="M56" s="12">
        <v>18.67314</v>
      </c>
      <c r="N56" s="12">
        <v>6.0000000000000001E-3</v>
      </c>
      <c r="O56" s="12">
        <v>15.68497</v>
      </c>
      <c r="P56" s="12">
        <v>6.4000000000000003E-3</v>
      </c>
      <c r="Q56" s="12">
        <v>38.936880000000002</v>
      </c>
      <c r="R56" s="12">
        <v>1.7930000000000001E-2</v>
      </c>
      <c r="S56" s="7">
        <v>0.83997999999999995</v>
      </c>
      <c r="T56" s="7">
        <v>1.1E-4</v>
      </c>
      <c r="U56" s="7">
        <v>2.08521</v>
      </c>
      <c r="V56" s="7">
        <v>4.2999999999999999E-4</v>
      </c>
      <c r="W56" s="5">
        <v>3685</v>
      </c>
      <c r="X56" s="6"/>
      <c r="Y56" s="11">
        <v>142</v>
      </c>
      <c r="Z56" s="10">
        <v>10</v>
      </c>
      <c r="AA56" s="10">
        <v>4</v>
      </c>
      <c r="AB56" s="4"/>
      <c r="AC56" s="4" t="s">
        <v>6824</v>
      </c>
      <c r="AD56" s="4">
        <v>3678</v>
      </c>
      <c r="AE56" s="4" t="s">
        <v>6788</v>
      </c>
      <c r="AF56" s="4">
        <v>119</v>
      </c>
      <c r="AG56" s="8"/>
      <c r="AH56" s="8"/>
      <c r="AI56" s="8" t="s">
        <v>7014</v>
      </c>
      <c r="AJ56" s="8" t="s">
        <v>5636</v>
      </c>
      <c r="AK56" s="8" t="s">
        <v>7015</v>
      </c>
      <c r="AL56" s="141">
        <v>126</v>
      </c>
      <c r="AM56" s="142">
        <v>9.8056999999999999</v>
      </c>
      <c r="AN56" s="142">
        <v>4.0164</v>
      </c>
      <c r="AO56" s="4" t="s">
        <v>6782</v>
      </c>
      <c r="AP56" s="4" t="s">
        <v>8524</v>
      </c>
      <c r="AQ56" s="4" t="s">
        <v>8299</v>
      </c>
      <c r="AR56" s="4" t="s">
        <v>7868</v>
      </c>
      <c r="AS56" s="4"/>
    </row>
    <row r="57" spans="1:45" customFormat="1">
      <c r="A57" s="4" t="s">
        <v>7016</v>
      </c>
      <c r="B57" s="4" t="s">
        <v>7017</v>
      </c>
      <c r="C57" s="4"/>
      <c r="D57" s="4"/>
      <c r="E57" s="4"/>
      <c r="F57" s="4" t="s">
        <v>6785</v>
      </c>
      <c r="G57" s="14">
        <v>37.33</v>
      </c>
      <c r="H57" s="14">
        <v>2</v>
      </c>
      <c r="I57" s="4" t="s">
        <v>8606</v>
      </c>
      <c r="J57" s="4" t="s">
        <v>5603</v>
      </c>
      <c r="K57" s="4" t="s">
        <v>6786</v>
      </c>
      <c r="L57" s="4"/>
      <c r="M57" s="12">
        <v>18.357669999999999</v>
      </c>
      <c r="N57" s="12">
        <v>4.2599999999999999E-3</v>
      </c>
      <c r="O57" s="12">
        <v>15.636649999999999</v>
      </c>
      <c r="P57" s="12">
        <v>4.8599999999999997E-3</v>
      </c>
      <c r="Q57" s="12">
        <v>38.528280000000002</v>
      </c>
      <c r="R57" s="12">
        <v>1.453E-2</v>
      </c>
      <c r="S57" s="7">
        <v>0.85177000000000003</v>
      </c>
      <c r="T57" s="7">
        <v>1.1E-4</v>
      </c>
      <c r="U57" s="7">
        <v>2.09876</v>
      </c>
      <c r="V57" s="7">
        <v>4.2999999999999999E-4</v>
      </c>
      <c r="W57" s="5">
        <v>2640</v>
      </c>
      <c r="X57" s="6"/>
      <c r="Y57" s="11">
        <v>277</v>
      </c>
      <c r="Z57" s="10">
        <v>9.9</v>
      </c>
      <c r="AA57" s="10">
        <v>4</v>
      </c>
      <c r="AB57" s="4"/>
      <c r="AC57" s="4" t="s">
        <v>6824</v>
      </c>
      <c r="AD57" s="4">
        <v>3679</v>
      </c>
      <c r="AE57" s="4" t="s">
        <v>6788</v>
      </c>
      <c r="AF57" s="4" t="s">
        <v>7018</v>
      </c>
      <c r="AG57" s="8"/>
      <c r="AH57" s="8"/>
      <c r="AI57" s="8" t="s">
        <v>7019</v>
      </c>
      <c r="AJ57" s="8" t="s">
        <v>5636</v>
      </c>
      <c r="AK57" s="8" t="s">
        <v>7020</v>
      </c>
      <c r="AL57" s="141">
        <v>268</v>
      </c>
      <c r="AM57" s="142">
        <v>9.6837</v>
      </c>
      <c r="AN57" s="142">
        <v>3.9980000000000002</v>
      </c>
      <c r="AO57" s="4" t="s">
        <v>6782</v>
      </c>
      <c r="AP57" s="4" t="s">
        <v>8524</v>
      </c>
      <c r="AQ57" s="4" t="s">
        <v>8299</v>
      </c>
      <c r="AR57" s="4" t="s">
        <v>7868</v>
      </c>
      <c r="AS57" s="4"/>
    </row>
    <row r="58" spans="1:45" customFormat="1">
      <c r="A58" s="4" t="s">
        <v>7021</v>
      </c>
      <c r="B58" s="4" t="s">
        <v>7022</v>
      </c>
      <c r="C58" s="4"/>
      <c r="D58" s="4"/>
      <c r="E58" s="4"/>
      <c r="F58" s="4" t="s">
        <v>6785</v>
      </c>
      <c r="G58" s="14">
        <v>37.33</v>
      </c>
      <c r="H58" s="14">
        <v>2</v>
      </c>
      <c r="I58" s="4" t="s">
        <v>8606</v>
      </c>
      <c r="J58" s="4" t="s">
        <v>5603</v>
      </c>
      <c r="K58" s="4" t="s">
        <v>6786</v>
      </c>
      <c r="L58" s="4"/>
      <c r="M58" s="12">
        <v>18.5031</v>
      </c>
      <c r="N58" s="12">
        <v>5.8700000000000002E-3</v>
      </c>
      <c r="O58" s="12">
        <v>15.66445</v>
      </c>
      <c r="P58" s="12">
        <v>6.4400000000000004E-3</v>
      </c>
      <c r="Q58" s="12">
        <v>38.715899999999998</v>
      </c>
      <c r="R58" s="12">
        <v>2.1559999999999999E-2</v>
      </c>
      <c r="S58" s="7">
        <v>0.84658999999999995</v>
      </c>
      <c r="T58" s="7">
        <v>1.2999999999999999E-4</v>
      </c>
      <c r="U58" s="7">
        <v>2.0924399999999999</v>
      </c>
      <c r="V58" s="7">
        <v>5.6999999999999998E-4</v>
      </c>
      <c r="W58" s="5">
        <v>2930</v>
      </c>
      <c r="X58" s="6"/>
      <c r="Y58" s="11">
        <v>226</v>
      </c>
      <c r="Z58" s="10">
        <v>9.9</v>
      </c>
      <c r="AA58" s="10">
        <v>4</v>
      </c>
      <c r="AB58" s="4"/>
      <c r="AC58" s="4" t="s">
        <v>6824</v>
      </c>
      <c r="AD58" s="4">
        <v>3682</v>
      </c>
      <c r="AE58" s="4" t="s">
        <v>6788</v>
      </c>
      <c r="AF58" s="4">
        <v>124</v>
      </c>
      <c r="AG58" s="8"/>
      <c r="AH58" s="8"/>
      <c r="AI58" s="8" t="s">
        <v>7023</v>
      </c>
      <c r="AJ58" s="8" t="s">
        <v>5636</v>
      </c>
      <c r="AK58" s="8" t="s">
        <v>7024</v>
      </c>
      <c r="AL58" s="141">
        <v>213</v>
      </c>
      <c r="AM58" s="142">
        <v>9.7608999999999995</v>
      </c>
      <c r="AN58" s="142">
        <v>4.0084999999999997</v>
      </c>
      <c r="AO58" s="4" t="s">
        <v>6782</v>
      </c>
      <c r="AP58" s="4" t="s">
        <v>8524</v>
      </c>
      <c r="AQ58" s="4" t="s">
        <v>8299</v>
      </c>
      <c r="AR58" s="4" t="s">
        <v>7868</v>
      </c>
      <c r="AS58" s="4"/>
    </row>
    <row r="59" spans="1:45" customFormat="1">
      <c r="A59" s="4" t="s">
        <v>7025</v>
      </c>
      <c r="B59" s="4" t="s">
        <v>7026</v>
      </c>
      <c r="C59" s="4"/>
      <c r="D59" s="4"/>
      <c r="E59" s="4"/>
      <c r="F59" s="4" t="s">
        <v>6785</v>
      </c>
      <c r="G59" s="14">
        <v>37.33</v>
      </c>
      <c r="H59" s="14">
        <v>2</v>
      </c>
      <c r="I59" s="4" t="s">
        <v>8606</v>
      </c>
      <c r="J59" s="4" t="s">
        <v>5603</v>
      </c>
      <c r="K59" s="4" t="s">
        <v>6786</v>
      </c>
      <c r="L59" s="4"/>
      <c r="M59" s="12">
        <v>18.589230000000001</v>
      </c>
      <c r="N59" s="12">
        <v>6.5300000000000002E-3</v>
      </c>
      <c r="O59" s="12">
        <v>15.668839999999999</v>
      </c>
      <c r="P59" s="12">
        <v>6.5900000000000004E-3</v>
      </c>
      <c r="Q59" s="12">
        <v>38.825589999999998</v>
      </c>
      <c r="R59" s="12">
        <v>1.9570000000000001E-2</v>
      </c>
      <c r="S59" s="7">
        <v>0.84291000000000005</v>
      </c>
      <c r="T59" s="7">
        <v>1.1E-4</v>
      </c>
      <c r="U59" s="7">
        <v>2.0886399999999998</v>
      </c>
      <c r="V59" s="7">
        <v>4.6999999999999999E-4</v>
      </c>
      <c r="W59" s="5">
        <v>4143</v>
      </c>
      <c r="X59" s="6"/>
      <c r="Y59" s="11">
        <v>171</v>
      </c>
      <c r="Z59" s="10">
        <v>9.9</v>
      </c>
      <c r="AA59" s="10">
        <v>4</v>
      </c>
      <c r="AB59" s="4"/>
      <c r="AC59" s="4" t="s">
        <v>6824</v>
      </c>
      <c r="AD59" s="4">
        <v>3683</v>
      </c>
      <c r="AE59" s="4" t="s">
        <v>6788</v>
      </c>
      <c r="AF59" s="4" t="s">
        <v>7027</v>
      </c>
      <c r="AG59" s="8"/>
      <c r="AH59" s="8"/>
      <c r="AI59" s="8" t="s">
        <v>7028</v>
      </c>
      <c r="AJ59" s="8" t="s">
        <v>5636</v>
      </c>
      <c r="AK59" s="8" t="s">
        <v>7029</v>
      </c>
      <c r="AL59" s="141">
        <v>157</v>
      </c>
      <c r="AM59" s="142">
        <v>9.76</v>
      </c>
      <c r="AN59" s="142">
        <v>4.0092999999999996</v>
      </c>
      <c r="AO59" s="4" t="s">
        <v>6782</v>
      </c>
      <c r="AP59" s="4" t="s">
        <v>8524</v>
      </c>
      <c r="AQ59" s="4" t="s">
        <v>8299</v>
      </c>
      <c r="AR59" s="4" t="s">
        <v>7868</v>
      </c>
      <c r="AS59" s="4"/>
    </row>
    <row r="60" spans="1:45" customFormat="1">
      <c r="A60" s="4" t="s">
        <v>7030</v>
      </c>
      <c r="B60" s="4" t="s">
        <v>7031</v>
      </c>
      <c r="C60" s="4"/>
      <c r="D60" s="4"/>
      <c r="E60" s="4"/>
      <c r="F60" s="4" t="s">
        <v>6785</v>
      </c>
      <c r="G60" s="14">
        <v>37.33</v>
      </c>
      <c r="H60" s="14">
        <v>2</v>
      </c>
      <c r="I60" s="4" t="s">
        <v>8606</v>
      </c>
      <c r="J60" s="4" t="s">
        <v>5603</v>
      </c>
      <c r="K60" s="4" t="s">
        <v>6786</v>
      </c>
      <c r="L60" s="4"/>
      <c r="M60" s="12">
        <v>18.382670000000001</v>
      </c>
      <c r="N60" s="12">
        <v>4.64E-3</v>
      </c>
      <c r="O60" s="12">
        <v>15.64054</v>
      </c>
      <c r="P60" s="12">
        <v>6.0000000000000001E-3</v>
      </c>
      <c r="Q60" s="12">
        <v>38.567239999999998</v>
      </c>
      <c r="R60" s="12">
        <v>1.9779999999999999E-2</v>
      </c>
      <c r="S60" s="7">
        <v>0.85082000000000002</v>
      </c>
      <c r="T60" s="7">
        <v>1.4999999999999999E-4</v>
      </c>
      <c r="U60" s="7">
        <v>2.09802</v>
      </c>
      <c r="V60" s="7">
        <v>6.0999999999999997E-4</v>
      </c>
      <c r="W60" s="5">
        <v>4052</v>
      </c>
      <c r="X60" s="6"/>
      <c r="Y60" s="11">
        <v>266</v>
      </c>
      <c r="Z60" s="10">
        <v>9.9</v>
      </c>
      <c r="AA60" s="10">
        <v>4</v>
      </c>
      <c r="AB60" s="4"/>
      <c r="AC60" s="4" t="s">
        <v>6824</v>
      </c>
      <c r="AD60" s="4">
        <v>3685</v>
      </c>
      <c r="AE60" s="4" t="s">
        <v>6788</v>
      </c>
      <c r="AF60" s="4" t="s">
        <v>7032</v>
      </c>
      <c r="AG60" s="8"/>
      <c r="AH60" s="8"/>
      <c r="AI60" s="8" t="s">
        <v>7033</v>
      </c>
      <c r="AJ60" s="8" t="s">
        <v>5636</v>
      </c>
      <c r="AK60" s="8" t="s">
        <v>7034</v>
      </c>
      <c r="AL60" s="141">
        <v>257</v>
      </c>
      <c r="AM60" s="142">
        <v>9.6934000000000005</v>
      </c>
      <c r="AN60" s="142">
        <v>4.0030999999999999</v>
      </c>
      <c r="AO60" s="4" t="s">
        <v>6782</v>
      </c>
      <c r="AP60" s="4" t="s">
        <v>8524</v>
      </c>
      <c r="AQ60" s="4" t="s">
        <v>8299</v>
      </c>
      <c r="AR60" s="4" t="s">
        <v>7868</v>
      </c>
      <c r="AS60" s="4"/>
    </row>
    <row r="61" spans="1:45" customFormat="1">
      <c r="A61" s="4" t="s">
        <v>7035</v>
      </c>
      <c r="B61" s="4" t="s">
        <v>7036</v>
      </c>
      <c r="C61" s="4"/>
      <c r="D61" s="4"/>
      <c r="E61" s="4"/>
      <c r="F61" s="4" t="s">
        <v>6785</v>
      </c>
      <c r="G61" s="14">
        <v>37.33</v>
      </c>
      <c r="H61" s="14">
        <v>2</v>
      </c>
      <c r="I61" s="4" t="s">
        <v>8606</v>
      </c>
      <c r="J61" s="4" t="s">
        <v>5603</v>
      </c>
      <c r="K61" s="4" t="s">
        <v>6786</v>
      </c>
      <c r="L61" s="4"/>
      <c r="M61" s="12">
        <v>18.52402</v>
      </c>
      <c r="N61" s="12">
        <v>5.3299999999999997E-3</v>
      </c>
      <c r="O61" s="12">
        <v>15.664070000000001</v>
      </c>
      <c r="P61" s="12">
        <v>5.0200000000000002E-3</v>
      </c>
      <c r="Q61" s="12">
        <v>38.744950000000003</v>
      </c>
      <c r="R61" s="12">
        <v>1.546E-2</v>
      </c>
      <c r="S61" s="7">
        <v>0.84562999999999999</v>
      </c>
      <c r="T61" s="7">
        <v>1E-4</v>
      </c>
      <c r="U61" s="7">
        <v>2.0916700000000001</v>
      </c>
      <c r="V61" s="7">
        <v>4.2000000000000002E-4</v>
      </c>
      <c r="W61" s="5">
        <v>7505</v>
      </c>
      <c r="X61" s="6"/>
      <c r="Y61" s="11">
        <v>209</v>
      </c>
      <c r="Z61" s="10">
        <v>9.9</v>
      </c>
      <c r="AA61" s="10">
        <v>4</v>
      </c>
      <c r="AB61" s="4"/>
      <c r="AC61" s="4" t="s">
        <v>6824</v>
      </c>
      <c r="AD61" s="4">
        <v>3689</v>
      </c>
      <c r="AE61" s="4" t="s">
        <v>6788</v>
      </c>
      <c r="AF61" s="4" t="s">
        <v>7037</v>
      </c>
      <c r="AG61" s="8"/>
      <c r="AH61" s="8"/>
      <c r="AI61" s="8" t="s">
        <v>7038</v>
      </c>
      <c r="AJ61" s="8" t="s">
        <v>5636</v>
      </c>
      <c r="AK61" s="8" t="s">
        <v>7039</v>
      </c>
      <c r="AL61" s="141">
        <v>197</v>
      </c>
      <c r="AM61" s="142">
        <v>9.7550000000000008</v>
      </c>
      <c r="AN61" s="142">
        <v>4.0094000000000003</v>
      </c>
      <c r="AO61" s="4" t="s">
        <v>6782</v>
      </c>
      <c r="AP61" s="4" t="s">
        <v>8524</v>
      </c>
      <c r="AQ61" s="4" t="s">
        <v>8299</v>
      </c>
      <c r="AR61" s="4" t="s">
        <v>7868</v>
      </c>
      <c r="AS61" s="4"/>
    </row>
    <row r="62" spans="1:45" customFormat="1">
      <c r="A62" s="4" t="s">
        <v>7040</v>
      </c>
      <c r="B62" s="4" t="s">
        <v>7041</v>
      </c>
      <c r="C62" s="4"/>
      <c r="D62" s="4"/>
      <c r="E62" s="4"/>
      <c r="F62" s="4" t="s">
        <v>6785</v>
      </c>
      <c r="G62" s="14">
        <v>37.33</v>
      </c>
      <c r="H62" s="14">
        <v>2</v>
      </c>
      <c r="I62" s="4" t="s">
        <v>8606</v>
      </c>
      <c r="J62" s="4" t="s">
        <v>5603</v>
      </c>
      <c r="K62" s="4" t="s">
        <v>6786</v>
      </c>
      <c r="L62" s="4"/>
      <c r="M62" s="12">
        <v>18.698699999999999</v>
      </c>
      <c r="N62" s="12">
        <v>7.5799999999999999E-3</v>
      </c>
      <c r="O62" s="12">
        <v>15.68432</v>
      </c>
      <c r="P62" s="12">
        <v>7.9699999999999997E-3</v>
      </c>
      <c r="Q62" s="12">
        <v>38.935899999999997</v>
      </c>
      <c r="R62" s="12">
        <v>2.197E-2</v>
      </c>
      <c r="S62" s="7">
        <v>0.83879999999999999</v>
      </c>
      <c r="T62" s="7">
        <v>1.2999999999999999E-4</v>
      </c>
      <c r="U62" s="7">
        <v>2.0822699999999998</v>
      </c>
      <c r="V62" s="7">
        <v>4.6999999999999999E-4</v>
      </c>
      <c r="W62" s="5">
        <v>1177</v>
      </c>
      <c r="X62" s="6"/>
      <c r="Y62" s="11">
        <v>122</v>
      </c>
      <c r="Z62" s="10">
        <v>10</v>
      </c>
      <c r="AA62" s="10">
        <v>4</v>
      </c>
      <c r="AB62" s="4"/>
      <c r="AC62" s="4" t="s">
        <v>6824</v>
      </c>
      <c r="AD62" s="4">
        <v>3697</v>
      </c>
      <c r="AE62" s="4" t="s">
        <v>6788</v>
      </c>
      <c r="AF62" s="4" t="s">
        <v>7042</v>
      </c>
      <c r="AG62" s="8"/>
      <c r="AH62" s="8"/>
      <c r="AI62" s="8" t="s">
        <v>7043</v>
      </c>
      <c r="AJ62" s="8" t="s">
        <v>5636</v>
      </c>
      <c r="AK62" s="8" t="s">
        <v>7044</v>
      </c>
      <c r="AL62" s="141">
        <v>106</v>
      </c>
      <c r="AM62" s="142">
        <v>9.7981999999999996</v>
      </c>
      <c r="AN62" s="142">
        <v>3.9988000000000001</v>
      </c>
      <c r="AO62" s="4" t="s">
        <v>6782</v>
      </c>
      <c r="AP62" s="4" t="s">
        <v>8524</v>
      </c>
      <c r="AQ62" s="4" t="s">
        <v>8299</v>
      </c>
      <c r="AR62" s="4" t="s">
        <v>7868</v>
      </c>
      <c r="AS62" s="4"/>
    </row>
    <row r="63" spans="1:45" customFormat="1">
      <c r="A63" s="4" t="s">
        <v>7045</v>
      </c>
      <c r="B63" s="4" t="s">
        <v>7046</v>
      </c>
      <c r="C63" s="4"/>
      <c r="D63" s="4"/>
      <c r="E63" s="4"/>
      <c r="F63" s="4" t="s">
        <v>6785</v>
      </c>
      <c r="G63" s="14">
        <v>37.33</v>
      </c>
      <c r="H63" s="14">
        <v>2</v>
      </c>
      <c r="I63" s="4" t="s">
        <v>8606</v>
      </c>
      <c r="J63" s="4" t="s">
        <v>5603</v>
      </c>
      <c r="K63" s="4" t="s">
        <v>6786</v>
      </c>
      <c r="L63" s="4"/>
      <c r="M63" s="12">
        <v>18.119769999999999</v>
      </c>
      <c r="N63" s="12">
        <v>7.6400000000000001E-3</v>
      </c>
      <c r="O63" s="12">
        <v>15.64479</v>
      </c>
      <c r="P63" s="12">
        <v>7.7400000000000004E-3</v>
      </c>
      <c r="Q63" s="12">
        <v>38.257980000000003</v>
      </c>
      <c r="R63" s="12">
        <v>2.1829999999999999E-2</v>
      </c>
      <c r="S63" s="7">
        <v>0.86338000000000004</v>
      </c>
      <c r="T63" s="7">
        <v>1.6000000000000001E-4</v>
      </c>
      <c r="U63" s="7">
        <v>2.1113300000000002</v>
      </c>
      <c r="V63" s="7">
        <v>5.2999999999999998E-4</v>
      </c>
      <c r="W63" s="5">
        <v>4064</v>
      </c>
      <c r="X63" s="6"/>
      <c r="Y63" s="11">
        <v>469</v>
      </c>
      <c r="Z63" s="10">
        <v>10</v>
      </c>
      <c r="AA63" s="10">
        <v>4</v>
      </c>
      <c r="AB63" s="4"/>
      <c r="AC63" s="4" t="s">
        <v>6824</v>
      </c>
      <c r="AD63" s="4">
        <v>3699</v>
      </c>
      <c r="AE63" s="4" t="s">
        <v>6788</v>
      </c>
      <c r="AF63" s="4" t="s">
        <v>7047</v>
      </c>
      <c r="AG63" s="8"/>
      <c r="AH63" s="8"/>
      <c r="AI63" s="8" t="s">
        <v>7048</v>
      </c>
      <c r="AJ63" s="8" t="s">
        <v>5636</v>
      </c>
      <c r="AK63" s="8" t="s">
        <v>7049</v>
      </c>
      <c r="AL63" s="141">
        <v>460</v>
      </c>
      <c r="AM63" s="142">
        <v>9.7759</v>
      </c>
      <c r="AN63" s="142">
        <v>4.0182000000000002</v>
      </c>
      <c r="AO63" s="4" t="s">
        <v>6782</v>
      </c>
      <c r="AP63" s="4" t="s">
        <v>8524</v>
      </c>
      <c r="AQ63" s="4" t="s">
        <v>8299</v>
      </c>
      <c r="AR63" s="4" t="s">
        <v>7868</v>
      </c>
      <c r="AS63" s="4"/>
    </row>
    <row r="64" spans="1:45" customFormat="1">
      <c r="A64" s="4" t="s">
        <v>7050</v>
      </c>
      <c r="B64" s="4" t="s">
        <v>7051</v>
      </c>
      <c r="C64" s="4"/>
      <c r="D64" s="4"/>
      <c r="E64" s="4"/>
      <c r="F64" s="4" t="s">
        <v>6785</v>
      </c>
      <c r="G64" s="14">
        <v>37.33</v>
      </c>
      <c r="H64" s="14">
        <v>2</v>
      </c>
      <c r="I64" s="4" t="s">
        <v>8606</v>
      </c>
      <c r="J64" s="4" t="s">
        <v>5603</v>
      </c>
      <c r="K64" s="4" t="s">
        <v>6786</v>
      </c>
      <c r="L64" s="4"/>
      <c r="M64" s="12">
        <v>18.750710000000002</v>
      </c>
      <c r="N64" s="12">
        <v>6.6499999999999997E-3</v>
      </c>
      <c r="O64" s="12">
        <v>15.6736</v>
      </c>
      <c r="P64" s="12">
        <v>6.2599999999999999E-3</v>
      </c>
      <c r="Q64" s="12">
        <v>38.859229999999997</v>
      </c>
      <c r="R64" s="12">
        <v>1.8329999999999999E-2</v>
      </c>
      <c r="S64" s="7">
        <v>0.83589999999999998</v>
      </c>
      <c r="T64" s="7">
        <v>1.2E-4</v>
      </c>
      <c r="U64" s="7">
        <v>2.0724100000000001</v>
      </c>
      <c r="V64" s="7">
        <v>4.8000000000000001E-4</v>
      </c>
      <c r="W64" s="5">
        <v>2398</v>
      </c>
      <c r="X64" s="6"/>
      <c r="Y64" s="11">
        <v>61</v>
      </c>
      <c r="Z64" s="10">
        <v>9.9</v>
      </c>
      <c r="AA64" s="10">
        <v>3.9</v>
      </c>
      <c r="AB64" s="4"/>
      <c r="AC64" s="4" t="s">
        <v>6824</v>
      </c>
      <c r="AD64" s="4">
        <v>3704</v>
      </c>
      <c r="AE64" s="4" t="s">
        <v>6788</v>
      </c>
      <c r="AF64" s="4" t="s">
        <v>7052</v>
      </c>
      <c r="AG64" s="8"/>
      <c r="AH64" s="8"/>
      <c r="AI64" s="8" t="s">
        <v>7053</v>
      </c>
      <c r="AJ64" s="8" t="s">
        <v>5636</v>
      </c>
      <c r="AK64" s="8" t="s">
        <v>7054</v>
      </c>
      <c r="AL64" s="141">
        <v>46</v>
      </c>
      <c r="AM64" s="142">
        <v>9.7470999999999997</v>
      </c>
      <c r="AN64" s="142">
        <v>3.9224999999999999</v>
      </c>
      <c r="AO64" s="4" t="s">
        <v>6782</v>
      </c>
      <c r="AP64" s="4" t="s">
        <v>8524</v>
      </c>
      <c r="AQ64" s="4" t="s">
        <v>8299</v>
      </c>
      <c r="AR64" s="4" t="s">
        <v>7868</v>
      </c>
      <c r="AS64" s="4"/>
    </row>
    <row r="65" spans="1:45" customFormat="1">
      <c r="A65" s="4" t="s">
        <v>7055</v>
      </c>
      <c r="B65" s="4" t="s">
        <v>7056</v>
      </c>
      <c r="C65" s="4"/>
      <c r="D65" s="4"/>
      <c r="E65" s="4"/>
      <c r="F65" s="4" t="s">
        <v>6785</v>
      </c>
      <c r="G65" s="14">
        <v>37.33</v>
      </c>
      <c r="H65" s="14">
        <v>2</v>
      </c>
      <c r="I65" s="4" t="s">
        <v>8606</v>
      </c>
      <c r="J65" s="4" t="s">
        <v>5603</v>
      </c>
      <c r="K65" s="4" t="s">
        <v>6786</v>
      </c>
      <c r="L65" s="4"/>
      <c r="M65" s="12">
        <v>18.700089999999999</v>
      </c>
      <c r="N65" s="12">
        <v>1.4670000000000001E-2</v>
      </c>
      <c r="O65" s="12">
        <v>15.68557</v>
      </c>
      <c r="P65" s="12">
        <v>1.137E-2</v>
      </c>
      <c r="Q65" s="12">
        <v>38.98433</v>
      </c>
      <c r="R65" s="12">
        <v>2.912E-2</v>
      </c>
      <c r="S65" s="7">
        <v>0.83875999999999995</v>
      </c>
      <c r="T65" s="7">
        <v>1.8000000000000001E-4</v>
      </c>
      <c r="U65" s="7">
        <v>2.0846</v>
      </c>
      <c r="V65" s="7">
        <v>4.8999999999999998E-4</v>
      </c>
      <c r="W65" s="5">
        <v>4270</v>
      </c>
      <c r="X65" s="6"/>
      <c r="Y65" s="11">
        <v>123</v>
      </c>
      <c r="Z65" s="10">
        <v>10</v>
      </c>
      <c r="AA65" s="10">
        <v>4</v>
      </c>
      <c r="AB65" s="4"/>
      <c r="AC65" s="4" t="s">
        <v>6824</v>
      </c>
      <c r="AD65" s="4">
        <v>3703</v>
      </c>
      <c r="AE65" s="4" t="s">
        <v>6788</v>
      </c>
      <c r="AF65" s="4" t="s">
        <v>7057</v>
      </c>
      <c r="AG65" s="8"/>
      <c r="AH65" s="8"/>
      <c r="AI65" s="8" t="s">
        <v>7058</v>
      </c>
      <c r="AJ65" s="8" t="s">
        <v>5636</v>
      </c>
      <c r="AK65" s="8" t="s">
        <v>7059</v>
      </c>
      <c r="AL65" s="141">
        <v>107</v>
      </c>
      <c r="AM65" s="142">
        <v>9.8027999999999995</v>
      </c>
      <c r="AN65" s="142">
        <v>4.0228999999999999</v>
      </c>
      <c r="AO65" s="4" t="s">
        <v>6782</v>
      </c>
      <c r="AP65" s="4" t="s">
        <v>8524</v>
      </c>
      <c r="AQ65" s="4" t="s">
        <v>8299</v>
      </c>
      <c r="AR65" s="4" t="s">
        <v>7868</v>
      </c>
      <c r="AS65" s="4"/>
    </row>
    <row r="66" spans="1:45" customFormat="1">
      <c r="A66" s="4" t="s">
        <v>7060</v>
      </c>
      <c r="B66" s="4" t="s">
        <v>7061</v>
      </c>
      <c r="C66" s="4"/>
      <c r="D66" s="4"/>
      <c r="E66" s="4"/>
      <c r="F66" s="4" t="s">
        <v>6785</v>
      </c>
      <c r="G66" s="14">
        <v>37.33</v>
      </c>
      <c r="H66" s="14">
        <v>2</v>
      </c>
      <c r="I66" s="4" t="s">
        <v>8606</v>
      </c>
      <c r="J66" s="4" t="s">
        <v>5603</v>
      </c>
      <c r="K66" s="4" t="s">
        <v>6786</v>
      </c>
      <c r="L66" s="4"/>
      <c r="M66" s="12">
        <v>18.680620000000001</v>
      </c>
      <c r="N66" s="12">
        <v>4.9100000000000003E-3</v>
      </c>
      <c r="O66" s="12">
        <v>15.678190000000001</v>
      </c>
      <c r="P66" s="12">
        <v>4.2900000000000004E-3</v>
      </c>
      <c r="Q66" s="12">
        <v>38.949809999999999</v>
      </c>
      <c r="R66" s="12">
        <v>1.3899999999999999E-2</v>
      </c>
      <c r="S66" s="7">
        <v>0.83928000000000003</v>
      </c>
      <c r="T66" s="7">
        <v>9.0000000000000006E-5</v>
      </c>
      <c r="U66" s="7">
        <v>2.0850900000000001</v>
      </c>
      <c r="V66" s="7">
        <v>3.1E-4</v>
      </c>
      <c r="W66" s="5">
        <v>6107</v>
      </c>
      <c r="X66" s="6"/>
      <c r="Y66" s="11">
        <v>122</v>
      </c>
      <c r="Z66" s="10">
        <v>10</v>
      </c>
      <c r="AA66" s="10">
        <v>4</v>
      </c>
      <c r="AB66" s="4"/>
      <c r="AC66" s="4" t="s">
        <v>6824</v>
      </c>
      <c r="AD66" s="4">
        <v>3707</v>
      </c>
      <c r="AE66" s="4" t="s">
        <v>6788</v>
      </c>
      <c r="AF66" s="4">
        <v>106</v>
      </c>
      <c r="AG66" s="8"/>
      <c r="AH66" s="8"/>
      <c r="AI66" s="8" t="s">
        <v>7062</v>
      </c>
      <c r="AJ66" s="8" t="s">
        <v>5636</v>
      </c>
      <c r="AK66" s="8" t="s">
        <v>7063</v>
      </c>
      <c r="AL66" s="141">
        <v>107</v>
      </c>
      <c r="AM66" s="142">
        <v>9.7780000000000005</v>
      </c>
      <c r="AN66" s="142">
        <v>4.0155000000000003</v>
      </c>
      <c r="AO66" s="4" t="s">
        <v>6782</v>
      </c>
      <c r="AP66" s="4" t="s">
        <v>8524</v>
      </c>
      <c r="AQ66" s="4" t="s">
        <v>8299</v>
      </c>
      <c r="AR66" s="4" t="s">
        <v>7868</v>
      </c>
      <c r="AS66" s="4"/>
    </row>
    <row r="67" spans="1:45" customFormat="1">
      <c r="A67" s="4" t="s">
        <v>7064</v>
      </c>
      <c r="B67" s="4" t="s">
        <v>7065</v>
      </c>
      <c r="C67" s="4"/>
      <c r="D67" s="4"/>
      <c r="E67" s="4"/>
      <c r="F67" s="4" t="s">
        <v>6785</v>
      </c>
      <c r="G67" s="14">
        <v>37.33</v>
      </c>
      <c r="H67" s="14">
        <v>2</v>
      </c>
      <c r="I67" s="4" t="s">
        <v>8606</v>
      </c>
      <c r="J67" s="4" t="s">
        <v>5603</v>
      </c>
      <c r="K67" s="4" t="s">
        <v>6786</v>
      </c>
      <c r="L67" s="4"/>
      <c r="M67" s="12">
        <v>18.323180000000001</v>
      </c>
      <c r="N67" s="12">
        <v>4.4600000000000004E-3</v>
      </c>
      <c r="O67" s="12">
        <v>15.618510000000001</v>
      </c>
      <c r="P67" s="12">
        <v>4.5500000000000002E-3</v>
      </c>
      <c r="Q67" s="12">
        <v>38.418410000000002</v>
      </c>
      <c r="R67" s="12">
        <v>1.353E-2</v>
      </c>
      <c r="S67" s="7">
        <v>0.85238999999999998</v>
      </c>
      <c r="T67" s="7">
        <v>6.0000000000000002E-5</v>
      </c>
      <c r="U67" s="7">
        <v>2.09674</v>
      </c>
      <c r="V67" s="7">
        <v>3.1E-4</v>
      </c>
      <c r="W67" s="5">
        <v>8144</v>
      </c>
      <c r="X67" s="6"/>
      <c r="Y67" s="11">
        <v>266</v>
      </c>
      <c r="Z67" s="10">
        <v>9.8000000000000007</v>
      </c>
      <c r="AA67" s="10">
        <v>3.9</v>
      </c>
      <c r="AB67" s="4"/>
      <c r="AC67" s="4" t="s">
        <v>6824</v>
      </c>
      <c r="AD67" s="4">
        <v>3708</v>
      </c>
      <c r="AE67" s="4" t="s">
        <v>6788</v>
      </c>
      <c r="AF67" s="4">
        <v>105</v>
      </c>
      <c r="AG67" s="8"/>
      <c r="AH67" s="8"/>
      <c r="AI67" s="8" t="s">
        <v>7066</v>
      </c>
      <c r="AJ67" s="8" t="s">
        <v>5636</v>
      </c>
      <c r="AK67" s="8" t="s">
        <v>7067</v>
      </c>
      <c r="AL67" s="141">
        <v>259</v>
      </c>
      <c r="AM67" s="142">
        <v>9.6198999999999995</v>
      </c>
      <c r="AN67" s="142">
        <v>3.9561999999999999</v>
      </c>
      <c r="AO67" s="4" t="s">
        <v>6782</v>
      </c>
      <c r="AP67" s="4" t="s">
        <v>8524</v>
      </c>
      <c r="AQ67" s="4" t="s">
        <v>8299</v>
      </c>
      <c r="AR67" s="4" t="s">
        <v>7868</v>
      </c>
      <c r="AS67" s="4"/>
    </row>
    <row r="68" spans="1:45" customFormat="1">
      <c r="A68" s="4" t="s">
        <v>7068</v>
      </c>
      <c r="B68" s="4" t="s">
        <v>7069</v>
      </c>
      <c r="C68" s="4"/>
      <c r="D68" s="4"/>
      <c r="E68" s="4"/>
      <c r="F68" s="4" t="s">
        <v>6785</v>
      </c>
      <c r="G68" s="14">
        <v>37.33</v>
      </c>
      <c r="H68" s="14">
        <v>2</v>
      </c>
      <c r="I68" s="4" t="s">
        <v>8606</v>
      </c>
      <c r="J68" s="4" t="s">
        <v>5603</v>
      </c>
      <c r="K68" s="4" t="s">
        <v>6786</v>
      </c>
      <c r="L68" s="4"/>
      <c r="M68" s="12">
        <v>18.397040000000001</v>
      </c>
      <c r="N68" s="12">
        <v>4.5900000000000003E-3</v>
      </c>
      <c r="O68" s="12">
        <v>15.667260000000001</v>
      </c>
      <c r="P68" s="12">
        <v>4.8199999999999996E-3</v>
      </c>
      <c r="Q68" s="12">
        <v>38.538670000000003</v>
      </c>
      <c r="R68" s="12">
        <v>1.4149999999999999E-2</v>
      </c>
      <c r="S68" s="7">
        <v>0.85162000000000004</v>
      </c>
      <c r="T68" s="7">
        <v>8.0000000000000007E-5</v>
      </c>
      <c r="U68" s="7">
        <v>2.0948000000000002</v>
      </c>
      <c r="V68" s="7">
        <v>3.6000000000000002E-4</v>
      </c>
      <c r="W68" s="5">
        <v>3702</v>
      </c>
      <c r="X68" s="6"/>
      <c r="Y68" s="11">
        <v>309</v>
      </c>
      <c r="Z68" s="10">
        <v>10</v>
      </c>
      <c r="AA68" s="10">
        <v>3.9</v>
      </c>
      <c r="AB68" s="4"/>
      <c r="AC68" s="4" t="s">
        <v>6824</v>
      </c>
      <c r="AD68" s="4">
        <v>3719</v>
      </c>
      <c r="AE68" s="4" t="s">
        <v>6788</v>
      </c>
      <c r="AF68" s="4">
        <v>102</v>
      </c>
      <c r="AG68" s="8"/>
      <c r="AH68" s="8"/>
      <c r="AI68" s="8" t="s">
        <v>7070</v>
      </c>
      <c r="AJ68" s="8" t="s">
        <v>5636</v>
      </c>
      <c r="AK68" s="8" t="s">
        <v>7071</v>
      </c>
      <c r="AL68" s="141">
        <v>297</v>
      </c>
      <c r="AM68" s="142">
        <v>9.7957999999999998</v>
      </c>
      <c r="AN68" s="142">
        <v>3.9876</v>
      </c>
      <c r="AO68" s="4" t="s">
        <v>6782</v>
      </c>
      <c r="AP68" s="4" t="s">
        <v>8524</v>
      </c>
      <c r="AQ68" s="4" t="s">
        <v>8299</v>
      </c>
      <c r="AR68" s="4" t="s">
        <v>7868</v>
      </c>
      <c r="AS68" s="4"/>
    </row>
    <row r="69" spans="1:45" customFormat="1">
      <c r="A69" s="4" t="s">
        <v>7072</v>
      </c>
      <c r="B69" s="4" t="s">
        <v>7073</v>
      </c>
      <c r="C69" s="4"/>
      <c r="D69" s="4"/>
      <c r="E69" s="4"/>
      <c r="F69" s="4" t="s">
        <v>6785</v>
      </c>
      <c r="G69" s="14">
        <v>37.33</v>
      </c>
      <c r="H69" s="14">
        <v>2</v>
      </c>
      <c r="I69" s="4" t="s">
        <v>8606</v>
      </c>
      <c r="J69" s="4" t="s">
        <v>5603</v>
      </c>
      <c r="K69" s="4" t="s">
        <v>6786</v>
      </c>
      <c r="L69" s="4"/>
      <c r="M69" s="12">
        <v>18.71622</v>
      </c>
      <c r="N69" s="12">
        <v>6.8300000000000001E-3</v>
      </c>
      <c r="O69" s="12">
        <v>15.682869999999999</v>
      </c>
      <c r="P69" s="12">
        <v>5.7600000000000004E-3</v>
      </c>
      <c r="Q69" s="12">
        <v>38.995089999999998</v>
      </c>
      <c r="R69" s="12">
        <v>1.5440000000000001E-2</v>
      </c>
      <c r="S69" s="7">
        <v>0.83794000000000002</v>
      </c>
      <c r="T69" s="7">
        <v>9.0000000000000006E-5</v>
      </c>
      <c r="U69" s="7">
        <v>2.0834999999999999</v>
      </c>
      <c r="V69" s="7">
        <v>3.3E-4</v>
      </c>
      <c r="W69" s="5">
        <v>5637</v>
      </c>
      <c r="X69" s="6"/>
      <c r="Y69" s="11">
        <v>106</v>
      </c>
      <c r="Z69" s="10">
        <v>10</v>
      </c>
      <c r="AA69" s="10">
        <v>4</v>
      </c>
      <c r="AB69" s="4"/>
      <c r="AC69" s="4" t="s">
        <v>6824</v>
      </c>
      <c r="AD69" s="4">
        <v>3721</v>
      </c>
      <c r="AE69" s="4" t="s">
        <v>6788</v>
      </c>
      <c r="AF69" s="4">
        <v>103</v>
      </c>
      <c r="AG69" s="8"/>
      <c r="AH69" s="8"/>
      <c r="AI69" s="8" t="s">
        <v>7074</v>
      </c>
      <c r="AJ69" s="8" t="s">
        <v>5636</v>
      </c>
      <c r="AK69" s="8" t="s">
        <v>7075</v>
      </c>
      <c r="AL69" s="141">
        <v>90</v>
      </c>
      <c r="AM69" s="142">
        <v>9.7891999999999992</v>
      </c>
      <c r="AN69" s="142">
        <v>4.0167000000000002</v>
      </c>
      <c r="AO69" s="4" t="s">
        <v>6782</v>
      </c>
      <c r="AP69" s="4" t="s">
        <v>8524</v>
      </c>
      <c r="AQ69" s="4" t="s">
        <v>8299</v>
      </c>
      <c r="AR69" s="4" t="s">
        <v>7868</v>
      </c>
      <c r="AS69" s="4"/>
    </row>
    <row r="70" spans="1:45" customFormat="1">
      <c r="A70" s="4" t="s">
        <v>7076</v>
      </c>
      <c r="B70" s="4" t="s">
        <v>7077</v>
      </c>
      <c r="C70" s="4"/>
      <c r="D70" s="4"/>
      <c r="E70" s="4"/>
      <c r="F70" s="4" t="s">
        <v>6785</v>
      </c>
      <c r="G70" s="14">
        <v>37.33</v>
      </c>
      <c r="H70" s="14">
        <v>2</v>
      </c>
      <c r="I70" s="4" t="s">
        <v>8606</v>
      </c>
      <c r="J70" s="4" t="s">
        <v>5603</v>
      </c>
      <c r="K70" s="4" t="s">
        <v>6786</v>
      </c>
      <c r="L70" s="4"/>
      <c r="M70" s="12">
        <v>18.710039999999999</v>
      </c>
      <c r="N70" s="12">
        <v>6.43E-3</v>
      </c>
      <c r="O70" s="12">
        <v>15.682040000000001</v>
      </c>
      <c r="P70" s="12">
        <v>6.4700000000000001E-3</v>
      </c>
      <c r="Q70" s="12">
        <v>38.902909999999999</v>
      </c>
      <c r="R70" s="12">
        <v>1.7489999999999999E-2</v>
      </c>
      <c r="S70" s="7">
        <v>0.83814999999999995</v>
      </c>
      <c r="T70" s="7">
        <v>1.2E-4</v>
      </c>
      <c r="U70" s="7">
        <v>2.0792099999999998</v>
      </c>
      <c r="V70" s="7">
        <v>3.1E-4</v>
      </c>
      <c r="W70" s="5">
        <v>2964</v>
      </c>
      <c r="X70" s="6"/>
      <c r="Y70" s="11">
        <v>109</v>
      </c>
      <c r="Z70" s="10">
        <v>10</v>
      </c>
      <c r="AA70" s="10">
        <v>3.9</v>
      </c>
      <c r="AB70" s="4"/>
      <c r="AC70" s="4" t="s">
        <v>6824</v>
      </c>
      <c r="AD70" s="4">
        <v>3727</v>
      </c>
      <c r="AE70" s="4" t="s">
        <v>6788</v>
      </c>
      <c r="AF70" s="4">
        <v>101</v>
      </c>
      <c r="AG70" s="8"/>
      <c r="AH70" s="8"/>
      <c r="AI70" s="8" t="s">
        <v>7078</v>
      </c>
      <c r="AJ70" s="8" t="s">
        <v>5636</v>
      </c>
      <c r="AK70" s="8" t="s">
        <v>7079</v>
      </c>
      <c r="AL70" s="141">
        <v>93</v>
      </c>
      <c r="AM70" s="142">
        <v>9.7872000000000003</v>
      </c>
      <c r="AN70" s="142">
        <v>3.9739</v>
      </c>
      <c r="AO70" s="4" t="s">
        <v>6782</v>
      </c>
      <c r="AP70" s="4" t="s">
        <v>8524</v>
      </c>
      <c r="AQ70" s="4" t="s">
        <v>8299</v>
      </c>
      <c r="AR70" s="4" t="s">
        <v>7868</v>
      </c>
      <c r="AS70" s="4"/>
    </row>
    <row r="71" spans="1:45" customFormat="1">
      <c r="A71" s="4" t="s">
        <v>7080</v>
      </c>
      <c r="B71" s="4" t="s">
        <v>7081</v>
      </c>
      <c r="C71" s="4"/>
      <c r="D71" s="4"/>
      <c r="E71" s="4"/>
      <c r="F71" s="4" t="s">
        <v>6785</v>
      </c>
      <c r="G71" s="14">
        <v>37.33</v>
      </c>
      <c r="H71" s="14">
        <v>2</v>
      </c>
      <c r="I71" s="4" t="s">
        <v>8606</v>
      </c>
      <c r="J71" s="4" t="s">
        <v>5603</v>
      </c>
      <c r="K71" s="4" t="s">
        <v>6776</v>
      </c>
      <c r="L71" s="4"/>
      <c r="M71" s="12">
        <v>18.794180000000001</v>
      </c>
      <c r="N71" s="12">
        <v>7.8399999999999997E-3</v>
      </c>
      <c r="O71" s="12">
        <v>15.68519</v>
      </c>
      <c r="P71" s="12">
        <v>7.2700000000000004E-3</v>
      </c>
      <c r="Q71" s="12">
        <v>38.84301</v>
      </c>
      <c r="R71" s="12">
        <v>1.8939999999999999E-2</v>
      </c>
      <c r="S71" s="7">
        <v>0.83457999999999999</v>
      </c>
      <c r="T71" s="7">
        <v>1.2E-4</v>
      </c>
      <c r="U71" s="7">
        <v>2.06677</v>
      </c>
      <c r="V71" s="7">
        <v>3.6999999999999999E-4</v>
      </c>
      <c r="W71" s="5">
        <v>3532</v>
      </c>
      <c r="X71" s="6"/>
      <c r="Y71" s="11">
        <v>53</v>
      </c>
      <c r="Z71" s="10">
        <v>10</v>
      </c>
      <c r="AA71" s="10">
        <v>3.9</v>
      </c>
      <c r="AB71" s="4"/>
      <c r="AC71" s="4" t="s">
        <v>6824</v>
      </c>
      <c r="AD71" s="4">
        <v>6812</v>
      </c>
      <c r="AE71" s="4" t="s">
        <v>7082</v>
      </c>
      <c r="AF71" s="4" t="s">
        <v>7083</v>
      </c>
      <c r="AG71" s="8"/>
      <c r="AH71" s="8"/>
      <c r="AI71" s="8" t="s">
        <v>7084</v>
      </c>
      <c r="AJ71" s="8" t="s">
        <v>5636</v>
      </c>
      <c r="AK71" s="8" t="s">
        <v>7085</v>
      </c>
      <c r="AL71" s="141">
        <v>36</v>
      </c>
      <c r="AM71" s="142">
        <v>9.7835999999999999</v>
      </c>
      <c r="AN71" s="142">
        <v>3.8908999999999998</v>
      </c>
      <c r="AO71" s="4" t="s">
        <v>6782</v>
      </c>
      <c r="AP71" s="4" t="s">
        <v>8524</v>
      </c>
      <c r="AQ71" s="4" t="s">
        <v>8299</v>
      </c>
      <c r="AR71" s="4" t="s">
        <v>7868</v>
      </c>
      <c r="AS71" s="4"/>
    </row>
    <row r="72" spans="1:45" customFormat="1">
      <c r="A72" s="4" t="s">
        <v>7086</v>
      </c>
      <c r="B72" s="4" t="s">
        <v>7087</v>
      </c>
      <c r="C72" s="4"/>
      <c r="D72" s="4"/>
      <c r="E72" s="4"/>
      <c r="F72" s="4" t="s">
        <v>6785</v>
      </c>
      <c r="G72" s="14">
        <v>37.33</v>
      </c>
      <c r="H72" s="14">
        <v>2</v>
      </c>
      <c r="I72" s="4" t="s">
        <v>8606</v>
      </c>
      <c r="J72" s="4" t="s">
        <v>5603</v>
      </c>
      <c r="K72" s="4" t="s">
        <v>6776</v>
      </c>
      <c r="L72" s="4"/>
      <c r="M72" s="12">
        <v>18.56758</v>
      </c>
      <c r="N72" s="12">
        <v>1.721E-2</v>
      </c>
      <c r="O72" s="12">
        <v>15.67235</v>
      </c>
      <c r="P72" s="12">
        <v>1.5800000000000002E-2</v>
      </c>
      <c r="Q72" s="12">
        <v>38.637349999999998</v>
      </c>
      <c r="R72" s="12">
        <v>4.2070000000000003E-2</v>
      </c>
      <c r="S72" s="7">
        <v>0.84408000000000005</v>
      </c>
      <c r="T72" s="7">
        <v>2.3000000000000001E-4</v>
      </c>
      <c r="U72" s="7">
        <v>2.0808900000000001</v>
      </c>
      <c r="V72" s="7">
        <v>7.5000000000000002E-4</v>
      </c>
      <c r="W72" s="5"/>
      <c r="X72" s="6"/>
      <c r="Y72" s="11">
        <v>194</v>
      </c>
      <c r="Z72" s="10">
        <v>10</v>
      </c>
      <c r="AA72" s="10">
        <v>3.9</v>
      </c>
      <c r="AB72" s="4"/>
      <c r="AC72" s="4" t="s">
        <v>7088</v>
      </c>
      <c r="AD72" s="4">
        <v>491</v>
      </c>
      <c r="AE72" s="4" t="s">
        <v>7082</v>
      </c>
      <c r="AF72" s="4" t="s">
        <v>7089</v>
      </c>
      <c r="AG72" s="8"/>
      <c r="AH72" s="8"/>
      <c r="AI72" s="8" t="s">
        <v>7090</v>
      </c>
      <c r="AJ72" s="8" t="s">
        <v>5636</v>
      </c>
      <c r="AK72" s="8" t="s">
        <v>7091</v>
      </c>
      <c r="AL72" s="141">
        <v>180</v>
      </c>
      <c r="AM72" s="142">
        <v>9.7781000000000002</v>
      </c>
      <c r="AN72" s="142">
        <v>3.9277000000000002</v>
      </c>
      <c r="AO72" s="4" t="s">
        <v>6782</v>
      </c>
      <c r="AP72" s="4" t="s">
        <v>8524</v>
      </c>
      <c r="AQ72" s="4" t="s">
        <v>8299</v>
      </c>
      <c r="AR72" s="4" t="s">
        <v>7868</v>
      </c>
      <c r="AS72" s="4"/>
    </row>
    <row r="73" spans="1:45" customFormat="1">
      <c r="A73" s="4" t="s">
        <v>7092</v>
      </c>
      <c r="B73" s="4" t="s">
        <v>7093</v>
      </c>
      <c r="C73" s="4"/>
      <c r="D73" s="4"/>
      <c r="E73" s="4"/>
      <c r="F73" s="4" t="s">
        <v>6785</v>
      </c>
      <c r="G73" s="14">
        <v>37.33</v>
      </c>
      <c r="H73" s="14">
        <v>2</v>
      </c>
      <c r="I73" s="4" t="s">
        <v>8606</v>
      </c>
      <c r="J73" s="4" t="s">
        <v>5603</v>
      </c>
      <c r="K73" s="4" t="s">
        <v>6776</v>
      </c>
      <c r="L73" s="4"/>
      <c r="M73" s="12">
        <v>18.689399999999999</v>
      </c>
      <c r="N73" s="12">
        <v>1.9630000000000002E-2</v>
      </c>
      <c r="O73" s="12">
        <v>15.675649999999999</v>
      </c>
      <c r="P73" s="12">
        <v>1.712E-2</v>
      </c>
      <c r="Q73" s="12">
        <v>38.783560000000001</v>
      </c>
      <c r="R73" s="12">
        <v>4.9140000000000003E-2</v>
      </c>
      <c r="S73" s="7">
        <v>0.83874000000000004</v>
      </c>
      <c r="T73" s="7">
        <v>2.5000000000000001E-4</v>
      </c>
      <c r="U73" s="7">
        <v>2.0751599999999999</v>
      </c>
      <c r="V73" s="7">
        <v>8.3000000000000001E-4</v>
      </c>
      <c r="W73" s="5">
        <v>3186</v>
      </c>
      <c r="X73" s="6"/>
      <c r="Y73" s="11">
        <v>111</v>
      </c>
      <c r="Z73" s="10">
        <v>9.9</v>
      </c>
      <c r="AA73" s="10">
        <v>3.9</v>
      </c>
      <c r="AB73" s="4"/>
      <c r="AC73" s="4" t="s">
        <v>7088</v>
      </c>
      <c r="AD73" s="4">
        <v>492</v>
      </c>
      <c r="AE73" s="4" t="s">
        <v>7082</v>
      </c>
      <c r="AF73" s="4" t="s">
        <v>7089</v>
      </c>
      <c r="AG73" s="8"/>
      <c r="AH73" s="8"/>
      <c r="AI73" s="8" t="s">
        <v>7094</v>
      </c>
      <c r="AJ73" s="8" t="s">
        <v>5636</v>
      </c>
      <c r="AK73" s="8" t="s">
        <v>7091</v>
      </c>
      <c r="AL73" s="141">
        <v>96</v>
      </c>
      <c r="AM73" s="142">
        <v>9.7665000000000006</v>
      </c>
      <c r="AN73" s="142">
        <v>3.9245999999999999</v>
      </c>
      <c r="AO73" s="4" t="s">
        <v>6782</v>
      </c>
      <c r="AP73" s="4" t="s">
        <v>8524</v>
      </c>
      <c r="AQ73" s="4" t="s">
        <v>8299</v>
      </c>
      <c r="AR73" s="4" t="s">
        <v>7868</v>
      </c>
      <c r="AS73" s="4"/>
    </row>
    <row r="74" spans="1:45" customFormat="1">
      <c r="A74" s="4" t="s">
        <v>7095</v>
      </c>
      <c r="B74" s="4" t="s">
        <v>7096</v>
      </c>
      <c r="C74" s="4"/>
      <c r="D74" s="4"/>
      <c r="E74" s="4"/>
      <c r="F74" s="4" t="s">
        <v>6785</v>
      </c>
      <c r="G74" s="14">
        <v>37.33</v>
      </c>
      <c r="H74" s="14">
        <v>2</v>
      </c>
      <c r="I74" s="4" t="s">
        <v>8606</v>
      </c>
      <c r="J74" s="4" t="s">
        <v>5603</v>
      </c>
      <c r="K74" s="4" t="s">
        <v>6814</v>
      </c>
      <c r="L74" s="4"/>
      <c r="M74" s="12">
        <v>18.807690000000001</v>
      </c>
      <c r="N74" s="12">
        <v>1.9449999999999999E-2</v>
      </c>
      <c r="O74" s="12">
        <v>15.68159</v>
      </c>
      <c r="P74" s="12">
        <v>1.6500000000000001E-2</v>
      </c>
      <c r="Q74" s="12">
        <v>38.860869999999998</v>
      </c>
      <c r="R74" s="12">
        <v>4.5019999999999998E-2</v>
      </c>
      <c r="S74" s="7">
        <v>0.83377999999999997</v>
      </c>
      <c r="T74" s="7">
        <v>2.1000000000000001E-4</v>
      </c>
      <c r="U74" s="7">
        <v>2.0661900000000002</v>
      </c>
      <c r="V74" s="7">
        <v>7.2000000000000005E-4</v>
      </c>
      <c r="W74" s="5">
        <v>3688</v>
      </c>
      <c r="X74" s="6"/>
      <c r="Y74" s="11">
        <v>35</v>
      </c>
      <c r="Z74" s="10">
        <v>9.9</v>
      </c>
      <c r="AA74" s="10">
        <v>3.9</v>
      </c>
      <c r="AB74" s="4"/>
      <c r="AC74" s="4" t="s">
        <v>7088</v>
      </c>
      <c r="AD74" s="4">
        <v>228</v>
      </c>
      <c r="AE74" s="4" t="s">
        <v>7097</v>
      </c>
      <c r="AF74" s="4" t="s">
        <v>7098</v>
      </c>
      <c r="AG74" s="8"/>
      <c r="AH74" s="8"/>
      <c r="AI74" s="8" t="s">
        <v>7099</v>
      </c>
      <c r="AJ74" s="8" t="s">
        <v>5636</v>
      </c>
      <c r="AK74" s="8" t="s">
        <v>7100</v>
      </c>
      <c r="AL74" s="141">
        <v>19</v>
      </c>
      <c r="AM74" s="142">
        <v>9.7674000000000003</v>
      </c>
      <c r="AN74" s="142">
        <v>3.8898999999999999</v>
      </c>
      <c r="AO74" s="4" t="s">
        <v>6782</v>
      </c>
      <c r="AP74" s="4" t="s">
        <v>8524</v>
      </c>
      <c r="AQ74" s="4" t="s">
        <v>8299</v>
      </c>
      <c r="AR74" s="4" t="s">
        <v>7868</v>
      </c>
      <c r="AS74" s="4"/>
    </row>
    <row r="75" spans="1:45" customFormat="1">
      <c r="A75" s="4" t="s">
        <v>7101</v>
      </c>
      <c r="B75" s="4" t="s">
        <v>7102</v>
      </c>
      <c r="C75" s="4"/>
      <c r="D75" s="4"/>
      <c r="E75" s="4"/>
      <c r="F75" s="4" t="s">
        <v>6785</v>
      </c>
      <c r="G75" s="14">
        <v>37.33</v>
      </c>
      <c r="H75" s="14">
        <v>2</v>
      </c>
      <c r="I75" s="4" t="s">
        <v>8606</v>
      </c>
      <c r="J75" s="4" t="s">
        <v>5603</v>
      </c>
      <c r="K75" s="4" t="s">
        <v>6814</v>
      </c>
      <c r="L75" s="4"/>
      <c r="M75" s="12">
        <v>18.84404</v>
      </c>
      <c r="N75" s="12">
        <v>2.034E-2</v>
      </c>
      <c r="O75" s="12">
        <v>15.68041</v>
      </c>
      <c r="P75" s="12">
        <v>1.618E-2</v>
      </c>
      <c r="Q75" s="12">
        <v>38.841769999999997</v>
      </c>
      <c r="R75" s="12">
        <v>4.648E-2</v>
      </c>
      <c r="S75" s="7">
        <v>0.83213000000000004</v>
      </c>
      <c r="T75" s="7">
        <v>2.1000000000000001E-4</v>
      </c>
      <c r="U75" s="7">
        <v>2.06128</v>
      </c>
      <c r="V75" s="7">
        <v>7.3999999999999999E-4</v>
      </c>
      <c r="W75" s="5">
        <v>4712</v>
      </c>
      <c r="X75" s="6"/>
      <c r="Y75" s="11">
        <v>5</v>
      </c>
      <c r="Z75" s="10">
        <v>9.9</v>
      </c>
      <c r="AA75" s="10">
        <v>3.8</v>
      </c>
      <c r="AB75" s="4"/>
      <c r="AC75" s="4" t="s">
        <v>7088</v>
      </c>
      <c r="AD75" s="4">
        <v>268</v>
      </c>
      <c r="AE75" s="4" t="s">
        <v>6788</v>
      </c>
      <c r="AF75" s="4" t="s">
        <v>6834</v>
      </c>
      <c r="AG75" s="8"/>
      <c r="AH75" s="8"/>
      <c r="AI75" s="8" t="s">
        <v>7103</v>
      </c>
      <c r="AJ75" s="8" t="s">
        <v>5636</v>
      </c>
      <c r="AK75" s="8" t="s">
        <v>6836</v>
      </c>
      <c r="AL75" s="141">
        <v>-11</v>
      </c>
      <c r="AM75" s="142">
        <v>9.7563999999999993</v>
      </c>
      <c r="AN75" s="142">
        <v>3.8572000000000002</v>
      </c>
      <c r="AO75" s="4" t="s">
        <v>6782</v>
      </c>
      <c r="AP75" s="4" t="s">
        <v>8524</v>
      </c>
      <c r="AQ75" s="4" t="s">
        <v>8299</v>
      </c>
      <c r="AR75" s="4" t="s">
        <v>7868</v>
      </c>
      <c r="AS75" s="4"/>
    </row>
    <row r="76" spans="1:45" customFormat="1">
      <c r="A76" s="4" t="s">
        <v>7104</v>
      </c>
      <c r="B76" s="4" t="s">
        <v>7105</v>
      </c>
      <c r="C76" s="4"/>
      <c r="D76" s="4"/>
      <c r="E76" s="4"/>
      <c r="F76" s="4" t="s">
        <v>6785</v>
      </c>
      <c r="G76" s="14">
        <v>37.33</v>
      </c>
      <c r="H76" s="14">
        <v>2</v>
      </c>
      <c r="I76" s="4" t="s">
        <v>8606</v>
      </c>
      <c r="J76" s="4" t="s">
        <v>5603</v>
      </c>
      <c r="K76" s="4" t="s">
        <v>6814</v>
      </c>
      <c r="L76" s="4"/>
      <c r="M76" s="12">
        <v>18.80348</v>
      </c>
      <c r="N76" s="12">
        <v>2.4539999999999999E-2</v>
      </c>
      <c r="O76" s="12">
        <v>15.67318</v>
      </c>
      <c r="P76" s="12">
        <v>1.866E-2</v>
      </c>
      <c r="Q76" s="12">
        <v>38.846919999999997</v>
      </c>
      <c r="R76" s="12">
        <v>5.0790000000000002E-2</v>
      </c>
      <c r="S76" s="7">
        <v>0.83350999999999997</v>
      </c>
      <c r="T76" s="7">
        <v>2.7E-4</v>
      </c>
      <c r="U76" s="7">
        <v>2.0659299999999998</v>
      </c>
      <c r="V76" s="7">
        <v>8.4999999999999995E-4</v>
      </c>
      <c r="W76" s="5">
        <v>3211</v>
      </c>
      <c r="X76" s="6"/>
      <c r="Y76" s="11">
        <v>20</v>
      </c>
      <c r="Z76" s="10">
        <v>9.9</v>
      </c>
      <c r="AA76" s="10">
        <v>3.8</v>
      </c>
      <c r="AB76" s="4"/>
      <c r="AC76" s="4" t="s">
        <v>7088</v>
      </c>
      <c r="AD76" s="4">
        <v>284</v>
      </c>
      <c r="AE76" s="4" t="s">
        <v>6788</v>
      </c>
      <c r="AF76" s="4" t="s">
        <v>6839</v>
      </c>
      <c r="AG76" s="8"/>
      <c r="AH76" s="8"/>
      <c r="AI76" s="8" t="s">
        <v>7106</v>
      </c>
      <c r="AJ76" s="8" t="s">
        <v>5636</v>
      </c>
      <c r="AK76" s="8" t="s">
        <v>6841</v>
      </c>
      <c r="AL76" s="141">
        <v>5</v>
      </c>
      <c r="AM76" s="142">
        <v>9.7360000000000007</v>
      </c>
      <c r="AN76" s="142">
        <v>3.8826000000000001</v>
      </c>
      <c r="AO76" s="4" t="s">
        <v>6782</v>
      </c>
      <c r="AP76" s="4" t="s">
        <v>8524</v>
      </c>
      <c r="AQ76" s="4" t="s">
        <v>8299</v>
      </c>
      <c r="AR76" s="4" t="s">
        <v>7868</v>
      </c>
      <c r="AS76" s="4"/>
    </row>
  </sheetData>
  <pageMargins left="0.75" right="0.75" top="1" bottom="1" header="0.5" footer="0.5"/>
  <extLst>
    <ext xmlns:mx="http://schemas.microsoft.com/office/mac/excel/2008/main" uri="{64002731-A6B0-56B0-2670-7721B7C09600}">
      <mx:PLV Mode="0" OnePage="0" WScale="0"/>
    </ext>
  </extLst>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85"/>
  <sheetViews>
    <sheetView topLeftCell="AC211" zoomScale="85" zoomScaleNormal="85" zoomScalePageLayoutView="85" workbookViewId="0">
      <selection activeCell="AO285" sqref="AO285"/>
    </sheetView>
  </sheetViews>
  <sheetFormatPr baseColWidth="10" defaultColWidth="13" defaultRowHeight="15" x14ac:dyDescent="0"/>
  <cols>
    <col min="1" max="1" width="11.5" style="26" bestFit="1" customWidth="1"/>
    <col min="2" max="2" width="23" style="26" bestFit="1" customWidth="1"/>
    <col min="3" max="3" width="7.5" style="26" bestFit="1" customWidth="1"/>
    <col min="4" max="4" width="9.33203125" style="26" bestFit="1" customWidth="1"/>
    <col min="5" max="5" width="23.1640625" style="26" bestFit="1" customWidth="1"/>
    <col min="6" max="6" width="34.1640625" style="26" customWidth="1"/>
    <col min="7" max="7" width="14" style="26" bestFit="1" customWidth="1"/>
    <col min="8" max="8" width="15.33203125" style="26" bestFit="1" customWidth="1"/>
    <col min="9" max="9" width="17.5" style="26" bestFit="1" customWidth="1"/>
    <col min="10" max="10" width="16" style="26" bestFit="1" customWidth="1"/>
    <col min="11" max="11" width="35.33203125" style="26" bestFit="1" customWidth="1"/>
    <col min="12" max="12" width="9" style="26" bestFit="1" customWidth="1"/>
    <col min="13" max="13" width="11.1640625" style="81" bestFit="1" customWidth="1"/>
    <col min="14" max="14" width="12.1640625" style="81" bestFit="1" customWidth="1"/>
    <col min="15" max="15" width="11.1640625" style="81" bestFit="1" customWidth="1"/>
    <col min="16" max="16" width="12.1640625" style="81" bestFit="1" customWidth="1"/>
    <col min="17" max="17" width="11.1640625" style="81" bestFit="1" customWidth="1"/>
    <col min="18" max="18" width="12.1640625" style="81" bestFit="1" customWidth="1"/>
    <col min="19" max="19" width="12.1640625" style="27" customWidth="1"/>
    <col min="20" max="20" width="12.1640625" style="27" bestFit="1" customWidth="1"/>
    <col min="21" max="21" width="9.83203125" style="27" bestFit="1" customWidth="1"/>
    <col min="22" max="22" width="12.1640625" style="26" bestFit="1" customWidth="1"/>
    <col min="23" max="23" width="10.1640625" style="26" bestFit="1" customWidth="1"/>
    <col min="24" max="24" width="9.1640625" style="26" bestFit="1" customWidth="1"/>
    <col min="25" max="25" width="9.83203125" style="26" bestFit="1" customWidth="1"/>
    <col min="26" max="26" width="3.83203125" style="26" bestFit="1" customWidth="1"/>
    <col min="27" max="27" width="2.6640625" style="26" bestFit="1" customWidth="1"/>
    <col min="28" max="28" width="13.83203125" style="26" bestFit="1" customWidth="1"/>
    <col min="29" max="29" width="8.1640625" style="27" bestFit="1" customWidth="1"/>
    <col min="30" max="30" width="8.83203125" style="26" bestFit="1" customWidth="1"/>
    <col min="31" max="31" width="18.1640625" style="27" bestFit="1" customWidth="1"/>
    <col min="32" max="32" width="15.6640625" style="26" bestFit="1" customWidth="1"/>
    <col min="33" max="33" width="22.1640625" style="26" bestFit="1" customWidth="1"/>
    <col min="34" max="34" width="28.33203125" style="26" bestFit="1" customWidth="1"/>
    <col min="35" max="35" width="18.6640625" style="26" bestFit="1" customWidth="1"/>
    <col min="36" max="36" width="12.83203125" style="26" bestFit="1" customWidth="1"/>
    <col min="37" max="37" width="17.33203125" style="26" bestFit="1" customWidth="1"/>
    <col min="38" max="38" width="7.33203125" style="26" bestFit="1" customWidth="1"/>
    <col min="39" max="39" width="7.1640625" style="26" bestFit="1" customWidth="1"/>
    <col min="40" max="40" width="8.1640625" style="26" bestFit="1" customWidth="1"/>
    <col min="41" max="41" width="51" style="26" bestFit="1" customWidth="1"/>
    <col min="42" max="42" width="9.6640625" style="26" bestFit="1" customWidth="1"/>
    <col min="43" max="43" width="9.83203125" style="26" bestFit="1" customWidth="1"/>
    <col min="44" max="44" width="12.1640625" style="26" bestFit="1" customWidth="1"/>
    <col min="45" max="45" width="12" style="26" bestFit="1" customWidth="1"/>
    <col min="46" max="16384" width="13" style="26"/>
  </cols>
  <sheetData>
    <row r="1" spans="1:45" customFormat="1">
      <c r="A1" s="9" t="s">
        <v>3</v>
      </c>
      <c r="B1" s="9" t="s">
        <v>6</v>
      </c>
      <c r="C1" s="9" t="s">
        <v>10</v>
      </c>
      <c r="D1" s="9" t="s">
        <v>12</v>
      </c>
      <c r="E1" s="9" t="s">
        <v>3159</v>
      </c>
      <c r="F1" s="9" t="s">
        <v>5540</v>
      </c>
      <c r="G1" s="9" t="s">
        <v>22</v>
      </c>
      <c r="H1" s="9" t="s">
        <v>24</v>
      </c>
      <c r="I1" s="9" t="s">
        <v>28</v>
      </c>
      <c r="J1" s="9" t="s">
        <v>8315</v>
      </c>
      <c r="K1" s="9" t="s">
        <v>5542</v>
      </c>
      <c r="L1" s="9" t="s">
        <v>3189</v>
      </c>
      <c r="M1" s="9" t="s">
        <v>16</v>
      </c>
      <c r="N1" s="9" t="s">
        <v>45</v>
      </c>
      <c r="O1" s="9" t="s">
        <v>18</v>
      </c>
      <c r="P1" s="9" t="s">
        <v>46</v>
      </c>
      <c r="Q1" s="9" t="s">
        <v>20</v>
      </c>
      <c r="R1" s="9" t="s">
        <v>47</v>
      </c>
      <c r="S1" s="9" t="s">
        <v>49</v>
      </c>
      <c r="T1" s="9" t="s">
        <v>51</v>
      </c>
      <c r="U1" s="9" t="s">
        <v>53</v>
      </c>
      <c r="V1" s="9" t="s">
        <v>55</v>
      </c>
      <c r="W1" s="9" t="s">
        <v>35</v>
      </c>
      <c r="X1" s="9" t="s">
        <v>37</v>
      </c>
      <c r="Y1" s="9" t="s">
        <v>44</v>
      </c>
      <c r="Z1" s="9" t="s">
        <v>38</v>
      </c>
      <c r="AA1" s="9" t="s">
        <v>40</v>
      </c>
      <c r="AB1" s="9" t="s">
        <v>30</v>
      </c>
      <c r="AC1" s="9" t="s">
        <v>42</v>
      </c>
      <c r="AD1" s="9" t="s">
        <v>3188</v>
      </c>
      <c r="AE1" s="9" t="s">
        <v>3190</v>
      </c>
      <c r="AF1" s="9" t="s">
        <v>8611</v>
      </c>
      <c r="AG1" s="9" t="s">
        <v>57</v>
      </c>
      <c r="AH1" s="9" t="s">
        <v>59</v>
      </c>
      <c r="AI1" s="9" t="s">
        <v>61</v>
      </c>
      <c r="AJ1" s="9" t="s">
        <v>5543</v>
      </c>
      <c r="AK1" s="9" t="s">
        <v>3191</v>
      </c>
      <c r="AL1" s="9" t="s">
        <v>67</v>
      </c>
      <c r="AM1" s="9" t="s">
        <v>69</v>
      </c>
      <c r="AN1" s="9" t="s">
        <v>71</v>
      </c>
      <c r="AO1" s="9" t="s">
        <v>26</v>
      </c>
      <c r="AP1" s="9" t="s">
        <v>63</v>
      </c>
      <c r="AQ1" s="9" t="s">
        <v>65</v>
      </c>
      <c r="AR1" s="9" t="s">
        <v>73</v>
      </c>
      <c r="AS1" s="9" t="s">
        <v>5541</v>
      </c>
    </row>
    <row r="2" spans="1:45" customFormat="1" ht="14" customHeight="1">
      <c r="A2" s="4" t="s">
        <v>6178</v>
      </c>
      <c r="B2" s="4" t="s">
        <v>2108</v>
      </c>
      <c r="C2" s="4" t="s">
        <v>95</v>
      </c>
      <c r="D2" s="4" t="s">
        <v>1277</v>
      </c>
      <c r="E2" s="4" t="s">
        <v>2109</v>
      </c>
      <c r="F2" s="4" t="s">
        <v>2110</v>
      </c>
      <c r="G2" s="14">
        <v>39.949294000000002</v>
      </c>
      <c r="H2" s="14">
        <v>4.10494</v>
      </c>
      <c r="I2" s="4" t="s">
        <v>100</v>
      </c>
      <c r="J2" s="4" t="s">
        <v>5616</v>
      </c>
      <c r="K2" s="4" t="s">
        <v>2112</v>
      </c>
      <c r="L2" s="4" t="s">
        <v>117</v>
      </c>
      <c r="M2" s="71">
        <v>18.442</v>
      </c>
      <c r="N2" s="71"/>
      <c r="O2" s="71">
        <v>15.6104</v>
      </c>
      <c r="P2" s="71"/>
      <c r="Q2" s="71">
        <v>38.482199999999999</v>
      </c>
      <c r="R2" s="71"/>
      <c r="S2" s="82">
        <v>0.84645899999999996</v>
      </c>
      <c r="T2" s="76"/>
      <c r="U2" s="76">
        <v>2.0866600000000002</v>
      </c>
      <c r="V2" s="7"/>
      <c r="W2" s="5"/>
      <c r="X2" s="6"/>
      <c r="Y2" s="11"/>
      <c r="Z2" s="10"/>
      <c r="AA2" s="10"/>
      <c r="AB2" s="4" t="s">
        <v>6741</v>
      </c>
      <c r="AC2" s="4"/>
      <c r="AD2" s="4"/>
      <c r="AE2" s="4"/>
      <c r="AF2" s="4"/>
      <c r="AG2" s="8"/>
      <c r="AH2" s="8"/>
      <c r="AI2" s="8"/>
      <c r="AJ2" s="8"/>
      <c r="AK2" s="8"/>
      <c r="AL2" s="141">
        <v>153</v>
      </c>
      <c r="AM2" s="142">
        <v>9.5625999999999998</v>
      </c>
      <c r="AN2" s="142">
        <v>3.9075000000000002</v>
      </c>
      <c r="AO2" s="4" t="s">
        <v>2111</v>
      </c>
      <c r="AP2" s="4" t="s">
        <v>8543</v>
      </c>
      <c r="AQ2" s="4" t="s">
        <v>8277</v>
      </c>
      <c r="AR2" s="4" t="s">
        <v>3048</v>
      </c>
      <c r="AS2" s="4"/>
    </row>
    <row r="3" spans="1:45" customFormat="1" ht="14" customHeight="1">
      <c r="A3" s="4" t="s">
        <v>6180</v>
      </c>
      <c r="B3" s="4" t="s">
        <v>2113</v>
      </c>
      <c r="C3" s="4" t="s">
        <v>95</v>
      </c>
      <c r="D3" s="4" t="s">
        <v>1277</v>
      </c>
      <c r="E3" s="4" t="s">
        <v>2109</v>
      </c>
      <c r="F3" s="4" t="s">
        <v>2110</v>
      </c>
      <c r="G3" s="14">
        <v>39.949294000000002</v>
      </c>
      <c r="H3" s="14">
        <v>4.10494</v>
      </c>
      <c r="I3" s="4" t="s">
        <v>100</v>
      </c>
      <c r="J3" s="4" t="s">
        <v>5616</v>
      </c>
      <c r="K3" s="4" t="s">
        <v>2112</v>
      </c>
      <c r="L3" s="4" t="s">
        <v>117</v>
      </c>
      <c r="M3" s="71">
        <v>18.262</v>
      </c>
      <c r="N3" s="71"/>
      <c r="O3" s="71">
        <v>15.6319</v>
      </c>
      <c r="P3" s="71"/>
      <c r="Q3" s="71">
        <v>38.191000000000003</v>
      </c>
      <c r="R3" s="71"/>
      <c r="S3" s="83">
        <v>0.85597999999999996</v>
      </c>
      <c r="T3" s="76"/>
      <c r="U3" s="76">
        <v>2.0912799999999998</v>
      </c>
      <c r="V3" s="7"/>
      <c r="W3" s="5"/>
      <c r="X3" s="6"/>
      <c r="Y3" s="11"/>
      <c r="Z3" s="10"/>
      <c r="AA3" s="10"/>
      <c r="AB3" s="4" t="s">
        <v>6741</v>
      </c>
      <c r="AC3" s="4"/>
      <c r="AD3" s="4"/>
      <c r="AE3" s="4"/>
      <c r="AF3" s="4"/>
      <c r="AG3" s="8"/>
      <c r="AH3" s="8"/>
      <c r="AI3" s="8"/>
      <c r="AJ3" s="8"/>
      <c r="AK3" s="8"/>
      <c r="AL3" s="141">
        <v>331</v>
      </c>
      <c r="AM3" s="142">
        <v>9.6873000000000005</v>
      </c>
      <c r="AN3" s="142">
        <v>3.8795000000000002</v>
      </c>
      <c r="AO3" s="4" t="s">
        <v>2111</v>
      </c>
      <c r="AP3" s="4" t="s">
        <v>8543</v>
      </c>
      <c r="AQ3" s="4" t="s">
        <v>8277</v>
      </c>
      <c r="AR3" s="4" t="s">
        <v>3048</v>
      </c>
      <c r="AS3" s="4"/>
    </row>
    <row r="4" spans="1:45" customFormat="1" ht="14" customHeight="1">
      <c r="A4" s="4" t="s">
        <v>6184</v>
      </c>
      <c r="B4" s="4" t="s">
        <v>2114</v>
      </c>
      <c r="C4" s="4" t="s">
        <v>95</v>
      </c>
      <c r="D4" s="4" t="s">
        <v>3200</v>
      </c>
      <c r="E4" s="4" t="s">
        <v>2115</v>
      </c>
      <c r="F4" s="4" t="s">
        <v>2116</v>
      </c>
      <c r="G4" s="14">
        <v>36.739964999999998</v>
      </c>
      <c r="H4" s="14">
        <v>-2.1796169999999999</v>
      </c>
      <c r="I4" s="4" t="s">
        <v>100</v>
      </c>
      <c r="J4" s="4" t="s">
        <v>3053</v>
      </c>
      <c r="K4" s="4" t="s">
        <v>2118</v>
      </c>
      <c r="L4" s="4" t="s">
        <v>114</v>
      </c>
      <c r="M4" s="71">
        <v>18.734000000000002</v>
      </c>
      <c r="N4" s="71"/>
      <c r="O4" s="71">
        <v>15.6564</v>
      </c>
      <c r="P4" s="71"/>
      <c r="Q4" s="71">
        <v>38.849800000000002</v>
      </c>
      <c r="R4" s="71"/>
      <c r="S4" s="83">
        <v>0.83572000000000002</v>
      </c>
      <c r="T4" s="76"/>
      <c r="U4" s="76">
        <v>2.07376</v>
      </c>
      <c r="V4" s="7"/>
      <c r="W4" s="5"/>
      <c r="X4" s="6"/>
      <c r="Y4" s="11"/>
      <c r="Z4" s="10"/>
      <c r="AA4" s="10"/>
      <c r="AB4" s="4" t="s">
        <v>6741</v>
      </c>
      <c r="AC4" s="4"/>
      <c r="AD4" s="4"/>
      <c r="AE4" s="4"/>
      <c r="AF4" s="4"/>
      <c r="AG4" s="8"/>
      <c r="AH4" s="8"/>
      <c r="AI4" s="8"/>
      <c r="AJ4" s="8"/>
      <c r="AK4" s="8"/>
      <c r="AL4" s="141">
        <v>24</v>
      </c>
      <c r="AM4" s="142">
        <v>9.6842000000000006</v>
      </c>
      <c r="AN4" s="142">
        <v>3.9222000000000001</v>
      </c>
      <c r="AO4" s="4" t="s">
        <v>2117</v>
      </c>
      <c r="AP4" s="4" t="s">
        <v>8543</v>
      </c>
      <c r="AQ4" s="4" t="s">
        <v>8277</v>
      </c>
      <c r="AR4" s="4" t="s">
        <v>3048</v>
      </c>
      <c r="AS4" s="4"/>
    </row>
    <row r="5" spans="1:45" customFormat="1" ht="14" customHeight="1">
      <c r="A5" s="4" t="s">
        <v>6186</v>
      </c>
      <c r="B5" s="4" t="s">
        <v>2119</v>
      </c>
      <c r="C5" s="4" t="s">
        <v>95</v>
      </c>
      <c r="D5" s="4" t="s">
        <v>3200</v>
      </c>
      <c r="E5" s="4" t="s">
        <v>2115</v>
      </c>
      <c r="F5" s="4" t="s">
        <v>2120</v>
      </c>
      <c r="G5" s="14">
        <v>36.739964999999998</v>
      </c>
      <c r="H5" s="14">
        <v>-2.1796169999999999</v>
      </c>
      <c r="I5" s="4" t="s">
        <v>100</v>
      </c>
      <c r="J5" s="4" t="s">
        <v>3053</v>
      </c>
      <c r="K5" s="4" t="s">
        <v>2121</v>
      </c>
      <c r="L5" s="4" t="s">
        <v>114</v>
      </c>
      <c r="M5" s="71">
        <v>18.766999999999999</v>
      </c>
      <c r="N5" s="71"/>
      <c r="O5" s="71">
        <v>15.664300000000001</v>
      </c>
      <c r="P5" s="71"/>
      <c r="Q5" s="71">
        <v>38.860100000000003</v>
      </c>
      <c r="R5" s="71"/>
      <c r="S5" s="83">
        <v>0.83467000000000002</v>
      </c>
      <c r="T5" s="76"/>
      <c r="U5" s="76">
        <v>2.0706600000000002</v>
      </c>
      <c r="V5" s="7"/>
      <c r="W5" s="5"/>
      <c r="X5" s="6"/>
      <c r="Y5" s="11"/>
      <c r="Z5" s="10"/>
      <c r="AA5" s="10"/>
      <c r="AB5" s="4" t="s">
        <v>6741</v>
      </c>
      <c r="AC5" s="4"/>
      <c r="AD5" s="4"/>
      <c r="AE5" s="4"/>
      <c r="AF5" s="4"/>
      <c r="AG5" s="8"/>
      <c r="AH5" s="8"/>
      <c r="AI5" s="8"/>
      <c r="AJ5" s="8"/>
      <c r="AK5" s="8"/>
      <c r="AL5" s="141">
        <v>15</v>
      </c>
      <c r="AM5" s="142">
        <v>9.7085000000000008</v>
      </c>
      <c r="AN5" s="142">
        <v>3.9091</v>
      </c>
      <c r="AO5" s="4" t="s">
        <v>2117</v>
      </c>
      <c r="AP5" s="4" t="s">
        <v>8543</v>
      </c>
      <c r="AQ5" s="4" t="s">
        <v>8277</v>
      </c>
      <c r="AR5" s="4" t="s">
        <v>3048</v>
      </c>
      <c r="AS5" s="4"/>
    </row>
    <row r="6" spans="1:45" customFormat="1" ht="14" customHeight="1">
      <c r="A6" s="4" t="s">
        <v>6188</v>
      </c>
      <c r="B6" s="4" t="s">
        <v>2122</v>
      </c>
      <c r="C6" s="4" t="s">
        <v>95</v>
      </c>
      <c r="D6" s="4" t="s">
        <v>3200</v>
      </c>
      <c r="E6" s="4" t="s">
        <v>2115</v>
      </c>
      <c r="F6" s="4" t="s">
        <v>2120</v>
      </c>
      <c r="G6" s="14">
        <v>36.739964999999998</v>
      </c>
      <c r="H6" s="14">
        <v>-2.1796169999999999</v>
      </c>
      <c r="I6" s="4" t="s">
        <v>100</v>
      </c>
      <c r="J6" s="4" t="s">
        <v>3053</v>
      </c>
      <c r="K6" s="4" t="s">
        <v>2121</v>
      </c>
      <c r="L6" s="4" t="s">
        <v>114</v>
      </c>
      <c r="M6" s="71">
        <v>18.797999999999998</v>
      </c>
      <c r="N6" s="71"/>
      <c r="O6" s="71">
        <v>15.700799999999999</v>
      </c>
      <c r="P6" s="71"/>
      <c r="Q6" s="71">
        <v>38.985199999999999</v>
      </c>
      <c r="R6" s="71"/>
      <c r="S6" s="83">
        <v>0.83523999999999998</v>
      </c>
      <c r="T6" s="76"/>
      <c r="U6" s="76">
        <v>2.0739000000000001</v>
      </c>
      <c r="V6" s="7"/>
      <c r="W6" s="5"/>
      <c r="X6" s="6"/>
      <c r="Y6" s="11"/>
      <c r="Z6" s="10"/>
      <c r="AA6" s="10"/>
      <c r="AB6" s="4" t="s">
        <v>6741</v>
      </c>
      <c r="AC6" s="4"/>
      <c r="AD6" s="4"/>
      <c r="AE6" s="4"/>
      <c r="AF6" s="4"/>
      <c r="AG6" s="8"/>
      <c r="AH6" s="8"/>
      <c r="AI6" s="8"/>
      <c r="AJ6" s="8"/>
      <c r="AK6" s="8"/>
      <c r="AL6" s="141">
        <v>64</v>
      </c>
      <c r="AM6" s="142">
        <v>9.8428000000000004</v>
      </c>
      <c r="AN6" s="142">
        <v>3.9649999999999999</v>
      </c>
      <c r="AO6" s="4" t="s">
        <v>2117</v>
      </c>
      <c r="AP6" s="4" t="s">
        <v>8543</v>
      </c>
      <c r="AQ6" s="4" t="s">
        <v>8277</v>
      </c>
      <c r="AR6" s="4" t="s">
        <v>3048</v>
      </c>
      <c r="AS6" s="4"/>
    </row>
    <row r="7" spans="1:45" customFormat="1" ht="14" customHeight="1">
      <c r="A7" s="4" t="s">
        <v>6190</v>
      </c>
      <c r="B7" s="4" t="s">
        <v>2123</v>
      </c>
      <c r="C7" s="4" t="s">
        <v>95</v>
      </c>
      <c r="D7" s="4" t="s">
        <v>3200</v>
      </c>
      <c r="E7" s="4" t="s">
        <v>2115</v>
      </c>
      <c r="F7" s="4" t="s">
        <v>2120</v>
      </c>
      <c r="G7" s="14">
        <v>36.739964999999998</v>
      </c>
      <c r="H7" s="14">
        <v>-2.1796169999999999</v>
      </c>
      <c r="I7" s="4" t="s">
        <v>100</v>
      </c>
      <c r="J7" s="4" t="s">
        <v>3053</v>
      </c>
      <c r="K7" s="4" t="s">
        <v>2121</v>
      </c>
      <c r="L7" s="4" t="s">
        <v>114</v>
      </c>
      <c r="M7" s="71">
        <v>18.768000000000001</v>
      </c>
      <c r="N7" s="71"/>
      <c r="O7" s="71">
        <v>15.667299999999999</v>
      </c>
      <c r="P7" s="71"/>
      <c r="Q7" s="71">
        <v>38.845300000000002</v>
      </c>
      <c r="R7" s="71"/>
      <c r="S7" s="83">
        <v>0.83479000000000003</v>
      </c>
      <c r="T7" s="76"/>
      <c r="U7" s="76">
        <v>2.06976</v>
      </c>
      <c r="V7" s="7"/>
      <c r="W7" s="5"/>
      <c r="X7" s="6"/>
      <c r="Y7" s="11"/>
      <c r="Z7" s="10"/>
      <c r="AA7" s="10"/>
      <c r="AB7" s="4" t="s">
        <v>6741</v>
      </c>
      <c r="AC7" s="4"/>
      <c r="AD7" s="4"/>
      <c r="AE7" s="4"/>
      <c r="AF7" s="4"/>
      <c r="AG7" s="8"/>
      <c r="AH7" s="8"/>
      <c r="AI7" s="8"/>
      <c r="AJ7" s="8"/>
      <c r="AK7" s="8"/>
      <c r="AL7" s="141">
        <v>20</v>
      </c>
      <c r="AM7" s="142">
        <v>9.7197999999999993</v>
      </c>
      <c r="AN7" s="142">
        <v>3.9022000000000001</v>
      </c>
      <c r="AO7" s="4" t="s">
        <v>2117</v>
      </c>
      <c r="AP7" s="4" t="s">
        <v>8543</v>
      </c>
      <c r="AQ7" s="4" t="s">
        <v>8277</v>
      </c>
      <c r="AR7" s="4" t="s">
        <v>3048</v>
      </c>
      <c r="AS7" s="4"/>
    </row>
    <row r="8" spans="1:45" customFormat="1" ht="14" customHeight="1">
      <c r="A8" s="4" t="s">
        <v>6192</v>
      </c>
      <c r="B8" s="4" t="s">
        <v>2124</v>
      </c>
      <c r="C8" s="4" t="s">
        <v>95</v>
      </c>
      <c r="D8" s="4" t="s">
        <v>3200</v>
      </c>
      <c r="E8" s="4" t="s">
        <v>2115</v>
      </c>
      <c r="F8" s="4" t="s">
        <v>2120</v>
      </c>
      <c r="G8" s="14">
        <v>36.739964999999998</v>
      </c>
      <c r="H8" s="14">
        <v>-2.1796169999999999</v>
      </c>
      <c r="I8" s="4" t="s">
        <v>100</v>
      </c>
      <c r="J8" s="4" t="s">
        <v>3053</v>
      </c>
      <c r="K8" s="4" t="s">
        <v>2121</v>
      </c>
      <c r="L8" s="4" t="s">
        <v>114</v>
      </c>
      <c r="M8" s="71">
        <v>18.786999999999999</v>
      </c>
      <c r="N8" s="71"/>
      <c r="O8" s="71">
        <v>15.6883</v>
      </c>
      <c r="P8" s="71"/>
      <c r="Q8" s="71">
        <v>38.951099999999997</v>
      </c>
      <c r="R8" s="71"/>
      <c r="S8" s="83">
        <v>0.83506000000000002</v>
      </c>
      <c r="T8" s="76"/>
      <c r="U8" s="76">
        <v>2.0733000000000001</v>
      </c>
      <c r="V8" s="7"/>
      <c r="W8" s="5"/>
      <c r="X8" s="6"/>
      <c r="Y8" s="11"/>
      <c r="Z8" s="10"/>
      <c r="AA8" s="10"/>
      <c r="AB8" s="4" t="s">
        <v>6741</v>
      </c>
      <c r="AC8" s="4"/>
      <c r="AD8" s="4"/>
      <c r="AE8" s="4"/>
      <c r="AF8" s="4"/>
      <c r="AG8" s="8"/>
      <c r="AH8" s="8"/>
      <c r="AI8" s="8"/>
      <c r="AJ8" s="8"/>
      <c r="AK8" s="8"/>
      <c r="AL8" s="141">
        <v>48</v>
      </c>
      <c r="AM8" s="142">
        <v>9.7967999999999993</v>
      </c>
      <c r="AN8" s="142">
        <v>3.9504999999999999</v>
      </c>
      <c r="AO8" s="4" t="s">
        <v>2117</v>
      </c>
      <c r="AP8" s="4" t="s">
        <v>8543</v>
      </c>
      <c r="AQ8" s="4" t="s">
        <v>8277</v>
      </c>
      <c r="AR8" s="4" t="s">
        <v>3048</v>
      </c>
      <c r="AS8" s="4"/>
    </row>
    <row r="9" spans="1:45" customFormat="1" ht="14" customHeight="1">
      <c r="A9" s="4" t="s">
        <v>6194</v>
      </c>
      <c r="B9" s="4" t="s">
        <v>2125</v>
      </c>
      <c r="C9" s="4" t="s">
        <v>95</v>
      </c>
      <c r="D9" s="4" t="s">
        <v>3200</v>
      </c>
      <c r="E9" s="4" t="s">
        <v>2115</v>
      </c>
      <c r="F9" s="4" t="s">
        <v>2120</v>
      </c>
      <c r="G9" s="14">
        <v>36.739964999999998</v>
      </c>
      <c r="H9" s="14">
        <v>-2.1796169999999999</v>
      </c>
      <c r="I9" s="4" t="s">
        <v>100</v>
      </c>
      <c r="J9" s="4" t="s">
        <v>3053</v>
      </c>
      <c r="K9" s="4" t="s">
        <v>2121</v>
      </c>
      <c r="L9" s="4" t="s">
        <v>114</v>
      </c>
      <c r="M9" s="71">
        <v>18.777999999999999</v>
      </c>
      <c r="N9" s="71"/>
      <c r="O9" s="71">
        <v>15.676399999999999</v>
      </c>
      <c r="P9" s="71"/>
      <c r="Q9" s="71">
        <v>38.913600000000002</v>
      </c>
      <c r="R9" s="71"/>
      <c r="S9" s="83">
        <v>0.83482999999999996</v>
      </c>
      <c r="T9" s="76"/>
      <c r="U9" s="76">
        <v>2.0722999999999998</v>
      </c>
      <c r="V9" s="7"/>
      <c r="W9" s="5"/>
      <c r="X9" s="6"/>
      <c r="Y9" s="11"/>
      <c r="Z9" s="10"/>
      <c r="AA9" s="10"/>
      <c r="AB9" s="4" t="s">
        <v>6741</v>
      </c>
      <c r="AC9" s="4"/>
      <c r="AD9" s="4"/>
      <c r="AE9" s="4"/>
      <c r="AF9" s="4"/>
      <c r="AG9" s="8"/>
      <c r="AH9" s="8"/>
      <c r="AI9" s="8"/>
      <c r="AJ9" s="8"/>
      <c r="AK9" s="8"/>
      <c r="AL9" s="141">
        <v>31</v>
      </c>
      <c r="AM9" s="142">
        <v>9.7528000000000006</v>
      </c>
      <c r="AN9" s="142">
        <v>3.9331999999999998</v>
      </c>
      <c r="AO9" s="4" t="s">
        <v>2117</v>
      </c>
      <c r="AP9" s="4" t="s">
        <v>8543</v>
      </c>
      <c r="AQ9" s="4" t="s">
        <v>8277</v>
      </c>
      <c r="AR9" s="4" t="s">
        <v>3048</v>
      </c>
      <c r="AS9" s="4"/>
    </row>
    <row r="10" spans="1:45" customFormat="1" ht="14" customHeight="1">
      <c r="A10" s="4" t="s">
        <v>6196</v>
      </c>
      <c r="B10" s="4" t="s">
        <v>2126</v>
      </c>
      <c r="C10" s="4" t="s">
        <v>95</v>
      </c>
      <c r="D10" s="4" t="s">
        <v>3200</v>
      </c>
      <c r="E10" s="4" t="s">
        <v>2115</v>
      </c>
      <c r="F10" s="4" t="s">
        <v>2120</v>
      </c>
      <c r="G10" s="14">
        <v>36.739964999999998</v>
      </c>
      <c r="H10" s="14">
        <v>-2.1796169999999999</v>
      </c>
      <c r="I10" s="4" t="s">
        <v>100</v>
      </c>
      <c r="J10" s="4" t="s">
        <v>3053</v>
      </c>
      <c r="K10" s="4" t="s">
        <v>2121</v>
      </c>
      <c r="L10" s="4" t="s">
        <v>114</v>
      </c>
      <c r="M10" s="71">
        <v>18.803999999999998</v>
      </c>
      <c r="N10" s="71"/>
      <c r="O10" s="71">
        <v>15.7079</v>
      </c>
      <c r="P10" s="71"/>
      <c r="Q10" s="71">
        <v>39.014499999999998</v>
      </c>
      <c r="R10" s="71"/>
      <c r="S10" s="83">
        <v>0.83535000000000004</v>
      </c>
      <c r="T10" s="76"/>
      <c r="U10" s="76">
        <v>2.0748000000000002</v>
      </c>
      <c r="V10" s="7"/>
      <c r="W10" s="5"/>
      <c r="X10" s="6"/>
      <c r="Y10" s="11"/>
      <c r="Z10" s="10"/>
      <c r="AA10" s="10"/>
      <c r="AB10" s="4" t="s">
        <v>6741</v>
      </c>
      <c r="AC10" s="4"/>
      <c r="AD10" s="4"/>
      <c r="AE10" s="4"/>
      <c r="AF10" s="4"/>
      <c r="AG10" s="8"/>
      <c r="AH10" s="8"/>
      <c r="AI10" s="8"/>
      <c r="AJ10" s="8"/>
      <c r="AK10" s="8"/>
      <c r="AL10" s="141">
        <v>74</v>
      </c>
      <c r="AM10" s="142">
        <v>9.8689999999999998</v>
      </c>
      <c r="AN10" s="142">
        <v>3.9782999999999999</v>
      </c>
      <c r="AO10" s="4" t="s">
        <v>2117</v>
      </c>
      <c r="AP10" s="4" t="s">
        <v>8543</v>
      </c>
      <c r="AQ10" s="4" t="s">
        <v>8277</v>
      </c>
      <c r="AR10" s="4" t="s">
        <v>3048</v>
      </c>
      <c r="AS10" s="4"/>
    </row>
    <row r="11" spans="1:45" customFormat="1" ht="14" customHeight="1">
      <c r="A11" s="4" t="s">
        <v>6198</v>
      </c>
      <c r="B11" s="4" t="s">
        <v>2127</v>
      </c>
      <c r="C11" s="4" t="s">
        <v>95</v>
      </c>
      <c r="D11" s="4" t="s">
        <v>3200</v>
      </c>
      <c r="E11" s="4" t="s">
        <v>2115</v>
      </c>
      <c r="F11" s="4" t="s">
        <v>2120</v>
      </c>
      <c r="G11" s="14">
        <v>36.739964999999998</v>
      </c>
      <c r="H11" s="14">
        <v>-2.1796169999999999</v>
      </c>
      <c r="I11" s="4" t="s">
        <v>100</v>
      </c>
      <c r="J11" s="4" t="s">
        <v>3053</v>
      </c>
      <c r="K11" s="4" t="s">
        <v>2121</v>
      </c>
      <c r="L11" s="4" t="s">
        <v>114</v>
      </c>
      <c r="M11" s="71">
        <v>18.768000000000001</v>
      </c>
      <c r="N11" s="71"/>
      <c r="O11" s="71">
        <v>15.668799999999999</v>
      </c>
      <c r="P11" s="71"/>
      <c r="Q11" s="71">
        <v>38.868899999999996</v>
      </c>
      <c r="R11" s="71"/>
      <c r="S11" s="83">
        <v>0.83487</v>
      </c>
      <c r="T11" s="76"/>
      <c r="U11" s="76">
        <v>2.0710199999999999</v>
      </c>
      <c r="V11" s="7"/>
      <c r="W11" s="5"/>
      <c r="X11" s="6"/>
      <c r="Y11" s="11"/>
      <c r="Z11" s="10"/>
      <c r="AA11" s="10"/>
      <c r="AB11" s="4" t="s">
        <v>6741</v>
      </c>
      <c r="AC11" s="4"/>
      <c r="AD11" s="4"/>
      <c r="AE11" s="4"/>
      <c r="AF11" s="4"/>
      <c r="AG11" s="8"/>
      <c r="AH11" s="8"/>
      <c r="AI11" s="8"/>
      <c r="AJ11" s="8"/>
      <c r="AK11" s="8"/>
      <c r="AL11" s="141">
        <v>23</v>
      </c>
      <c r="AM11" s="142">
        <v>9.7255000000000003</v>
      </c>
      <c r="AN11" s="142">
        <v>3.9144999999999999</v>
      </c>
      <c r="AO11" s="4" t="s">
        <v>2117</v>
      </c>
      <c r="AP11" s="4" t="s">
        <v>8543</v>
      </c>
      <c r="AQ11" s="4" t="s">
        <v>8277</v>
      </c>
      <c r="AR11" s="4" t="s">
        <v>3048</v>
      </c>
      <c r="AS11" s="4"/>
    </row>
    <row r="12" spans="1:45" customFormat="1" ht="14" customHeight="1">
      <c r="A12" s="4" t="s">
        <v>6200</v>
      </c>
      <c r="B12" s="4" t="s">
        <v>2128</v>
      </c>
      <c r="C12" s="4" t="s">
        <v>95</v>
      </c>
      <c r="D12" s="4" t="s">
        <v>3200</v>
      </c>
      <c r="E12" s="4" t="s">
        <v>2115</v>
      </c>
      <c r="F12" s="4" t="s">
        <v>2120</v>
      </c>
      <c r="G12" s="14">
        <v>36.739964999999998</v>
      </c>
      <c r="H12" s="14">
        <v>-2.1796169999999999</v>
      </c>
      <c r="I12" s="4" t="s">
        <v>100</v>
      </c>
      <c r="J12" s="4" t="s">
        <v>3053</v>
      </c>
      <c r="K12" s="4" t="s">
        <v>2121</v>
      </c>
      <c r="L12" s="4" t="s">
        <v>114</v>
      </c>
      <c r="M12" s="71">
        <v>18.783000000000001</v>
      </c>
      <c r="N12" s="71"/>
      <c r="O12" s="71">
        <v>15.6846</v>
      </c>
      <c r="P12" s="71"/>
      <c r="Q12" s="71">
        <v>38.927199999999999</v>
      </c>
      <c r="R12" s="71"/>
      <c r="S12" s="83">
        <v>0.83504</v>
      </c>
      <c r="T12" s="76"/>
      <c r="U12" s="76">
        <v>2.07247</v>
      </c>
      <c r="V12" s="7"/>
      <c r="W12" s="5"/>
      <c r="X12" s="6"/>
      <c r="Y12" s="11"/>
      <c r="Z12" s="10"/>
      <c r="AA12" s="10"/>
      <c r="AB12" s="4" t="s">
        <v>6741</v>
      </c>
      <c r="AC12" s="4"/>
      <c r="AD12" s="4"/>
      <c r="AE12" s="4"/>
      <c r="AF12" s="4"/>
      <c r="AG12" s="8"/>
      <c r="AH12" s="8"/>
      <c r="AI12" s="8"/>
      <c r="AJ12" s="8"/>
      <c r="AK12" s="8"/>
      <c r="AL12" s="141">
        <v>43</v>
      </c>
      <c r="AM12" s="142">
        <v>9.7834000000000003</v>
      </c>
      <c r="AN12" s="142">
        <v>3.9398</v>
      </c>
      <c r="AO12" s="4" t="s">
        <v>2117</v>
      </c>
      <c r="AP12" s="4" t="s">
        <v>8543</v>
      </c>
      <c r="AQ12" s="4" t="s">
        <v>8277</v>
      </c>
      <c r="AR12" s="4" t="s">
        <v>3048</v>
      </c>
      <c r="AS12" s="4"/>
    </row>
    <row r="13" spans="1:45" customFormat="1" ht="14" customHeight="1">
      <c r="A13" s="4" t="s">
        <v>6202</v>
      </c>
      <c r="B13" s="4" t="s">
        <v>2129</v>
      </c>
      <c r="C13" s="4" t="s">
        <v>95</v>
      </c>
      <c r="D13" s="4" t="s">
        <v>3200</v>
      </c>
      <c r="E13" s="4" t="s">
        <v>2115</v>
      </c>
      <c r="F13" s="4" t="s">
        <v>2120</v>
      </c>
      <c r="G13" s="14">
        <v>36.739964999999998</v>
      </c>
      <c r="H13" s="14">
        <v>-2.1796169999999999</v>
      </c>
      <c r="I13" s="4" t="s">
        <v>100</v>
      </c>
      <c r="J13" s="4" t="s">
        <v>3053</v>
      </c>
      <c r="K13" s="4" t="s">
        <v>2121</v>
      </c>
      <c r="L13" s="4" t="s">
        <v>114</v>
      </c>
      <c r="M13" s="71">
        <v>18.794</v>
      </c>
      <c r="N13" s="71"/>
      <c r="O13" s="71">
        <v>15.694900000000001</v>
      </c>
      <c r="P13" s="71"/>
      <c r="Q13" s="71">
        <v>38.972700000000003</v>
      </c>
      <c r="R13" s="71"/>
      <c r="S13" s="83">
        <v>0.83509999999999995</v>
      </c>
      <c r="T13" s="76"/>
      <c r="U13" s="76">
        <v>2.07368</v>
      </c>
      <c r="V13" s="7"/>
      <c r="W13" s="5"/>
      <c r="X13" s="6"/>
      <c r="Y13" s="11"/>
      <c r="Z13" s="10"/>
      <c r="AA13" s="10"/>
      <c r="AB13" s="4" t="s">
        <v>6741</v>
      </c>
      <c r="AC13" s="4"/>
      <c r="AD13" s="4"/>
      <c r="AE13" s="4"/>
      <c r="AF13" s="4"/>
      <c r="AG13" s="8"/>
      <c r="AH13" s="8"/>
      <c r="AI13" s="8"/>
      <c r="AJ13" s="8"/>
      <c r="AK13" s="8"/>
      <c r="AL13" s="141">
        <v>56</v>
      </c>
      <c r="AM13" s="142">
        <v>9.8209</v>
      </c>
      <c r="AN13" s="142">
        <v>3.9592000000000001</v>
      </c>
      <c r="AO13" s="4" t="s">
        <v>2117</v>
      </c>
      <c r="AP13" s="4" t="s">
        <v>8543</v>
      </c>
      <c r="AQ13" s="4" t="s">
        <v>8277</v>
      </c>
      <c r="AR13" s="4" t="s">
        <v>3048</v>
      </c>
      <c r="AS13" s="4"/>
    </row>
    <row r="14" spans="1:45" customFormat="1" ht="14" customHeight="1">
      <c r="A14" s="4" t="s">
        <v>6204</v>
      </c>
      <c r="B14" s="4" t="s">
        <v>2130</v>
      </c>
      <c r="C14" s="4" t="s">
        <v>95</v>
      </c>
      <c r="D14" s="4" t="s">
        <v>3200</v>
      </c>
      <c r="E14" s="4" t="s">
        <v>2115</v>
      </c>
      <c r="F14" s="4" t="s">
        <v>2120</v>
      </c>
      <c r="G14" s="14">
        <v>36.739964999999998</v>
      </c>
      <c r="H14" s="14">
        <v>-2.1796169999999999</v>
      </c>
      <c r="I14" s="4" t="s">
        <v>100</v>
      </c>
      <c r="J14" s="4" t="s">
        <v>3053</v>
      </c>
      <c r="K14" s="4" t="s">
        <v>2121</v>
      </c>
      <c r="L14" s="4" t="s">
        <v>114</v>
      </c>
      <c r="M14" s="71">
        <v>18.792000000000002</v>
      </c>
      <c r="N14" s="71"/>
      <c r="O14" s="71">
        <v>15.694000000000001</v>
      </c>
      <c r="P14" s="71"/>
      <c r="Q14" s="71">
        <v>38.970799999999997</v>
      </c>
      <c r="R14" s="71"/>
      <c r="S14" s="83">
        <v>0.83513999999999999</v>
      </c>
      <c r="T14" s="76"/>
      <c r="U14" s="76">
        <v>2.0737999999999999</v>
      </c>
      <c r="V14" s="7"/>
      <c r="W14" s="5"/>
      <c r="X14" s="6"/>
      <c r="Y14" s="11"/>
      <c r="Z14" s="10"/>
      <c r="AA14" s="10"/>
      <c r="AB14" s="4" t="s">
        <v>6741</v>
      </c>
      <c r="AC14" s="4"/>
      <c r="AD14" s="4"/>
      <c r="AE14" s="4"/>
      <c r="AF14" s="4"/>
      <c r="AG14" s="8"/>
      <c r="AH14" s="8"/>
      <c r="AI14" s="8"/>
      <c r="AJ14" s="8"/>
      <c r="AK14" s="8"/>
      <c r="AL14" s="141">
        <v>55</v>
      </c>
      <c r="AM14" s="142">
        <v>9.8178000000000001</v>
      </c>
      <c r="AN14" s="142">
        <v>3.9592000000000001</v>
      </c>
      <c r="AO14" s="4" t="s">
        <v>2117</v>
      </c>
      <c r="AP14" s="4" t="s">
        <v>8543</v>
      </c>
      <c r="AQ14" s="4" t="s">
        <v>8277</v>
      </c>
      <c r="AR14" s="4" t="s">
        <v>3048</v>
      </c>
      <c r="AS14" s="4"/>
    </row>
    <row r="15" spans="1:45" customFormat="1" ht="14" customHeight="1">
      <c r="A15" s="4" t="s">
        <v>6206</v>
      </c>
      <c r="B15" s="4" t="s">
        <v>2131</v>
      </c>
      <c r="C15" s="4" t="s">
        <v>95</v>
      </c>
      <c r="D15" s="4" t="s">
        <v>3200</v>
      </c>
      <c r="E15" s="4" t="s">
        <v>2115</v>
      </c>
      <c r="F15" s="4" t="s">
        <v>2120</v>
      </c>
      <c r="G15" s="14">
        <v>36.739964999999998</v>
      </c>
      <c r="H15" s="14">
        <v>-2.1796169999999999</v>
      </c>
      <c r="I15" s="4" t="s">
        <v>100</v>
      </c>
      <c r="J15" s="4" t="s">
        <v>3053</v>
      </c>
      <c r="K15" s="4" t="s">
        <v>2121</v>
      </c>
      <c r="L15" s="4" t="s">
        <v>114</v>
      </c>
      <c r="M15" s="71">
        <v>18.797000000000001</v>
      </c>
      <c r="N15" s="71"/>
      <c r="O15" s="71">
        <v>15.6983</v>
      </c>
      <c r="P15" s="71"/>
      <c r="Q15" s="71">
        <v>38.982700000000001</v>
      </c>
      <c r="R15" s="71"/>
      <c r="S15" s="83">
        <v>0.83514999999999995</v>
      </c>
      <c r="T15" s="76"/>
      <c r="U15" s="76">
        <v>2.0738799999999999</v>
      </c>
      <c r="V15" s="7"/>
      <c r="W15" s="5"/>
      <c r="X15" s="6"/>
      <c r="Y15" s="11"/>
      <c r="Z15" s="10"/>
      <c r="AA15" s="10"/>
      <c r="AB15" s="4" t="s">
        <v>6741</v>
      </c>
      <c r="AC15" s="4"/>
      <c r="AD15" s="4"/>
      <c r="AE15" s="4"/>
      <c r="AF15" s="4"/>
      <c r="AG15" s="8"/>
      <c r="AH15" s="8"/>
      <c r="AI15" s="8"/>
      <c r="AJ15" s="8"/>
      <c r="AK15" s="8"/>
      <c r="AL15" s="141">
        <v>60</v>
      </c>
      <c r="AM15" s="142">
        <v>9.8333999999999993</v>
      </c>
      <c r="AN15" s="142">
        <v>3.9634999999999998</v>
      </c>
      <c r="AO15" s="4" t="s">
        <v>2117</v>
      </c>
      <c r="AP15" s="4" t="s">
        <v>8543</v>
      </c>
      <c r="AQ15" s="4" t="s">
        <v>8277</v>
      </c>
      <c r="AR15" s="4" t="s">
        <v>3048</v>
      </c>
      <c r="AS15" s="4"/>
    </row>
    <row r="16" spans="1:45" customFormat="1" ht="14" customHeight="1">
      <c r="A16" s="4" t="s">
        <v>6208</v>
      </c>
      <c r="B16" s="4" t="s">
        <v>2132</v>
      </c>
      <c r="C16" s="4" t="s">
        <v>95</v>
      </c>
      <c r="D16" s="4" t="s">
        <v>3200</v>
      </c>
      <c r="E16" s="4" t="s">
        <v>2115</v>
      </c>
      <c r="F16" s="4" t="s">
        <v>2133</v>
      </c>
      <c r="G16" s="14">
        <v>36.739964999999998</v>
      </c>
      <c r="H16" s="14">
        <v>-2.1796169999999999</v>
      </c>
      <c r="I16" s="4" t="s">
        <v>100</v>
      </c>
      <c r="J16" s="4" t="s">
        <v>3053</v>
      </c>
      <c r="K16" s="4" t="s">
        <v>2134</v>
      </c>
      <c r="L16" s="4" t="s">
        <v>114</v>
      </c>
      <c r="M16" s="71">
        <v>18.852</v>
      </c>
      <c r="N16" s="71"/>
      <c r="O16" s="71">
        <v>15.69</v>
      </c>
      <c r="P16" s="71"/>
      <c r="Q16" s="71">
        <v>38.968000000000004</v>
      </c>
      <c r="R16" s="71"/>
      <c r="S16" s="83">
        <v>0.83226999999999995</v>
      </c>
      <c r="T16" s="76"/>
      <c r="U16" s="76">
        <v>2.0670500000000001</v>
      </c>
      <c r="V16" s="7"/>
      <c r="W16" s="5"/>
      <c r="X16" s="6"/>
      <c r="Y16" s="11"/>
      <c r="Z16" s="10"/>
      <c r="AA16" s="10"/>
      <c r="AB16" s="4" t="s">
        <v>6741</v>
      </c>
      <c r="AC16" s="4"/>
      <c r="AD16" s="4"/>
      <c r="AE16" s="4"/>
      <c r="AF16" s="4"/>
      <c r="AG16" s="8"/>
      <c r="AH16" s="8"/>
      <c r="AI16" s="8"/>
      <c r="AJ16" s="8"/>
      <c r="AK16" s="8"/>
      <c r="AL16" s="141">
        <v>2</v>
      </c>
      <c r="AM16" s="142">
        <v>9.7916000000000007</v>
      </c>
      <c r="AN16" s="142">
        <v>3.9180000000000001</v>
      </c>
      <c r="AO16" s="4" t="s">
        <v>2117</v>
      </c>
      <c r="AP16" s="4" t="s">
        <v>8543</v>
      </c>
      <c r="AQ16" s="4" t="s">
        <v>8277</v>
      </c>
      <c r="AR16" s="4" t="s">
        <v>3048</v>
      </c>
      <c r="AS16" s="4"/>
    </row>
    <row r="17" spans="1:45" customFormat="1" ht="14" customHeight="1">
      <c r="A17" s="4" t="s">
        <v>6210</v>
      </c>
      <c r="B17" s="4" t="s">
        <v>2135</v>
      </c>
      <c r="C17" s="4" t="s">
        <v>95</v>
      </c>
      <c r="D17" s="4" t="s">
        <v>3200</v>
      </c>
      <c r="E17" s="4" t="s">
        <v>2115</v>
      </c>
      <c r="F17" s="4" t="s">
        <v>2133</v>
      </c>
      <c r="G17" s="14">
        <v>36.739964999999998</v>
      </c>
      <c r="H17" s="14">
        <v>-2.1796169999999999</v>
      </c>
      <c r="I17" s="4" t="s">
        <v>100</v>
      </c>
      <c r="J17" s="4" t="s">
        <v>3053</v>
      </c>
      <c r="K17" s="4" t="s">
        <v>2134</v>
      </c>
      <c r="L17" s="4" t="s">
        <v>114</v>
      </c>
      <c r="M17" s="71">
        <v>18.858000000000001</v>
      </c>
      <c r="N17" s="71"/>
      <c r="O17" s="71">
        <v>15.689500000000001</v>
      </c>
      <c r="P17" s="71"/>
      <c r="Q17" s="71">
        <v>38.970199999999998</v>
      </c>
      <c r="R17" s="71"/>
      <c r="S17" s="83">
        <v>0.83198000000000005</v>
      </c>
      <c r="T17" s="76"/>
      <c r="U17" s="76">
        <v>2.0665100000000001</v>
      </c>
      <c r="V17" s="7"/>
      <c r="W17" s="5"/>
      <c r="X17" s="6"/>
      <c r="Y17" s="11"/>
      <c r="Z17" s="10"/>
      <c r="AA17" s="10"/>
      <c r="AB17" s="4" t="s">
        <v>6741</v>
      </c>
      <c r="AC17" s="4"/>
      <c r="AD17" s="4"/>
      <c r="AE17" s="4"/>
      <c r="AF17" s="4"/>
      <c r="AG17" s="8"/>
      <c r="AH17" s="8"/>
      <c r="AI17" s="8"/>
      <c r="AJ17" s="8"/>
      <c r="AK17" s="8"/>
      <c r="AL17" s="141">
        <v>-3</v>
      </c>
      <c r="AM17" s="142">
        <v>9.7887000000000004</v>
      </c>
      <c r="AN17" s="142">
        <v>3.9150999999999998</v>
      </c>
      <c r="AO17" s="4" t="s">
        <v>2117</v>
      </c>
      <c r="AP17" s="4" t="s">
        <v>8543</v>
      </c>
      <c r="AQ17" s="4" t="s">
        <v>8277</v>
      </c>
      <c r="AR17" s="4" t="s">
        <v>3048</v>
      </c>
      <c r="AS17" s="4"/>
    </row>
    <row r="18" spans="1:45" customFormat="1" ht="14" customHeight="1">
      <c r="A18" s="4" t="s">
        <v>6212</v>
      </c>
      <c r="B18" s="4" t="s">
        <v>2136</v>
      </c>
      <c r="C18" s="4" t="s">
        <v>95</v>
      </c>
      <c r="D18" s="4" t="s">
        <v>3200</v>
      </c>
      <c r="E18" s="4" t="s">
        <v>2115</v>
      </c>
      <c r="F18" s="4" t="s">
        <v>2133</v>
      </c>
      <c r="G18" s="14">
        <v>36.739964999999998</v>
      </c>
      <c r="H18" s="14">
        <v>-2.1796169999999999</v>
      </c>
      <c r="I18" s="4" t="s">
        <v>100</v>
      </c>
      <c r="J18" s="4" t="s">
        <v>3053</v>
      </c>
      <c r="K18" s="4" t="s">
        <v>2134</v>
      </c>
      <c r="L18" s="4" t="s">
        <v>114</v>
      </c>
      <c r="M18" s="71">
        <v>18.853999999999999</v>
      </c>
      <c r="N18" s="71"/>
      <c r="O18" s="71">
        <v>15.6884</v>
      </c>
      <c r="P18" s="71"/>
      <c r="Q18" s="71">
        <v>38.952599999999997</v>
      </c>
      <c r="R18" s="71"/>
      <c r="S18" s="83">
        <v>0.83209999999999995</v>
      </c>
      <c r="T18" s="76"/>
      <c r="U18" s="76">
        <v>2.0660099999999999</v>
      </c>
      <c r="V18" s="7"/>
      <c r="W18" s="5"/>
      <c r="X18" s="6"/>
      <c r="Y18" s="11"/>
      <c r="Z18" s="10"/>
      <c r="AA18" s="10"/>
      <c r="AB18" s="4" t="s">
        <v>6741</v>
      </c>
      <c r="AC18" s="4"/>
      <c r="AD18" s="4"/>
      <c r="AE18" s="4"/>
      <c r="AF18" s="4"/>
      <c r="AG18" s="8"/>
      <c r="AH18" s="8"/>
      <c r="AI18" s="8"/>
      <c r="AJ18" s="8"/>
      <c r="AK18" s="8"/>
      <c r="AL18" s="141">
        <v>-2</v>
      </c>
      <c r="AM18" s="142">
        <v>9.7851999999999997</v>
      </c>
      <c r="AN18" s="142">
        <v>3.9085000000000001</v>
      </c>
      <c r="AO18" s="4" t="s">
        <v>2117</v>
      </c>
      <c r="AP18" s="4" t="s">
        <v>8543</v>
      </c>
      <c r="AQ18" s="4" t="s">
        <v>8277</v>
      </c>
      <c r="AR18" s="4" t="s">
        <v>3048</v>
      </c>
      <c r="AS18" s="4"/>
    </row>
    <row r="19" spans="1:45" customFormat="1" ht="14" customHeight="1">
      <c r="A19" s="4" t="s">
        <v>6214</v>
      </c>
      <c r="B19" s="4" t="s">
        <v>2137</v>
      </c>
      <c r="C19" s="4" t="s">
        <v>95</v>
      </c>
      <c r="D19" s="4" t="s">
        <v>3200</v>
      </c>
      <c r="E19" s="4" t="s">
        <v>2115</v>
      </c>
      <c r="F19" s="4" t="s">
        <v>2133</v>
      </c>
      <c r="G19" s="14">
        <v>36.739964999999998</v>
      </c>
      <c r="H19" s="14">
        <v>-2.1796169999999999</v>
      </c>
      <c r="I19" s="4" t="s">
        <v>100</v>
      </c>
      <c r="J19" s="4" t="s">
        <v>3053</v>
      </c>
      <c r="K19" s="4" t="s">
        <v>2134</v>
      </c>
      <c r="L19" s="4" t="s">
        <v>114</v>
      </c>
      <c r="M19" s="71">
        <v>18.888000000000002</v>
      </c>
      <c r="N19" s="71"/>
      <c r="O19" s="71">
        <v>15.708</v>
      </c>
      <c r="P19" s="71"/>
      <c r="Q19" s="71">
        <v>39.030900000000003</v>
      </c>
      <c r="R19" s="71"/>
      <c r="S19" s="83">
        <v>0.83164000000000005</v>
      </c>
      <c r="T19" s="76"/>
      <c r="U19" s="76">
        <v>2.0664400000000001</v>
      </c>
      <c r="V19" s="7"/>
      <c r="W19" s="5"/>
      <c r="X19" s="6"/>
      <c r="Y19" s="11"/>
      <c r="Z19" s="10"/>
      <c r="AA19" s="10"/>
      <c r="AB19" s="4" t="s">
        <v>6741</v>
      </c>
      <c r="AC19" s="4"/>
      <c r="AD19" s="4"/>
      <c r="AE19" s="4"/>
      <c r="AF19" s="4"/>
      <c r="AG19" s="8"/>
      <c r="AH19" s="8"/>
      <c r="AI19" s="8"/>
      <c r="AJ19" s="8"/>
      <c r="AK19" s="8"/>
      <c r="AL19" s="141">
        <v>12</v>
      </c>
      <c r="AM19" s="142">
        <v>9.8539999999999992</v>
      </c>
      <c r="AN19" s="142">
        <v>3.9327000000000001</v>
      </c>
      <c r="AO19" s="4" t="s">
        <v>2117</v>
      </c>
      <c r="AP19" s="4" t="s">
        <v>8543</v>
      </c>
      <c r="AQ19" s="4" t="s">
        <v>8277</v>
      </c>
      <c r="AR19" s="4" t="s">
        <v>3048</v>
      </c>
      <c r="AS19" s="4"/>
    </row>
    <row r="20" spans="1:45" customFormat="1" ht="14" customHeight="1">
      <c r="A20" s="4" t="s">
        <v>6216</v>
      </c>
      <c r="B20" s="4" t="s">
        <v>2138</v>
      </c>
      <c r="C20" s="4" t="s">
        <v>95</v>
      </c>
      <c r="D20" s="4" t="s">
        <v>3200</v>
      </c>
      <c r="E20" s="4" t="s">
        <v>2115</v>
      </c>
      <c r="F20" s="4" t="s">
        <v>2139</v>
      </c>
      <c r="G20" s="14">
        <v>36.739964999999998</v>
      </c>
      <c r="H20" s="14">
        <v>-2.1796169999999999</v>
      </c>
      <c r="I20" s="4" t="s">
        <v>100</v>
      </c>
      <c r="J20" s="4" t="s">
        <v>3053</v>
      </c>
      <c r="K20" s="4" t="s">
        <v>2140</v>
      </c>
      <c r="L20" s="4" t="s">
        <v>114</v>
      </c>
      <c r="M20" s="71">
        <v>18.774000000000001</v>
      </c>
      <c r="N20" s="71"/>
      <c r="O20" s="71">
        <v>15.7392</v>
      </c>
      <c r="P20" s="71"/>
      <c r="Q20" s="71">
        <v>38.896000000000001</v>
      </c>
      <c r="R20" s="71"/>
      <c r="S20" s="83">
        <v>0.83835000000000004</v>
      </c>
      <c r="T20" s="76"/>
      <c r="U20" s="76">
        <v>2.0718000000000001</v>
      </c>
      <c r="V20" s="7"/>
      <c r="W20" s="5"/>
      <c r="X20" s="6"/>
      <c r="Y20" s="11"/>
      <c r="Z20" s="10"/>
      <c r="AA20" s="10"/>
      <c r="AB20" s="4" t="s">
        <v>6741</v>
      </c>
      <c r="AC20" s="4"/>
      <c r="AD20" s="4"/>
      <c r="AE20" s="4"/>
      <c r="AF20" s="4"/>
      <c r="AG20" s="8"/>
      <c r="AH20" s="8"/>
      <c r="AI20" s="8"/>
      <c r="AJ20" s="8"/>
      <c r="AK20" s="8"/>
      <c r="AL20" s="141">
        <v>157</v>
      </c>
      <c r="AM20" s="142">
        <v>9.9961000000000002</v>
      </c>
      <c r="AN20" s="142">
        <v>3.9493999999999998</v>
      </c>
      <c r="AO20" s="4" t="s">
        <v>2117</v>
      </c>
      <c r="AP20" s="4" t="s">
        <v>8543</v>
      </c>
      <c r="AQ20" s="4" t="s">
        <v>8277</v>
      </c>
      <c r="AR20" s="4" t="s">
        <v>3048</v>
      </c>
      <c r="AS20" s="4"/>
    </row>
    <row r="21" spans="1:45" customFormat="1" ht="14" customHeight="1">
      <c r="A21" s="4" t="s">
        <v>6218</v>
      </c>
      <c r="B21" s="4" t="s">
        <v>2141</v>
      </c>
      <c r="C21" s="4" t="s">
        <v>95</v>
      </c>
      <c r="D21" s="4" t="s">
        <v>3200</v>
      </c>
      <c r="E21" s="4" t="s">
        <v>2115</v>
      </c>
      <c r="F21" s="4" t="s">
        <v>2116</v>
      </c>
      <c r="G21" s="14">
        <v>36.739964999999998</v>
      </c>
      <c r="H21" s="14">
        <v>-2.1796169999999999</v>
      </c>
      <c r="I21" s="4" t="s">
        <v>100</v>
      </c>
      <c r="J21" s="4" t="s">
        <v>3053</v>
      </c>
      <c r="K21" s="4" t="s">
        <v>2118</v>
      </c>
      <c r="L21" s="4" t="s">
        <v>114</v>
      </c>
      <c r="M21" s="71">
        <v>18.722999999999999</v>
      </c>
      <c r="N21" s="71"/>
      <c r="O21" s="71">
        <v>15.6539</v>
      </c>
      <c r="P21" s="71"/>
      <c r="Q21" s="71">
        <v>38.8551</v>
      </c>
      <c r="R21" s="71"/>
      <c r="S21" s="83">
        <v>0.83608000000000005</v>
      </c>
      <c r="T21" s="76"/>
      <c r="U21" s="76">
        <v>2.0752600000000001</v>
      </c>
      <c r="V21" s="7"/>
      <c r="W21" s="5"/>
      <c r="X21" s="6"/>
      <c r="Y21" s="11"/>
      <c r="Z21" s="10"/>
      <c r="AA21" s="10"/>
      <c r="AB21" s="4" t="s">
        <v>6741</v>
      </c>
      <c r="AC21" s="4"/>
      <c r="AD21" s="4"/>
      <c r="AE21" s="4"/>
      <c r="AF21" s="4"/>
      <c r="AG21" s="8"/>
      <c r="AH21" s="8"/>
      <c r="AI21" s="8"/>
      <c r="AJ21" s="8"/>
      <c r="AK21" s="8"/>
      <c r="AL21" s="141">
        <v>27</v>
      </c>
      <c r="AM21" s="142">
        <v>9.6766000000000005</v>
      </c>
      <c r="AN21" s="142">
        <v>3.9310999999999998</v>
      </c>
      <c r="AO21" s="4" t="s">
        <v>2117</v>
      </c>
      <c r="AP21" s="4" t="s">
        <v>8543</v>
      </c>
      <c r="AQ21" s="4" t="s">
        <v>8277</v>
      </c>
      <c r="AR21" s="4" t="s">
        <v>3048</v>
      </c>
      <c r="AS21" s="4"/>
    </row>
    <row r="22" spans="1:45" customFormat="1" ht="14" customHeight="1">
      <c r="A22" s="4" t="s">
        <v>6220</v>
      </c>
      <c r="B22" s="4" t="s">
        <v>2142</v>
      </c>
      <c r="C22" s="4" t="s">
        <v>95</v>
      </c>
      <c r="D22" s="4" t="s">
        <v>3200</v>
      </c>
      <c r="E22" s="4" t="s">
        <v>2115</v>
      </c>
      <c r="F22" s="4" t="s">
        <v>2116</v>
      </c>
      <c r="G22" s="14">
        <v>36.739964999999998</v>
      </c>
      <c r="H22" s="14">
        <v>-2.1796169999999999</v>
      </c>
      <c r="I22" s="4" t="s">
        <v>100</v>
      </c>
      <c r="J22" s="4" t="s">
        <v>3053</v>
      </c>
      <c r="K22" s="4" t="s">
        <v>2118</v>
      </c>
      <c r="L22" s="4" t="s">
        <v>114</v>
      </c>
      <c r="M22" s="71">
        <v>18.728999999999999</v>
      </c>
      <c r="N22" s="71"/>
      <c r="O22" s="71">
        <v>15.646800000000001</v>
      </c>
      <c r="P22" s="71"/>
      <c r="Q22" s="71">
        <v>38.834000000000003</v>
      </c>
      <c r="R22" s="71"/>
      <c r="S22" s="83">
        <v>0.83543000000000001</v>
      </c>
      <c r="T22" s="76"/>
      <c r="U22" s="76">
        <v>2.0734699999999999</v>
      </c>
      <c r="V22" s="7"/>
      <c r="W22" s="5"/>
      <c r="X22" s="6"/>
      <c r="Y22" s="11"/>
      <c r="Z22" s="10"/>
      <c r="AA22" s="10"/>
      <c r="AB22" s="4" t="s">
        <v>6741</v>
      </c>
      <c r="AC22" s="4"/>
      <c r="AD22" s="4"/>
      <c r="AE22" s="4"/>
      <c r="AF22" s="4"/>
      <c r="AG22" s="8"/>
      <c r="AH22" s="8"/>
      <c r="AI22" s="8"/>
      <c r="AJ22" s="8"/>
      <c r="AK22" s="8"/>
      <c r="AL22" s="141">
        <v>8</v>
      </c>
      <c r="AM22" s="142">
        <v>9.6484000000000005</v>
      </c>
      <c r="AN22" s="142">
        <v>3.9140000000000001</v>
      </c>
      <c r="AO22" s="4" t="s">
        <v>2117</v>
      </c>
      <c r="AP22" s="4" t="s">
        <v>8543</v>
      </c>
      <c r="AQ22" s="4" t="s">
        <v>8277</v>
      </c>
      <c r="AR22" s="4" t="s">
        <v>3048</v>
      </c>
      <c r="AS22" s="4"/>
    </row>
    <row r="23" spans="1:45" customFormat="1" ht="14" customHeight="1">
      <c r="A23" s="4" t="s">
        <v>6222</v>
      </c>
      <c r="B23" s="4" t="s">
        <v>2143</v>
      </c>
      <c r="C23" s="4" t="s">
        <v>95</v>
      </c>
      <c r="D23" s="4" t="s">
        <v>3200</v>
      </c>
      <c r="E23" s="4" t="s">
        <v>2115</v>
      </c>
      <c r="F23" s="4" t="s">
        <v>2116</v>
      </c>
      <c r="G23" s="14">
        <v>36.739964999999998</v>
      </c>
      <c r="H23" s="14">
        <v>-2.1796169999999999</v>
      </c>
      <c r="I23" s="4" t="s">
        <v>100</v>
      </c>
      <c r="J23" s="4" t="s">
        <v>3053</v>
      </c>
      <c r="K23" s="4" t="s">
        <v>2118</v>
      </c>
      <c r="L23" s="4" t="s">
        <v>114</v>
      </c>
      <c r="M23" s="71">
        <v>18.739999999999998</v>
      </c>
      <c r="N23" s="71"/>
      <c r="O23" s="71">
        <v>15.6539</v>
      </c>
      <c r="P23" s="71"/>
      <c r="Q23" s="71">
        <v>38.850999999999999</v>
      </c>
      <c r="R23" s="71"/>
      <c r="S23" s="83">
        <v>0.83531999999999995</v>
      </c>
      <c r="T23" s="76"/>
      <c r="U23" s="76">
        <v>2.0731600000000001</v>
      </c>
      <c r="V23" s="7"/>
      <c r="W23" s="5"/>
      <c r="X23" s="6"/>
      <c r="Y23" s="11"/>
      <c r="Z23" s="10"/>
      <c r="AA23" s="10"/>
      <c r="AB23" s="4" t="s">
        <v>6741</v>
      </c>
      <c r="AC23" s="4"/>
      <c r="AD23" s="4"/>
      <c r="AE23" s="4"/>
      <c r="AF23" s="4"/>
      <c r="AG23" s="8"/>
      <c r="AH23" s="8"/>
      <c r="AI23" s="8"/>
      <c r="AJ23" s="8"/>
      <c r="AK23" s="8"/>
      <c r="AL23" s="141">
        <v>14</v>
      </c>
      <c r="AM23" s="142">
        <v>9.6736000000000004</v>
      </c>
      <c r="AN23" s="142">
        <v>3.9180999999999999</v>
      </c>
      <c r="AO23" s="4" t="s">
        <v>2117</v>
      </c>
      <c r="AP23" s="4" t="s">
        <v>8543</v>
      </c>
      <c r="AQ23" s="4" t="s">
        <v>8277</v>
      </c>
      <c r="AR23" s="4" t="s">
        <v>3048</v>
      </c>
      <c r="AS23" s="4"/>
    </row>
    <row r="24" spans="1:45" customFormat="1" ht="14" customHeight="1">
      <c r="A24" s="4" t="s">
        <v>6224</v>
      </c>
      <c r="B24" s="4" t="s">
        <v>2114</v>
      </c>
      <c r="C24" s="4" t="s">
        <v>95</v>
      </c>
      <c r="D24" s="4" t="s">
        <v>3200</v>
      </c>
      <c r="E24" s="4" t="s">
        <v>2115</v>
      </c>
      <c r="F24" s="4" t="s">
        <v>2116</v>
      </c>
      <c r="G24" s="14">
        <v>36.739964999999998</v>
      </c>
      <c r="H24" s="14">
        <v>-2.1796169999999999</v>
      </c>
      <c r="I24" s="4" t="s">
        <v>100</v>
      </c>
      <c r="J24" s="4" t="s">
        <v>3053</v>
      </c>
      <c r="K24" s="4" t="s">
        <v>2118</v>
      </c>
      <c r="L24" s="4" t="s">
        <v>114</v>
      </c>
      <c r="M24" s="71">
        <v>18.734000000000002</v>
      </c>
      <c r="N24" s="71"/>
      <c r="O24" s="71">
        <v>15.6564</v>
      </c>
      <c r="P24" s="71"/>
      <c r="Q24" s="71">
        <v>38.849800000000002</v>
      </c>
      <c r="R24" s="71"/>
      <c r="S24" s="83">
        <v>0.83572000000000002</v>
      </c>
      <c r="T24" s="76"/>
      <c r="U24" s="76">
        <v>2.07376</v>
      </c>
      <c r="V24" s="7"/>
      <c r="W24" s="5"/>
      <c r="X24" s="6"/>
      <c r="Y24" s="11"/>
      <c r="Z24" s="10"/>
      <c r="AA24" s="10"/>
      <c r="AB24" s="4" t="s">
        <v>6741</v>
      </c>
      <c r="AC24" s="4"/>
      <c r="AD24" s="4"/>
      <c r="AE24" s="4"/>
      <c r="AF24" s="4"/>
      <c r="AG24" s="8"/>
      <c r="AH24" s="8"/>
      <c r="AI24" s="8"/>
      <c r="AJ24" s="8"/>
      <c r="AK24" s="8"/>
      <c r="AL24" s="141">
        <v>24</v>
      </c>
      <c r="AM24" s="142">
        <v>9.6842000000000006</v>
      </c>
      <c r="AN24" s="142">
        <v>3.9222000000000001</v>
      </c>
      <c r="AO24" s="4" t="s">
        <v>2117</v>
      </c>
      <c r="AP24" s="4" t="s">
        <v>8543</v>
      </c>
      <c r="AQ24" s="4" t="s">
        <v>8277</v>
      </c>
      <c r="AR24" s="4" t="s">
        <v>3048</v>
      </c>
      <c r="AS24" s="4"/>
    </row>
    <row r="25" spans="1:45" customFormat="1" ht="14" customHeight="1">
      <c r="A25" s="4" t="s">
        <v>6226</v>
      </c>
      <c r="B25" s="4" t="s">
        <v>2144</v>
      </c>
      <c r="C25" s="4" t="s">
        <v>95</v>
      </c>
      <c r="D25" s="4" t="s">
        <v>3200</v>
      </c>
      <c r="E25" s="4" t="s">
        <v>2115</v>
      </c>
      <c r="F25" s="4" t="s">
        <v>2116</v>
      </c>
      <c r="G25" s="14">
        <v>36.739964999999998</v>
      </c>
      <c r="H25" s="14">
        <v>-2.1796169999999999</v>
      </c>
      <c r="I25" s="4" t="s">
        <v>100</v>
      </c>
      <c r="J25" s="4" t="s">
        <v>3053</v>
      </c>
      <c r="K25" s="4" t="s">
        <v>2118</v>
      </c>
      <c r="L25" s="4" t="s">
        <v>114</v>
      </c>
      <c r="M25" s="71">
        <v>18.742000000000001</v>
      </c>
      <c r="N25" s="71"/>
      <c r="O25" s="71">
        <v>15.656700000000001</v>
      </c>
      <c r="P25" s="71"/>
      <c r="Q25" s="71">
        <v>38.859499999999997</v>
      </c>
      <c r="R25" s="71"/>
      <c r="S25" s="83">
        <v>0.83538000000000001</v>
      </c>
      <c r="T25" s="76"/>
      <c r="U25" s="76">
        <v>2.0733899999999998</v>
      </c>
      <c r="V25" s="7"/>
      <c r="W25" s="5"/>
      <c r="X25" s="6"/>
      <c r="Y25" s="11"/>
      <c r="Z25" s="10"/>
      <c r="AA25" s="10"/>
      <c r="AB25" s="4" t="s">
        <v>6741</v>
      </c>
      <c r="AC25" s="4"/>
      <c r="AD25" s="4"/>
      <c r="AE25" s="4"/>
      <c r="AF25" s="4"/>
      <c r="AG25" s="8"/>
      <c r="AH25" s="8"/>
      <c r="AI25" s="8"/>
      <c r="AJ25" s="8"/>
      <c r="AK25" s="8"/>
      <c r="AL25" s="141">
        <v>18</v>
      </c>
      <c r="AM25" s="142">
        <v>9.6838999999999995</v>
      </c>
      <c r="AN25" s="142">
        <v>3.9220999999999999</v>
      </c>
      <c r="AO25" s="4" t="s">
        <v>2117</v>
      </c>
      <c r="AP25" s="4" t="s">
        <v>8543</v>
      </c>
      <c r="AQ25" s="4" t="s">
        <v>8277</v>
      </c>
      <c r="AR25" s="4" t="s">
        <v>3048</v>
      </c>
      <c r="AS25" s="4"/>
    </row>
    <row r="26" spans="1:45" customFormat="1" ht="14" customHeight="1">
      <c r="A26" s="4" t="s">
        <v>6228</v>
      </c>
      <c r="B26" s="4" t="s">
        <v>2145</v>
      </c>
      <c r="C26" s="4" t="s">
        <v>95</v>
      </c>
      <c r="D26" s="4" t="s">
        <v>3200</v>
      </c>
      <c r="E26" s="4" t="s">
        <v>2115</v>
      </c>
      <c r="F26" s="4" t="s">
        <v>2116</v>
      </c>
      <c r="G26" s="14">
        <v>36.739964999999998</v>
      </c>
      <c r="H26" s="14">
        <v>-2.1796169999999999</v>
      </c>
      <c r="I26" s="4" t="s">
        <v>100</v>
      </c>
      <c r="J26" s="4" t="s">
        <v>3053</v>
      </c>
      <c r="K26" s="4" t="s">
        <v>2118</v>
      </c>
      <c r="L26" s="4" t="s">
        <v>114</v>
      </c>
      <c r="M26" s="71">
        <v>18.739999999999998</v>
      </c>
      <c r="N26" s="71"/>
      <c r="O26" s="71"/>
      <c r="P26" s="71"/>
      <c r="Q26" s="71">
        <v>38.867699999999999</v>
      </c>
      <c r="R26" s="71"/>
      <c r="S26" s="83"/>
      <c r="T26" s="76"/>
      <c r="U26" s="76">
        <v>2.0740500000000002</v>
      </c>
      <c r="V26" s="7"/>
      <c r="W26" s="5"/>
      <c r="X26" s="6"/>
      <c r="Y26" s="11"/>
      <c r="Z26" s="10"/>
      <c r="AA26" s="10"/>
      <c r="AB26" s="4" t="s">
        <v>6741</v>
      </c>
      <c r="AC26" s="4"/>
      <c r="AD26" s="4"/>
      <c r="AE26" s="4"/>
      <c r="AF26" s="4"/>
      <c r="AG26" s="8"/>
      <c r="AH26" s="8"/>
      <c r="AI26" s="8"/>
      <c r="AJ26" s="8"/>
      <c r="AK26" s="8"/>
      <c r="AL26" s="141">
        <v>0</v>
      </c>
      <c r="AM26" s="142">
        <v>0</v>
      </c>
      <c r="AN26" s="142">
        <v>0</v>
      </c>
      <c r="AO26" s="4" t="s">
        <v>2117</v>
      </c>
      <c r="AP26" s="4" t="s">
        <v>8543</v>
      </c>
      <c r="AQ26" s="4" t="s">
        <v>8277</v>
      </c>
      <c r="AR26" s="4" t="s">
        <v>3048</v>
      </c>
      <c r="AS26" s="4"/>
    </row>
    <row r="27" spans="1:45" customFormat="1" ht="14" customHeight="1">
      <c r="A27" s="4" t="s">
        <v>6230</v>
      </c>
      <c r="B27" s="4" t="s">
        <v>2146</v>
      </c>
      <c r="C27" s="4" t="s">
        <v>95</v>
      </c>
      <c r="D27" s="4" t="s">
        <v>3200</v>
      </c>
      <c r="E27" s="4" t="s">
        <v>2115</v>
      </c>
      <c r="F27" s="4" t="s">
        <v>2147</v>
      </c>
      <c r="G27" s="14">
        <v>36.739964999999998</v>
      </c>
      <c r="H27" s="14">
        <v>-2.1796169999999999</v>
      </c>
      <c r="I27" s="4" t="s">
        <v>100</v>
      </c>
      <c r="J27" s="4" t="s">
        <v>3053</v>
      </c>
      <c r="K27" s="4" t="s">
        <v>2148</v>
      </c>
      <c r="L27" s="4" t="s">
        <v>114</v>
      </c>
      <c r="M27" s="71">
        <v>18.555</v>
      </c>
      <c r="N27" s="71"/>
      <c r="O27" s="71">
        <v>15.6944</v>
      </c>
      <c r="P27" s="71"/>
      <c r="Q27" s="71">
        <v>38.676200000000001</v>
      </c>
      <c r="R27" s="71"/>
      <c r="S27" s="83">
        <v>0.84582999999999997</v>
      </c>
      <c r="T27" s="76"/>
      <c r="U27" s="76">
        <v>2.0844100000000001</v>
      </c>
      <c r="V27" s="7"/>
      <c r="W27" s="5"/>
      <c r="X27" s="6"/>
      <c r="Y27" s="11"/>
      <c r="Z27" s="10"/>
      <c r="AA27" s="10"/>
      <c r="AB27" s="4" t="s">
        <v>6741</v>
      </c>
      <c r="AC27" s="4"/>
      <c r="AD27" s="4"/>
      <c r="AE27" s="4"/>
      <c r="AF27" s="4"/>
      <c r="AG27" s="8"/>
      <c r="AH27" s="8"/>
      <c r="AI27" s="8"/>
      <c r="AJ27" s="8"/>
      <c r="AK27" s="8"/>
      <c r="AL27" s="141">
        <v>232</v>
      </c>
      <c r="AM27" s="142">
        <v>9.8672000000000004</v>
      </c>
      <c r="AN27" s="142">
        <v>3.9639000000000002</v>
      </c>
      <c r="AO27" s="4" t="s">
        <v>2117</v>
      </c>
      <c r="AP27" s="4" t="s">
        <v>8543</v>
      </c>
      <c r="AQ27" s="4" t="s">
        <v>8277</v>
      </c>
      <c r="AR27" s="4" t="s">
        <v>3048</v>
      </c>
      <c r="AS27" s="4"/>
    </row>
    <row r="28" spans="1:45" customFormat="1" ht="14" customHeight="1">
      <c r="A28" s="4" t="s">
        <v>6232</v>
      </c>
      <c r="B28" s="4" t="s">
        <v>2149</v>
      </c>
      <c r="C28" s="4" t="s">
        <v>95</v>
      </c>
      <c r="D28" s="4" t="s">
        <v>3200</v>
      </c>
      <c r="E28" s="4" t="s">
        <v>2115</v>
      </c>
      <c r="F28" s="4" t="s">
        <v>2147</v>
      </c>
      <c r="G28" s="14">
        <v>36.739964999999998</v>
      </c>
      <c r="H28" s="14">
        <v>-2.1796169999999999</v>
      </c>
      <c r="I28" s="4" t="s">
        <v>100</v>
      </c>
      <c r="J28" s="4" t="s">
        <v>3053</v>
      </c>
      <c r="K28" s="4" t="s">
        <v>2148</v>
      </c>
      <c r="L28" s="4" t="s">
        <v>114</v>
      </c>
      <c r="M28" s="71">
        <v>18.881</v>
      </c>
      <c r="N28" s="71"/>
      <c r="O28" s="71">
        <v>15.7013</v>
      </c>
      <c r="P28" s="71"/>
      <c r="Q28" s="71">
        <v>38.9895</v>
      </c>
      <c r="R28" s="71"/>
      <c r="S28" s="83">
        <v>0.83159000000000005</v>
      </c>
      <c r="T28" s="76"/>
      <c r="U28" s="76">
        <v>2.06501</v>
      </c>
      <c r="V28" s="7"/>
      <c r="W28" s="5"/>
      <c r="X28" s="6"/>
      <c r="Y28" s="11"/>
      <c r="Z28" s="10"/>
      <c r="AA28" s="10"/>
      <c r="AB28" s="4" t="s">
        <v>6741</v>
      </c>
      <c r="AC28" s="4"/>
      <c r="AD28" s="4"/>
      <c r="AE28" s="4"/>
      <c r="AF28" s="4"/>
      <c r="AG28" s="8"/>
      <c r="AH28" s="8"/>
      <c r="AI28" s="8"/>
      <c r="AJ28" s="8"/>
      <c r="AK28" s="8"/>
      <c r="AL28" s="141">
        <v>3</v>
      </c>
      <c r="AM28" s="142">
        <v>9.8297000000000008</v>
      </c>
      <c r="AN28" s="142">
        <v>3.9144000000000001</v>
      </c>
      <c r="AO28" s="4" t="s">
        <v>2117</v>
      </c>
      <c r="AP28" s="4" t="s">
        <v>8543</v>
      </c>
      <c r="AQ28" s="4" t="s">
        <v>8277</v>
      </c>
      <c r="AR28" s="4" t="s">
        <v>3048</v>
      </c>
      <c r="AS28" s="4"/>
    </row>
    <row r="29" spans="1:45" customFormat="1" ht="14" customHeight="1">
      <c r="A29" s="4" t="s">
        <v>6234</v>
      </c>
      <c r="B29" s="4" t="s">
        <v>2150</v>
      </c>
      <c r="C29" s="4" t="s">
        <v>95</v>
      </c>
      <c r="D29" s="4" t="s">
        <v>3200</v>
      </c>
      <c r="E29" s="4" t="s">
        <v>2115</v>
      </c>
      <c r="F29" s="4" t="s">
        <v>2147</v>
      </c>
      <c r="G29" s="14">
        <v>36.739964999999998</v>
      </c>
      <c r="H29" s="14">
        <v>-2.1796169999999999</v>
      </c>
      <c r="I29" s="4" t="s">
        <v>100</v>
      </c>
      <c r="J29" s="4" t="s">
        <v>3053</v>
      </c>
      <c r="K29" s="4" t="s">
        <v>2148</v>
      </c>
      <c r="L29" s="4" t="s">
        <v>114</v>
      </c>
      <c r="M29" s="71">
        <v>18.670999999999999</v>
      </c>
      <c r="N29" s="71"/>
      <c r="O29" s="71">
        <v>15.53</v>
      </c>
      <c r="P29" s="71"/>
      <c r="Q29" s="71">
        <v>38.576900000000002</v>
      </c>
      <c r="R29" s="71"/>
      <c r="S29" s="83">
        <v>0.83177000000000001</v>
      </c>
      <c r="T29" s="76"/>
      <c r="U29" s="76">
        <v>2.0661399999999999</v>
      </c>
      <c r="V29" s="7"/>
      <c r="W29" s="5"/>
      <c r="X29" s="6"/>
      <c r="Y29" s="11"/>
      <c r="Z29" s="10"/>
      <c r="AA29" s="10"/>
      <c r="AB29" s="4" t="s">
        <v>6741</v>
      </c>
      <c r="AC29" s="4"/>
      <c r="AD29" s="4"/>
      <c r="AE29" s="4"/>
      <c r="AF29" s="4"/>
      <c r="AG29" s="8"/>
      <c r="AH29" s="8"/>
      <c r="AI29" s="8"/>
      <c r="AJ29" s="8"/>
      <c r="AK29" s="8"/>
      <c r="AL29" s="141">
        <v>-197</v>
      </c>
      <c r="AM29" s="142">
        <v>9.2164999999999999</v>
      </c>
      <c r="AN29" s="142">
        <v>3.7778999999999998</v>
      </c>
      <c r="AO29" s="4" t="s">
        <v>2117</v>
      </c>
      <c r="AP29" s="4" t="s">
        <v>8543</v>
      </c>
      <c r="AQ29" s="4" t="s">
        <v>8277</v>
      </c>
      <c r="AR29" s="4" t="s">
        <v>3048</v>
      </c>
      <c r="AS29" s="4"/>
    </row>
    <row r="30" spans="1:45" customFormat="1" ht="14" customHeight="1">
      <c r="A30" s="4" t="s">
        <v>6236</v>
      </c>
      <c r="B30" s="4" t="s">
        <v>2151</v>
      </c>
      <c r="C30" s="4" t="s">
        <v>95</v>
      </c>
      <c r="D30" s="4" t="s">
        <v>3200</v>
      </c>
      <c r="E30" s="4" t="s">
        <v>2115</v>
      </c>
      <c r="F30" s="4" t="s">
        <v>2147</v>
      </c>
      <c r="G30" s="14">
        <v>36.739964999999998</v>
      </c>
      <c r="H30" s="14">
        <v>-2.1796169999999999</v>
      </c>
      <c r="I30" s="4" t="s">
        <v>100</v>
      </c>
      <c r="J30" s="4" t="s">
        <v>3053</v>
      </c>
      <c r="K30" s="4" t="s">
        <v>2148</v>
      </c>
      <c r="L30" s="4" t="s">
        <v>114</v>
      </c>
      <c r="M30" s="71">
        <v>18.327999999999999</v>
      </c>
      <c r="N30" s="71"/>
      <c r="O30" s="71">
        <v>15.645</v>
      </c>
      <c r="P30" s="71"/>
      <c r="Q30" s="71">
        <v>38.368600000000001</v>
      </c>
      <c r="R30" s="71"/>
      <c r="S30" s="83">
        <v>0.85360999999999998</v>
      </c>
      <c r="T30" s="76"/>
      <c r="U30" s="76">
        <v>2.0934400000000002</v>
      </c>
      <c r="V30" s="7"/>
      <c r="W30" s="5"/>
      <c r="X30" s="6"/>
      <c r="Y30" s="11"/>
      <c r="Z30" s="10"/>
      <c r="AA30" s="10"/>
      <c r="AB30" s="4" t="s">
        <v>6741</v>
      </c>
      <c r="AC30" s="4"/>
      <c r="AD30" s="4"/>
      <c r="AE30" s="4"/>
      <c r="AF30" s="4"/>
      <c r="AG30" s="8"/>
      <c r="AH30" s="8"/>
      <c r="AI30" s="8"/>
      <c r="AJ30" s="8"/>
      <c r="AK30" s="8"/>
      <c r="AL30" s="141">
        <v>306</v>
      </c>
      <c r="AM30" s="142">
        <v>9.7236999999999991</v>
      </c>
      <c r="AN30" s="142">
        <v>3.9356</v>
      </c>
      <c r="AO30" s="4" t="s">
        <v>2117</v>
      </c>
      <c r="AP30" s="4" t="s">
        <v>8543</v>
      </c>
      <c r="AQ30" s="4" t="s">
        <v>8277</v>
      </c>
      <c r="AR30" s="4" t="s">
        <v>3048</v>
      </c>
      <c r="AS30" s="4"/>
    </row>
    <row r="31" spans="1:45" customFormat="1" ht="14" customHeight="1">
      <c r="A31" s="4" t="s">
        <v>6238</v>
      </c>
      <c r="B31" s="4" t="s">
        <v>2152</v>
      </c>
      <c r="C31" s="4" t="s">
        <v>95</v>
      </c>
      <c r="D31" s="4" t="s">
        <v>3200</v>
      </c>
      <c r="E31" s="4" t="s">
        <v>2153</v>
      </c>
      <c r="F31" s="4" t="s">
        <v>2154</v>
      </c>
      <c r="G31" s="14">
        <v>36.989471000000002</v>
      </c>
      <c r="H31" s="14">
        <v>-2.348471</v>
      </c>
      <c r="I31" s="4" t="s">
        <v>100</v>
      </c>
      <c r="J31" s="4" t="s">
        <v>3053</v>
      </c>
      <c r="K31" s="4" t="s">
        <v>2156</v>
      </c>
      <c r="L31" s="4" t="s">
        <v>114</v>
      </c>
      <c r="M31" s="71">
        <v>18.356000000000002</v>
      </c>
      <c r="N31" s="71"/>
      <c r="O31" s="71">
        <v>15.7529</v>
      </c>
      <c r="P31" s="71"/>
      <c r="Q31" s="71">
        <v>38.7776</v>
      </c>
      <c r="R31" s="71"/>
      <c r="S31" s="83">
        <v>0.85819000000000001</v>
      </c>
      <c r="T31" s="76"/>
      <c r="U31" s="76">
        <v>2.11253</v>
      </c>
      <c r="V31" s="7"/>
      <c r="W31" s="5"/>
      <c r="X31" s="6"/>
      <c r="Y31" s="11"/>
      <c r="Z31" s="10"/>
      <c r="AA31" s="10"/>
      <c r="AB31" s="4" t="s">
        <v>6741</v>
      </c>
      <c r="AC31" s="4"/>
      <c r="AD31" s="4"/>
      <c r="AE31" s="4"/>
      <c r="AF31" s="4"/>
      <c r="AG31" s="8"/>
      <c r="AH31" s="8"/>
      <c r="AI31" s="8"/>
      <c r="AJ31" s="8"/>
      <c r="AK31" s="8"/>
      <c r="AL31" s="141">
        <v>482</v>
      </c>
      <c r="AM31" s="142">
        <v>10.151199999999999</v>
      </c>
      <c r="AN31" s="142">
        <v>4.1734999999999998</v>
      </c>
      <c r="AO31" s="4" t="s">
        <v>2155</v>
      </c>
      <c r="AP31" s="4" t="s">
        <v>8543</v>
      </c>
      <c r="AQ31" s="4" t="s">
        <v>8277</v>
      </c>
      <c r="AR31" s="4" t="s">
        <v>3048</v>
      </c>
      <c r="AS31" s="4"/>
    </row>
    <row r="32" spans="1:45" customFormat="1" ht="14" customHeight="1">
      <c r="A32" s="4" t="s">
        <v>6240</v>
      </c>
      <c r="B32" s="4" t="s">
        <v>2157</v>
      </c>
      <c r="C32" s="4" t="s">
        <v>95</v>
      </c>
      <c r="D32" s="4" t="s">
        <v>3200</v>
      </c>
      <c r="E32" s="4" t="s">
        <v>2153</v>
      </c>
      <c r="F32" s="4" t="s">
        <v>2154</v>
      </c>
      <c r="G32" s="14">
        <v>36.989471000000002</v>
      </c>
      <c r="H32" s="14">
        <v>-2.348471</v>
      </c>
      <c r="I32" s="4" t="s">
        <v>100</v>
      </c>
      <c r="J32" s="4" t="s">
        <v>3053</v>
      </c>
      <c r="K32" s="4" t="s">
        <v>2156</v>
      </c>
      <c r="L32" s="4" t="s">
        <v>114</v>
      </c>
      <c r="M32" s="71">
        <v>18.338000000000001</v>
      </c>
      <c r="N32" s="71"/>
      <c r="O32" s="71">
        <v>15.7296</v>
      </c>
      <c r="P32" s="71"/>
      <c r="Q32" s="71">
        <v>38.700899999999997</v>
      </c>
      <c r="R32" s="71"/>
      <c r="S32" s="83">
        <v>0.85775999999999997</v>
      </c>
      <c r="T32" s="76"/>
      <c r="U32" s="76">
        <v>2.11042</v>
      </c>
      <c r="V32" s="7"/>
      <c r="W32" s="5"/>
      <c r="X32" s="6"/>
      <c r="Y32" s="11"/>
      <c r="Z32" s="10"/>
      <c r="AA32" s="10"/>
      <c r="AB32" s="4" t="s">
        <v>6741</v>
      </c>
      <c r="AC32" s="4"/>
      <c r="AD32" s="4"/>
      <c r="AE32" s="4"/>
      <c r="AF32" s="4"/>
      <c r="AG32" s="8"/>
      <c r="AH32" s="8"/>
      <c r="AI32" s="8"/>
      <c r="AJ32" s="8"/>
      <c r="AK32" s="8"/>
      <c r="AL32" s="141">
        <v>454</v>
      </c>
      <c r="AM32" s="142">
        <v>10.061199999999999</v>
      </c>
      <c r="AN32" s="142">
        <v>4.1368</v>
      </c>
      <c r="AO32" s="4" t="s">
        <v>2155</v>
      </c>
      <c r="AP32" s="4" t="s">
        <v>8543</v>
      </c>
      <c r="AQ32" s="4" t="s">
        <v>8277</v>
      </c>
      <c r="AR32" s="4" t="s">
        <v>3048</v>
      </c>
      <c r="AS32" s="4"/>
    </row>
    <row r="33" spans="1:45" customFormat="1" ht="14" customHeight="1">
      <c r="A33" s="4" t="s">
        <v>6242</v>
      </c>
      <c r="B33" s="4" t="s">
        <v>2158</v>
      </c>
      <c r="C33" s="4" t="s">
        <v>95</v>
      </c>
      <c r="D33" s="4" t="s">
        <v>3200</v>
      </c>
      <c r="E33" s="4" t="s">
        <v>123</v>
      </c>
      <c r="F33" s="4" t="s">
        <v>2159</v>
      </c>
      <c r="G33" s="14">
        <v>37.282722</v>
      </c>
      <c r="H33" s="14">
        <v>-1.7531730000000001</v>
      </c>
      <c r="I33" s="4" t="s">
        <v>100</v>
      </c>
      <c r="J33" s="4" t="s">
        <v>3053</v>
      </c>
      <c r="K33" s="4" t="s">
        <v>2160</v>
      </c>
      <c r="L33" s="4" t="s">
        <v>114</v>
      </c>
      <c r="M33" s="71">
        <v>18.824999999999999</v>
      </c>
      <c r="N33" s="71"/>
      <c r="O33" s="71">
        <v>15.770099999999999</v>
      </c>
      <c r="P33" s="71"/>
      <c r="Q33" s="71">
        <v>39.186500000000002</v>
      </c>
      <c r="R33" s="71"/>
      <c r="S33" s="83">
        <v>0.83772000000000002</v>
      </c>
      <c r="T33" s="76"/>
      <c r="U33" s="76">
        <v>2.08162</v>
      </c>
      <c r="V33" s="7"/>
      <c r="W33" s="5"/>
      <c r="X33" s="6"/>
      <c r="Y33" s="11"/>
      <c r="Z33" s="10"/>
      <c r="AA33" s="10"/>
      <c r="AB33" s="4" t="s">
        <v>6741</v>
      </c>
      <c r="AC33" s="4"/>
      <c r="AD33" s="4"/>
      <c r="AE33" s="4"/>
      <c r="AF33" s="4"/>
      <c r="AG33" s="8"/>
      <c r="AH33" s="8"/>
      <c r="AI33" s="8"/>
      <c r="AJ33" s="8"/>
      <c r="AK33" s="8"/>
      <c r="AL33" s="141">
        <v>178</v>
      </c>
      <c r="AM33" s="142">
        <v>10.106</v>
      </c>
      <c r="AN33" s="142">
        <v>4.0727000000000002</v>
      </c>
      <c r="AO33" s="4" t="s">
        <v>2155</v>
      </c>
      <c r="AP33" s="4" t="s">
        <v>8543</v>
      </c>
      <c r="AQ33" s="4" t="s">
        <v>8277</v>
      </c>
      <c r="AR33" s="4" t="s">
        <v>3048</v>
      </c>
      <c r="AS33" s="4"/>
    </row>
    <row r="34" spans="1:45" customFormat="1" ht="14" customHeight="1">
      <c r="A34" s="4" t="s">
        <v>6244</v>
      </c>
      <c r="B34" s="4" t="s">
        <v>2161</v>
      </c>
      <c r="C34" s="4" t="s">
        <v>95</v>
      </c>
      <c r="D34" s="4" t="s">
        <v>3200</v>
      </c>
      <c r="E34" s="4" t="s">
        <v>2162</v>
      </c>
      <c r="F34" s="4" t="s">
        <v>2163</v>
      </c>
      <c r="G34" s="14">
        <v>37.282722</v>
      </c>
      <c r="H34" s="14">
        <v>-1.7531730000000001</v>
      </c>
      <c r="I34" s="4" t="s">
        <v>100</v>
      </c>
      <c r="J34" s="4" t="s">
        <v>6667</v>
      </c>
      <c r="K34" s="4" t="s">
        <v>2164</v>
      </c>
      <c r="L34" s="4" t="s">
        <v>2165</v>
      </c>
      <c r="M34" s="71">
        <v>18.701000000000001</v>
      </c>
      <c r="N34" s="71"/>
      <c r="O34" s="71">
        <v>15.6295</v>
      </c>
      <c r="P34" s="71"/>
      <c r="Q34" s="71">
        <v>38.822499999999998</v>
      </c>
      <c r="R34" s="71"/>
      <c r="S34" s="83">
        <v>0.83575999999999995</v>
      </c>
      <c r="T34" s="76"/>
      <c r="U34" s="76">
        <v>2.0759599999999998</v>
      </c>
      <c r="V34" s="7"/>
      <c r="W34" s="5"/>
      <c r="X34" s="6"/>
      <c r="Y34" s="11"/>
      <c r="Z34" s="10"/>
      <c r="AA34" s="10"/>
      <c r="AB34" s="4" t="s">
        <v>6741</v>
      </c>
      <c r="AC34" s="4"/>
      <c r="AD34" s="4"/>
      <c r="AE34" s="4"/>
      <c r="AF34" s="4"/>
      <c r="AG34" s="8"/>
      <c r="AH34" s="8"/>
      <c r="AI34" s="8"/>
      <c r="AJ34" s="8"/>
      <c r="AK34" s="8"/>
      <c r="AL34" s="141">
        <v>-6</v>
      </c>
      <c r="AM34" s="142">
        <v>9.5873000000000008</v>
      </c>
      <c r="AN34" s="142">
        <v>3.9199000000000002</v>
      </c>
      <c r="AO34" s="4" t="s">
        <v>2155</v>
      </c>
      <c r="AP34" s="4" t="s">
        <v>8543</v>
      </c>
      <c r="AQ34" s="4" t="s">
        <v>8277</v>
      </c>
      <c r="AR34" s="4" t="s">
        <v>3048</v>
      </c>
      <c r="AS34" s="4"/>
    </row>
    <row r="35" spans="1:45" customFormat="1" ht="14" customHeight="1">
      <c r="A35" s="4" t="s">
        <v>6246</v>
      </c>
      <c r="B35" s="4" t="s">
        <v>2166</v>
      </c>
      <c r="C35" s="4" t="s">
        <v>95</v>
      </c>
      <c r="D35" s="4" t="s">
        <v>3200</v>
      </c>
      <c r="E35" s="4" t="s">
        <v>123</v>
      </c>
      <c r="F35" s="4" t="s">
        <v>2163</v>
      </c>
      <c r="G35" s="14">
        <v>37.282722</v>
      </c>
      <c r="H35" s="14">
        <v>-1.7531730000000001</v>
      </c>
      <c r="I35" s="4" t="s">
        <v>100</v>
      </c>
      <c r="J35" s="4" t="s">
        <v>6667</v>
      </c>
      <c r="K35" s="4" t="s">
        <v>2164</v>
      </c>
      <c r="L35" s="4" t="s">
        <v>2165</v>
      </c>
      <c r="M35" s="71">
        <v>18.698</v>
      </c>
      <c r="N35" s="71"/>
      <c r="O35" s="71">
        <v>15.629099999999999</v>
      </c>
      <c r="P35" s="71"/>
      <c r="Q35" s="71">
        <v>38.818399999999997</v>
      </c>
      <c r="R35" s="71"/>
      <c r="S35" s="83">
        <v>0.83587</v>
      </c>
      <c r="T35" s="76"/>
      <c r="U35" s="76">
        <v>2.0760700000000001</v>
      </c>
      <c r="V35" s="7"/>
      <c r="W35" s="5"/>
      <c r="X35" s="6"/>
      <c r="Y35" s="11"/>
      <c r="Z35" s="10"/>
      <c r="AA35" s="10"/>
      <c r="AB35" s="4" t="s">
        <v>6741</v>
      </c>
      <c r="AC35" s="4"/>
      <c r="AD35" s="4"/>
      <c r="AE35" s="4"/>
      <c r="AF35" s="4"/>
      <c r="AG35" s="8"/>
      <c r="AH35" s="8"/>
      <c r="AI35" s="8"/>
      <c r="AJ35" s="8"/>
      <c r="AK35" s="8"/>
      <c r="AL35" s="141">
        <v>-5</v>
      </c>
      <c r="AM35" s="142">
        <v>9.5862999999999996</v>
      </c>
      <c r="AN35" s="142">
        <v>3.9196</v>
      </c>
      <c r="AO35" s="4" t="s">
        <v>2155</v>
      </c>
      <c r="AP35" s="4" t="s">
        <v>8543</v>
      </c>
      <c r="AQ35" s="4" t="s">
        <v>8277</v>
      </c>
      <c r="AR35" s="4" t="s">
        <v>3048</v>
      </c>
      <c r="AS35" s="4"/>
    </row>
    <row r="36" spans="1:45" customFormat="1" ht="14" customHeight="1">
      <c r="A36" s="4" t="s">
        <v>6248</v>
      </c>
      <c r="B36" s="4" t="s">
        <v>2167</v>
      </c>
      <c r="C36" s="4" t="s">
        <v>95</v>
      </c>
      <c r="D36" s="4" t="s">
        <v>3200</v>
      </c>
      <c r="E36" s="4" t="s">
        <v>123</v>
      </c>
      <c r="F36" s="4" t="s">
        <v>2163</v>
      </c>
      <c r="G36" s="14">
        <v>37.282722</v>
      </c>
      <c r="H36" s="14">
        <v>-1.7531730000000001</v>
      </c>
      <c r="I36" s="4" t="s">
        <v>100</v>
      </c>
      <c r="J36" s="4" t="s">
        <v>6667</v>
      </c>
      <c r="K36" s="4" t="s">
        <v>2164</v>
      </c>
      <c r="L36" s="4" t="s">
        <v>2165</v>
      </c>
      <c r="M36" s="71">
        <v>18.72</v>
      </c>
      <c r="N36" s="71"/>
      <c r="O36" s="71">
        <v>15.6533</v>
      </c>
      <c r="P36" s="71"/>
      <c r="Q36" s="71">
        <v>38.9009</v>
      </c>
      <c r="R36" s="71"/>
      <c r="S36" s="83">
        <v>0.83618000000000003</v>
      </c>
      <c r="T36" s="76"/>
      <c r="U36" s="76">
        <v>2.0780400000000001</v>
      </c>
      <c r="V36" s="7"/>
      <c r="W36" s="5"/>
      <c r="X36" s="6"/>
      <c r="Y36" s="11"/>
      <c r="Z36" s="10"/>
      <c r="AA36" s="10"/>
      <c r="AB36" s="4" t="s">
        <v>6741</v>
      </c>
      <c r="AC36" s="4"/>
      <c r="AD36" s="4"/>
      <c r="AE36" s="4"/>
      <c r="AF36" s="4"/>
      <c r="AG36" s="8"/>
      <c r="AH36" s="8"/>
      <c r="AI36" s="8"/>
      <c r="AJ36" s="8"/>
      <c r="AK36" s="8"/>
      <c r="AL36" s="141">
        <v>28</v>
      </c>
      <c r="AM36" s="142">
        <v>9.6748999999999992</v>
      </c>
      <c r="AN36" s="142">
        <v>3.9558</v>
      </c>
      <c r="AO36" s="4" t="s">
        <v>2155</v>
      </c>
      <c r="AP36" s="4" t="s">
        <v>8543</v>
      </c>
      <c r="AQ36" s="4" t="s">
        <v>8277</v>
      </c>
      <c r="AR36" s="4" t="s">
        <v>3048</v>
      </c>
      <c r="AS36" s="4"/>
    </row>
    <row r="37" spans="1:45" customFormat="1" ht="14" customHeight="1">
      <c r="A37" s="4" t="s">
        <v>6250</v>
      </c>
      <c r="B37" s="4" t="s">
        <v>2168</v>
      </c>
      <c r="C37" s="4" t="s">
        <v>95</v>
      </c>
      <c r="D37" s="4" t="s">
        <v>3200</v>
      </c>
      <c r="E37" s="4" t="s">
        <v>123</v>
      </c>
      <c r="F37" s="4" t="s">
        <v>2163</v>
      </c>
      <c r="G37" s="14">
        <v>37.282722</v>
      </c>
      <c r="H37" s="14">
        <v>-1.7531730000000001</v>
      </c>
      <c r="I37" s="4" t="s">
        <v>100</v>
      </c>
      <c r="J37" s="4" t="s">
        <v>6667</v>
      </c>
      <c r="K37" s="4" t="s">
        <v>2164</v>
      </c>
      <c r="L37" s="4" t="s">
        <v>2165</v>
      </c>
      <c r="M37" s="71">
        <v>18.751000000000001</v>
      </c>
      <c r="N37" s="71"/>
      <c r="O37" s="71">
        <v>15.683</v>
      </c>
      <c r="P37" s="71"/>
      <c r="Q37" s="71">
        <v>38.996600000000001</v>
      </c>
      <c r="R37" s="71"/>
      <c r="S37" s="83">
        <v>0.83638000000000001</v>
      </c>
      <c r="T37" s="76"/>
      <c r="U37" s="76">
        <v>2.0797099999999999</v>
      </c>
      <c r="V37" s="7"/>
      <c r="W37" s="5"/>
      <c r="X37" s="6"/>
      <c r="Y37" s="11"/>
      <c r="Z37" s="10"/>
      <c r="AA37" s="10"/>
      <c r="AB37" s="4" t="s">
        <v>6741</v>
      </c>
      <c r="AC37" s="4"/>
      <c r="AD37" s="4"/>
      <c r="AE37" s="4"/>
      <c r="AF37" s="4"/>
      <c r="AG37" s="8"/>
      <c r="AH37" s="8"/>
      <c r="AI37" s="8"/>
      <c r="AJ37" s="8"/>
      <c r="AK37" s="8"/>
      <c r="AL37" s="141">
        <v>64</v>
      </c>
      <c r="AM37" s="142">
        <v>9.7830999999999992</v>
      </c>
      <c r="AN37" s="142">
        <v>3.9946999999999999</v>
      </c>
      <c r="AO37" s="4" t="s">
        <v>2155</v>
      </c>
      <c r="AP37" s="4" t="s">
        <v>8543</v>
      </c>
      <c r="AQ37" s="4" t="s">
        <v>8277</v>
      </c>
      <c r="AR37" s="4" t="s">
        <v>3048</v>
      </c>
      <c r="AS37" s="4"/>
    </row>
    <row r="38" spans="1:45" customFormat="1" ht="14" customHeight="1">
      <c r="A38" s="4" t="s">
        <v>6530</v>
      </c>
      <c r="B38" s="4" t="s">
        <v>2169</v>
      </c>
      <c r="C38" s="4" t="s">
        <v>95</v>
      </c>
      <c r="D38" s="4" t="s">
        <v>3200</v>
      </c>
      <c r="E38" s="4" t="s">
        <v>123</v>
      </c>
      <c r="F38" s="4" t="s">
        <v>2163</v>
      </c>
      <c r="G38" s="14">
        <v>37.282722</v>
      </c>
      <c r="H38" s="14">
        <v>-1.7531730000000001</v>
      </c>
      <c r="I38" s="4" t="s">
        <v>100</v>
      </c>
      <c r="J38" s="4" t="s">
        <v>6667</v>
      </c>
      <c r="K38" s="4" t="s">
        <v>2164</v>
      </c>
      <c r="L38" s="4" t="s">
        <v>2165</v>
      </c>
      <c r="M38" s="71">
        <v>18.731999999999999</v>
      </c>
      <c r="N38" s="71"/>
      <c r="O38" s="71">
        <v>15.6592</v>
      </c>
      <c r="P38" s="71"/>
      <c r="Q38" s="71">
        <v>38.918199999999999</v>
      </c>
      <c r="R38" s="71"/>
      <c r="S38" s="83">
        <v>0.83596000000000004</v>
      </c>
      <c r="T38" s="76"/>
      <c r="U38" s="76">
        <v>2.0776300000000001</v>
      </c>
      <c r="V38" s="7"/>
      <c r="W38" s="5"/>
      <c r="X38" s="6"/>
      <c r="Y38" s="11"/>
      <c r="Z38" s="10"/>
      <c r="AA38" s="10"/>
      <c r="AB38" s="4" t="s">
        <v>6741</v>
      </c>
      <c r="AC38" s="4"/>
      <c r="AD38" s="4"/>
      <c r="AE38" s="4"/>
      <c r="AF38" s="4"/>
      <c r="AG38" s="8"/>
      <c r="AH38" s="8"/>
      <c r="AI38" s="8"/>
      <c r="AJ38" s="8"/>
      <c r="AK38" s="8"/>
      <c r="AL38" s="141">
        <v>31</v>
      </c>
      <c r="AM38" s="142">
        <v>9.6952999999999996</v>
      </c>
      <c r="AN38" s="142">
        <v>3.9588999999999999</v>
      </c>
      <c r="AO38" s="4" t="s">
        <v>2155</v>
      </c>
      <c r="AP38" s="4" t="s">
        <v>8543</v>
      </c>
      <c r="AQ38" s="4" t="s">
        <v>8277</v>
      </c>
      <c r="AR38" s="4" t="s">
        <v>3048</v>
      </c>
      <c r="AS38" s="4"/>
    </row>
    <row r="39" spans="1:45" customFormat="1" ht="14" customHeight="1">
      <c r="A39" s="4" t="s">
        <v>6536</v>
      </c>
      <c r="B39" s="4" t="s">
        <v>2170</v>
      </c>
      <c r="C39" s="4" t="s">
        <v>95</v>
      </c>
      <c r="D39" s="4" t="s">
        <v>3200</v>
      </c>
      <c r="E39" s="4" t="s">
        <v>123</v>
      </c>
      <c r="F39" s="4" t="s">
        <v>2171</v>
      </c>
      <c r="G39" s="14">
        <v>37.282722</v>
      </c>
      <c r="H39" s="14">
        <v>-1.7531730000000001</v>
      </c>
      <c r="I39" s="4" t="s">
        <v>100</v>
      </c>
      <c r="J39" s="4" t="s">
        <v>3053</v>
      </c>
      <c r="K39" s="4" t="s">
        <v>2140</v>
      </c>
      <c r="L39" s="4" t="s">
        <v>114</v>
      </c>
      <c r="M39" s="71">
        <v>18.765999999999998</v>
      </c>
      <c r="N39" s="71"/>
      <c r="O39" s="71">
        <v>15.691599999999999</v>
      </c>
      <c r="P39" s="71"/>
      <c r="Q39" s="71">
        <v>39.054699999999997</v>
      </c>
      <c r="R39" s="71"/>
      <c r="S39" s="83">
        <v>0.83616999999999997</v>
      </c>
      <c r="T39" s="76"/>
      <c r="U39" s="76">
        <v>2.08114</v>
      </c>
      <c r="V39" s="7"/>
      <c r="W39" s="5"/>
      <c r="X39" s="6"/>
      <c r="Y39" s="11"/>
      <c r="Z39" s="10"/>
      <c r="AA39" s="10"/>
      <c r="AB39" s="4" t="s">
        <v>6741</v>
      </c>
      <c r="AC39" s="4"/>
      <c r="AD39" s="4"/>
      <c r="AE39" s="4"/>
      <c r="AF39" s="4"/>
      <c r="AG39" s="8"/>
      <c r="AH39" s="8"/>
      <c r="AI39" s="8"/>
      <c r="AJ39" s="8"/>
      <c r="AK39" s="8"/>
      <c r="AL39" s="141">
        <v>70</v>
      </c>
      <c r="AM39" s="142">
        <v>9.8133999999999997</v>
      </c>
      <c r="AN39" s="142">
        <v>4.0171000000000001</v>
      </c>
      <c r="AO39" s="4" t="s">
        <v>2117</v>
      </c>
      <c r="AP39" s="4" t="s">
        <v>8543</v>
      </c>
      <c r="AQ39" s="4" t="s">
        <v>8277</v>
      </c>
      <c r="AR39" s="4" t="s">
        <v>3048</v>
      </c>
      <c r="AS39" s="4"/>
    </row>
    <row r="40" spans="1:45" customFormat="1" ht="14" customHeight="1">
      <c r="A40" s="4" t="s">
        <v>6538</v>
      </c>
      <c r="B40" s="4" t="s">
        <v>2172</v>
      </c>
      <c r="C40" s="4" t="s">
        <v>95</v>
      </c>
      <c r="D40" s="4" t="s">
        <v>3200</v>
      </c>
      <c r="E40" s="4" t="s">
        <v>2173</v>
      </c>
      <c r="F40" s="4" t="s">
        <v>2174</v>
      </c>
      <c r="G40" s="14">
        <v>37.282722</v>
      </c>
      <c r="H40" s="14">
        <v>-1.7531730000000001</v>
      </c>
      <c r="I40" s="4" t="s">
        <v>100</v>
      </c>
      <c r="J40" s="4" t="s">
        <v>3053</v>
      </c>
      <c r="K40" s="4" t="s">
        <v>2175</v>
      </c>
      <c r="L40" s="4" t="s">
        <v>114</v>
      </c>
      <c r="M40" s="71">
        <v>18.741</v>
      </c>
      <c r="N40" s="71"/>
      <c r="O40" s="71">
        <v>15.676500000000001</v>
      </c>
      <c r="P40" s="71"/>
      <c r="Q40" s="71">
        <v>38.961399999999998</v>
      </c>
      <c r="R40" s="71"/>
      <c r="S40" s="83">
        <v>0.83648</v>
      </c>
      <c r="T40" s="76"/>
      <c r="U40" s="76">
        <v>2.0789399999999998</v>
      </c>
      <c r="V40" s="7"/>
      <c r="W40" s="5"/>
      <c r="X40" s="6"/>
      <c r="Y40" s="11"/>
      <c r="Z40" s="10"/>
      <c r="AA40" s="10"/>
      <c r="AB40" s="4" t="s">
        <v>6741</v>
      </c>
      <c r="AC40" s="4"/>
      <c r="AD40" s="4"/>
      <c r="AE40" s="4"/>
      <c r="AF40" s="4"/>
      <c r="AG40" s="8"/>
      <c r="AH40" s="8"/>
      <c r="AI40" s="8"/>
      <c r="AJ40" s="8"/>
      <c r="AK40" s="8"/>
      <c r="AL40" s="141">
        <v>59</v>
      </c>
      <c r="AM40" s="142">
        <v>9.76</v>
      </c>
      <c r="AN40" s="142">
        <v>3.9811000000000001</v>
      </c>
      <c r="AO40" s="4" t="s">
        <v>2155</v>
      </c>
      <c r="AP40" s="4" t="s">
        <v>8543</v>
      </c>
      <c r="AQ40" s="4" t="s">
        <v>8277</v>
      </c>
      <c r="AR40" s="4" t="s">
        <v>3048</v>
      </c>
      <c r="AS40" s="4"/>
    </row>
    <row r="41" spans="1:45" customFormat="1" ht="14" customHeight="1">
      <c r="A41" s="4" t="s">
        <v>6540</v>
      </c>
      <c r="B41" s="4" t="s">
        <v>2176</v>
      </c>
      <c r="C41" s="4" t="s">
        <v>95</v>
      </c>
      <c r="D41" s="4" t="s">
        <v>3200</v>
      </c>
      <c r="E41" s="4" t="s">
        <v>2173</v>
      </c>
      <c r="F41" s="4" t="s">
        <v>2174</v>
      </c>
      <c r="G41" s="14">
        <v>37.282722</v>
      </c>
      <c r="H41" s="14">
        <v>-1.7531730000000001</v>
      </c>
      <c r="I41" s="4" t="s">
        <v>100</v>
      </c>
      <c r="J41" s="4" t="s">
        <v>3053</v>
      </c>
      <c r="K41" s="4" t="s">
        <v>2175</v>
      </c>
      <c r="L41" s="4" t="s">
        <v>114</v>
      </c>
      <c r="M41" s="71">
        <v>18.722000000000001</v>
      </c>
      <c r="N41" s="71"/>
      <c r="O41" s="71">
        <v>15.652699999999999</v>
      </c>
      <c r="P41" s="71"/>
      <c r="Q41" s="71">
        <v>38.883000000000003</v>
      </c>
      <c r="R41" s="71"/>
      <c r="S41" s="83">
        <v>0.83606000000000003</v>
      </c>
      <c r="T41" s="76"/>
      <c r="U41" s="76">
        <v>2.0768599999999999</v>
      </c>
      <c r="V41" s="7"/>
      <c r="W41" s="5"/>
      <c r="X41" s="6"/>
      <c r="Y41" s="11"/>
      <c r="Z41" s="10"/>
      <c r="AA41" s="10"/>
      <c r="AB41" s="4" t="s">
        <v>6741</v>
      </c>
      <c r="AC41" s="4"/>
      <c r="AD41" s="4"/>
      <c r="AE41" s="4"/>
      <c r="AF41" s="4"/>
      <c r="AG41" s="8"/>
      <c r="AH41" s="8"/>
      <c r="AI41" s="8"/>
      <c r="AJ41" s="8"/>
      <c r="AK41" s="8"/>
      <c r="AL41" s="141">
        <v>25</v>
      </c>
      <c r="AM41" s="142">
        <v>9.6722000000000001</v>
      </c>
      <c r="AN41" s="142">
        <v>3.9453</v>
      </c>
      <c r="AO41" s="4" t="s">
        <v>2155</v>
      </c>
      <c r="AP41" s="4" t="s">
        <v>8543</v>
      </c>
      <c r="AQ41" s="4" t="s">
        <v>8277</v>
      </c>
      <c r="AR41" s="4" t="s">
        <v>3048</v>
      </c>
      <c r="AS41" s="4"/>
    </row>
    <row r="42" spans="1:45" customFormat="1" ht="14" customHeight="1">
      <c r="A42" s="4" t="s">
        <v>6542</v>
      </c>
      <c r="B42" s="4" t="s">
        <v>2177</v>
      </c>
      <c r="C42" s="4" t="s">
        <v>95</v>
      </c>
      <c r="D42" s="4" t="s">
        <v>3200</v>
      </c>
      <c r="E42" s="4" t="s">
        <v>2178</v>
      </c>
      <c r="F42" s="4" t="s">
        <v>2179</v>
      </c>
      <c r="G42" s="14">
        <v>37.352021999999998</v>
      </c>
      <c r="H42" s="14">
        <v>-1.8504290000000001</v>
      </c>
      <c r="I42" s="4" t="s">
        <v>100</v>
      </c>
      <c r="J42" s="4" t="s">
        <v>5616</v>
      </c>
      <c r="K42" s="4" t="s">
        <v>2112</v>
      </c>
      <c r="L42" s="4" t="s">
        <v>117</v>
      </c>
      <c r="M42" s="71">
        <v>18.629000000000001</v>
      </c>
      <c r="N42" s="71"/>
      <c r="O42" s="71">
        <v>15.662100000000001</v>
      </c>
      <c r="P42" s="71"/>
      <c r="Q42" s="71">
        <v>38.670099999999998</v>
      </c>
      <c r="R42" s="71"/>
      <c r="S42" s="83">
        <v>0.84074000000000004</v>
      </c>
      <c r="T42" s="76"/>
      <c r="U42" s="76">
        <v>2.0758000000000001</v>
      </c>
      <c r="V42" s="7"/>
      <c r="W42" s="5"/>
      <c r="X42" s="6"/>
      <c r="Y42" s="11"/>
      <c r="Z42" s="10"/>
      <c r="AA42" s="10"/>
      <c r="AB42" s="4" t="s">
        <v>6741</v>
      </c>
      <c r="AC42" s="4"/>
      <c r="AD42" s="4"/>
      <c r="AE42" s="4"/>
      <c r="AF42" s="4"/>
      <c r="AG42" s="8"/>
      <c r="AH42" s="8"/>
      <c r="AI42" s="8"/>
      <c r="AJ42" s="8"/>
      <c r="AK42" s="8"/>
      <c r="AL42" s="141">
        <v>114</v>
      </c>
      <c r="AM42" s="142">
        <v>9.7258999999999993</v>
      </c>
      <c r="AN42" s="142">
        <v>3.9009999999999998</v>
      </c>
      <c r="AO42" s="4" t="s">
        <v>2117</v>
      </c>
      <c r="AP42" s="4" t="s">
        <v>8543</v>
      </c>
      <c r="AQ42" s="4" t="s">
        <v>8277</v>
      </c>
      <c r="AR42" s="4" t="s">
        <v>3048</v>
      </c>
      <c r="AS42" s="4"/>
    </row>
    <row r="43" spans="1:45" customFormat="1" ht="14" customHeight="1">
      <c r="A43" s="4" t="s">
        <v>6544</v>
      </c>
      <c r="B43" s="4" t="s">
        <v>2180</v>
      </c>
      <c r="C43" s="4" t="s">
        <v>95</v>
      </c>
      <c r="D43" s="4" t="s">
        <v>3200</v>
      </c>
      <c r="E43" s="4" t="s">
        <v>2178</v>
      </c>
      <c r="F43" s="4" t="s">
        <v>2179</v>
      </c>
      <c r="G43" s="14">
        <v>37.352021999999998</v>
      </c>
      <c r="H43" s="14">
        <v>-1.8504290000000001</v>
      </c>
      <c r="I43" s="4" t="s">
        <v>100</v>
      </c>
      <c r="J43" s="4" t="s">
        <v>5616</v>
      </c>
      <c r="K43" s="4" t="s">
        <v>2112</v>
      </c>
      <c r="L43" s="4" t="s">
        <v>117</v>
      </c>
      <c r="M43" s="71">
        <v>18.576000000000001</v>
      </c>
      <c r="N43" s="71"/>
      <c r="O43" s="71">
        <v>15.657500000000001</v>
      </c>
      <c r="P43" s="71"/>
      <c r="Q43" s="71">
        <v>38.611899999999999</v>
      </c>
      <c r="R43" s="71"/>
      <c r="S43" s="83">
        <v>0.84289000000000003</v>
      </c>
      <c r="T43" s="76"/>
      <c r="U43" s="76">
        <v>2.0785900000000002</v>
      </c>
      <c r="V43" s="7"/>
      <c r="W43" s="5"/>
      <c r="X43" s="6"/>
      <c r="Y43" s="11"/>
      <c r="Z43" s="10"/>
      <c r="AA43" s="10"/>
      <c r="AB43" s="4" t="s">
        <v>6741</v>
      </c>
      <c r="AC43" s="4"/>
      <c r="AD43" s="4"/>
      <c r="AE43" s="4"/>
      <c r="AF43" s="4"/>
      <c r="AG43" s="8"/>
      <c r="AH43" s="8"/>
      <c r="AI43" s="8"/>
      <c r="AJ43" s="8"/>
      <c r="AK43" s="8"/>
      <c r="AL43" s="141">
        <v>145</v>
      </c>
      <c r="AM43" s="142">
        <v>9.7186000000000003</v>
      </c>
      <c r="AN43" s="142">
        <v>3.9039000000000001</v>
      </c>
      <c r="AO43" s="4" t="s">
        <v>2117</v>
      </c>
      <c r="AP43" s="4" t="s">
        <v>8543</v>
      </c>
      <c r="AQ43" s="4" t="s">
        <v>8277</v>
      </c>
      <c r="AR43" s="4" t="s">
        <v>3048</v>
      </c>
      <c r="AS43" s="4"/>
    </row>
    <row r="44" spans="1:45" customFormat="1" ht="14" customHeight="1">
      <c r="A44" s="4" t="s">
        <v>6546</v>
      </c>
      <c r="B44" s="4" t="s">
        <v>2181</v>
      </c>
      <c r="C44" s="4" t="s">
        <v>95</v>
      </c>
      <c r="D44" s="4" t="s">
        <v>3200</v>
      </c>
      <c r="E44" s="4" t="s">
        <v>164</v>
      </c>
      <c r="F44" s="4" t="s">
        <v>2182</v>
      </c>
      <c r="G44" s="14">
        <v>37.111308000000001</v>
      </c>
      <c r="H44" s="14">
        <v>-1.929108</v>
      </c>
      <c r="I44" s="4" t="s">
        <v>100</v>
      </c>
      <c r="J44" s="4" t="s">
        <v>5616</v>
      </c>
      <c r="K44" s="4" t="s">
        <v>2112</v>
      </c>
      <c r="L44" s="4" t="s">
        <v>117</v>
      </c>
      <c r="M44" s="71">
        <v>18.8</v>
      </c>
      <c r="N44" s="71"/>
      <c r="O44" s="71">
        <v>15.6713</v>
      </c>
      <c r="P44" s="71"/>
      <c r="Q44" s="71">
        <v>39.031799999999997</v>
      </c>
      <c r="R44" s="71"/>
      <c r="S44" s="83">
        <v>0.83357999999999999</v>
      </c>
      <c r="T44" s="76"/>
      <c r="U44" s="76">
        <v>2.0761599999999998</v>
      </c>
      <c r="V44" s="7"/>
      <c r="W44" s="5"/>
      <c r="X44" s="6"/>
      <c r="Y44" s="11"/>
      <c r="Z44" s="10"/>
      <c r="AA44" s="10"/>
      <c r="AB44" s="4" t="s">
        <v>6741</v>
      </c>
      <c r="AC44" s="4"/>
      <c r="AD44" s="4"/>
      <c r="AE44" s="4"/>
      <c r="AF44" s="4"/>
      <c r="AG44" s="8"/>
      <c r="AH44" s="8"/>
      <c r="AI44" s="8"/>
      <c r="AJ44" s="8"/>
      <c r="AK44" s="8"/>
      <c r="AL44" s="141">
        <v>4</v>
      </c>
      <c r="AM44" s="142">
        <v>9.7294</v>
      </c>
      <c r="AN44" s="142">
        <v>3.9761000000000002</v>
      </c>
      <c r="AO44" s="4" t="s">
        <v>2117</v>
      </c>
      <c r="AP44" s="4" t="s">
        <v>8543</v>
      </c>
      <c r="AQ44" s="4" t="s">
        <v>8277</v>
      </c>
      <c r="AR44" s="4" t="s">
        <v>3048</v>
      </c>
      <c r="AS44" s="4"/>
    </row>
    <row r="45" spans="1:45" customFormat="1" ht="14" customHeight="1">
      <c r="A45" s="4" t="s">
        <v>6548</v>
      </c>
      <c r="B45" s="4" t="s">
        <v>2183</v>
      </c>
      <c r="C45" s="4" t="s">
        <v>95</v>
      </c>
      <c r="D45" s="4" t="s">
        <v>3200</v>
      </c>
      <c r="E45" s="4" t="s">
        <v>164</v>
      </c>
      <c r="F45" s="4" t="s">
        <v>2182</v>
      </c>
      <c r="G45" s="14">
        <v>37.111308000000001</v>
      </c>
      <c r="H45" s="14">
        <v>-1.929108</v>
      </c>
      <c r="I45" s="4" t="s">
        <v>100</v>
      </c>
      <c r="J45" s="4" t="s">
        <v>5616</v>
      </c>
      <c r="K45" s="4" t="s">
        <v>2112</v>
      </c>
      <c r="L45" s="4" t="s">
        <v>117</v>
      </c>
      <c r="M45" s="71">
        <v>18.829999999999998</v>
      </c>
      <c r="N45" s="71"/>
      <c r="O45" s="71">
        <v>15.677099999999999</v>
      </c>
      <c r="P45" s="71"/>
      <c r="Q45" s="71">
        <v>39.033299999999997</v>
      </c>
      <c r="R45" s="71"/>
      <c r="S45" s="83">
        <v>0.83255999999999997</v>
      </c>
      <c r="T45" s="76"/>
      <c r="U45" s="76">
        <v>2.0729299999999999</v>
      </c>
      <c r="V45" s="7"/>
      <c r="W45" s="5"/>
      <c r="X45" s="6"/>
      <c r="Y45" s="11"/>
      <c r="Z45" s="10"/>
      <c r="AA45" s="10"/>
      <c r="AB45" s="4" t="s">
        <v>6741</v>
      </c>
      <c r="AC45" s="4"/>
      <c r="AD45" s="4"/>
      <c r="AE45" s="4"/>
      <c r="AF45" s="4"/>
      <c r="AG45" s="8"/>
      <c r="AH45" s="8"/>
      <c r="AI45" s="8"/>
      <c r="AJ45" s="8"/>
      <c r="AK45" s="8"/>
      <c r="AL45" s="141">
        <v>-7</v>
      </c>
      <c r="AM45" s="142">
        <v>9.7462999999999997</v>
      </c>
      <c r="AN45" s="142">
        <v>3.9596</v>
      </c>
      <c r="AO45" s="4" t="s">
        <v>2117</v>
      </c>
      <c r="AP45" s="4" t="s">
        <v>8543</v>
      </c>
      <c r="AQ45" s="4" t="s">
        <v>8277</v>
      </c>
      <c r="AR45" s="4" t="s">
        <v>3048</v>
      </c>
      <c r="AS45" s="4"/>
    </row>
    <row r="46" spans="1:45" customFormat="1" ht="14" customHeight="1">
      <c r="A46" s="4" t="s">
        <v>6550</v>
      </c>
      <c r="B46" s="4" t="s">
        <v>2184</v>
      </c>
      <c r="C46" s="4" t="s">
        <v>95</v>
      </c>
      <c r="D46" s="4" t="s">
        <v>3200</v>
      </c>
      <c r="E46" s="4" t="s">
        <v>164</v>
      </c>
      <c r="F46" s="4" t="s">
        <v>2185</v>
      </c>
      <c r="G46" s="14">
        <v>37.111308000000001</v>
      </c>
      <c r="H46" s="14">
        <v>-1.929108</v>
      </c>
      <c r="I46" s="4" t="s">
        <v>100</v>
      </c>
      <c r="J46" s="4" t="s">
        <v>5616</v>
      </c>
      <c r="K46" s="4" t="s">
        <v>2186</v>
      </c>
      <c r="L46" s="4" t="s">
        <v>117</v>
      </c>
      <c r="M46" s="71">
        <v>19.077000000000002</v>
      </c>
      <c r="N46" s="71"/>
      <c r="O46" s="71">
        <v>15.707599999999999</v>
      </c>
      <c r="P46" s="71"/>
      <c r="Q46" s="71">
        <v>39.250900000000001</v>
      </c>
      <c r="R46" s="71"/>
      <c r="S46" s="83">
        <v>0.82338</v>
      </c>
      <c r="T46" s="76"/>
      <c r="U46" s="76">
        <v>2.0575000000000001</v>
      </c>
      <c r="V46" s="7"/>
      <c r="W46" s="5"/>
      <c r="X46" s="6"/>
      <c r="Y46" s="11"/>
      <c r="Z46" s="10"/>
      <c r="AA46" s="10"/>
      <c r="AB46" s="4" t="s">
        <v>6741</v>
      </c>
      <c r="AC46" s="4"/>
      <c r="AD46" s="4"/>
      <c r="AE46" s="4"/>
      <c r="AF46" s="4"/>
      <c r="AG46" s="8"/>
      <c r="AH46" s="8"/>
      <c r="AI46" s="8"/>
      <c r="AJ46" s="8"/>
      <c r="AK46" s="8"/>
      <c r="AL46" s="141">
        <v>-131</v>
      </c>
      <c r="AM46" s="142">
        <v>9.8210999999999995</v>
      </c>
      <c r="AN46" s="142">
        <v>3.9207000000000001</v>
      </c>
      <c r="AO46" s="4" t="s">
        <v>2117</v>
      </c>
      <c r="AP46" s="4" t="s">
        <v>8543</v>
      </c>
      <c r="AQ46" s="4" t="s">
        <v>8277</v>
      </c>
      <c r="AR46" s="4" t="s">
        <v>3048</v>
      </c>
      <c r="AS46" s="4"/>
    </row>
    <row r="47" spans="1:45" customFormat="1" ht="14" customHeight="1">
      <c r="A47" s="4" t="s">
        <v>6552</v>
      </c>
      <c r="B47" s="4" t="s">
        <v>2187</v>
      </c>
      <c r="C47" s="4" t="s">
        <v>95</v>
      </c>
      <c r="D47" s="4" t="s">
        <v>3200</v>
      </c>
      <c r="E47" s="4" t="s">
        <v>164</v>
      </c>
      <c r="F47" s="4" t="s">
        <v>2188</v>
      </c>
      <c r="G47" s="14">
        <v>37.111308000000001</v>
      </c>
      <c r="H47" s="14">
        <v>-1.929108</v>
      </c>
      <c r="I47" s="4" t="s">
        <v>100</v>
      </c>
      <c r="J47" s="4" t="s">
        <v>5616</v>
      </c>
      <c r="K47" s="4" t="s">
        <v>2112</v>
      </c>
      <c r="L47" s="4" t="s">
        <v>117</v>
      </c>
      <c r="M47" s="71">
        <v>19.006</v>
      </c>
      <c r="N47" s="71"/>
      <c r="O47" s="71">
        <v>15.6708</v>
      </c>
      <c r="P47" s="71"/>
      <c r="Q47" s="71">
        <v>38.940399999999997</v>
      </c>
      <c r="R47" s="71"/>
      <c r="S47" s="83">
        <v>0.82452000000000003</v>
      </c>
      <c r="T47" s="76"/>
      <c r="U47" s="76">
        <v>2.0488499999999998</v>
      </c>
      <c r="V47" s="7"/>
      <c r="W47" s="5"/>
      <c r="X47" s="6"/>
      <c r="Y47" s="11"/>
      <c r="Z47" s="10"/>
      <c r="AA47" s="10"/>
      <c r="AB47" s="4" t="s">
        <v>6741</v>
      </c>
      <c r="AC47" s="4"/>
      <c r="AD47" s="4"/>
      <c r="AE47" s="4"/>
      <c r="AF47" s="4"/>
      <c r="AG47" s="8"/>
      <c r="AH47" s="8"/>
      <c r="AI47" s="8"/>
      <c r="AJ47" s="8"/>
      <c r="AK47" s="8"/>
      <c r="AL47" s="141">
        <v>-154</v>
      </c>
      <c r="AM47" s="142">
        <v>9.6936999999999998</v>
      </c>
      <c r="AN47" s="142">
        <v>3.8018999999999998</v>
      </c>
      <c r="AO47" s="4" t="s">
        <v>2117</v>
      </c>
      <c r="AP47" s="4" t="s">
        <v>8543</v>
      </c>
      <c r="AQ47" s="4" t="s">
        <v>8277</v>
      </c>
      <c r="AR47" s="4" t="s">
        <v>3048</v>
      </c>
      <c r="AS47" s="4"/>
    </row>
    <row r="48" spans="1:45" customFormat="1" ht="14" customHeight="1">
      <c r="A48" s="4" t="s">
        <v>6554</v>
      </c>
      <c r="B48" s="4" t="s">
        <v>2189</v>
      </c>
      <c r="C48" s="4" t="s">
        <v>95</v>
      </c>
      <c r="D48" s="4" t="s">
        <v>3200</v>
      </c>
      <c r="E48" s="4" t="s">
        <v>164</v>
      </c>
      <c r="F48" s="4" t="s">
        <v>2190</v>
      </c>
      <c r="G48" s="14">
        <v>37.111308000000001</v>
      </c>
      <c r="H48" s="14">
        <v>-1.929108</v>
      </c>
      <c r="I48" s="4" t="s">
        <v>100</v>
      </c>
      <c r="J48" s="4" t="s">
        <v>5616</v>
      </c>
      <c r="K48" s="4" t="s">
        <v>2191</v>
      </c>
      <c r="L48" s="4" t="s">
        <v>117</v>
      </c>
      <c r="M48" s="71">
        <v>18.945</v>
      </c>
      <c r="N48" s="71"/>
      <c r="O48" s="71">
        <v>15.7257</v>
      </c>
      <c r="P48" s="71"/>
      <c r="Q48" s="71">
        <v>39.2819</v>
      </c>
      <c r="R48" s="71"/>
      <c r="S48" s="83">
        <v>0.83006999999999997</v>
      </c>
      <c r="T48" s="76"/>
      <c r="U48" s="76">
        <v>2.0734699999999999</v>
      </c>
      <c r="V48" s="7"/>
      <c r="W48" s="5"/>
      <c r="X48" s="6"/>
      <c r="Y48" s="11"/>
      <c r="Z48" s="10"/>
      <c r="AA48" s="10"/>
      <c r="AB48" s="4" t="s">
        <v>6741</v>
      </c>
      <c r="AC48" s="4"/>
      <c r="AD48" s="4"/>
      <c r="AE48" s="4"/>
      <c r="AF48" s="4"/>
      <c r="AG48" s="8"/>
      <c r="AH48" s="8"/>
      <c r="AI48" s="8"/>
      <c r="AJ48" s="8"/>
      <c r="AK48" s="8"/>
      <c r="AL48" s="141">
        <v>5</v>
      </c>
      <c r="AM48" s="142">
        <v>9.9115000000000002</v>
      </c>
      <c r="AN48" s="142">
        <v>4.0258000000000003</v>
      </c>
      <c r="AO48" s="4" t="s">
        <v>2117</v>
      </c>
      <c r="AP48" s="4" t="s">
        <v>8543</v>
      </c>
      <c r="AQ48" s="4" t="s">
        <v>8277</v>
      </c>
      <c r="AR48" s="4" t="s">
        <v>3048</v>
      </c>
      <c r="AS48" s="4"/>
    </row>
    <row r="49" spans="1:45" customFormat="1" ht="14" customHeight="1">
      <c r="A49" s="4" t="s">
        <v>6556</v>
      </c>
      <c r="B49" s="4" t="s">
        <v>2192</v>
      </c>
      <c r="C49" s="4" t="s">
        <v>95</v>
      </c>
      <c r="D49" s="4" t="s">
        <v>3200</v>
      </c>
      <c r="E49" s="4" t="s">
        <v>164</v>
      </c>
      <c r="F49" s="4" t="s">
        <v>2193</v>
      </c>
      <c r="G49" s="14">
        <v>37.111308000000001</v>
      </c>
      <c r="H49" s="14">
        <v>-1.929108</v>
      </c>
      <c r="I49" s="4" t="s">
        <v>100</v>
      </c>
      <c r="J49" s="4" t="s">
        <v>5616</v>
      </c>
      <c r="K49" s="4" t="s">
        <v>2112</v>
      </c>
      <c r="L49" s="4" t="s">
        <v>117</v>
      </c>
      <c r="M49" s="71">
        <v>18.867999999999999</v>
      </c>
      <c r="N49" s="71"/>
      <c r="O49" s="71">
        <v>15.686299999999999</v>
      </c>
      <c r="P49" s="71"/>
      <c r="Q49" s="71">
        <v>39.052399999999999</v>
      </c>
      <c r="R49" s="71"/>
      <c r="S49" s="83">
        <v>0.83137000000000005</v>
      </c>
      <c r="T49" s="76"/>
      <c r="U49" s="76">
        <v>2.0697700000000001</v>
      </c>
      <c r="V49" s="7"/>
      <c r="W49" s="5"/>
      <c r="X49" s="6"/>
      <c r="Y49" s="11"/>
      <c r="Z49" s="10"/>
      <c r="AA49" s="10"/>
      <c r="AB49" s="4" t="s">
        <v>6741</v>
      </c>
      <c r="AC49" s="4"/>
      <c r="AD49" s="4"/>
      <c r="AE49" s="4"/>
      <c r="AF49" s="4"/>
      <c r="AG49" s="8"/>
      <c r="AH49" s="8"/>
      <c r="AI49" s="8"/>
      <c r="AJ49" s="8"/>
      <c r="AK49" s="8"/>
      <c r="AL49" s="141">
        <v>-17</v>
      </c>
      <c r="AM49" s="142">
        <v>9.7746999999999993</v>
      </c>
      <c r="AN49" s="142">
        <v>3.9481000000000002</v>
      </c>
      <c r="AO49" s="4" t="s">
        <v>2117</v>
      </c>
      <c r="AP49" s="4" t="s">
        <v>8543</v>
      </c>
      <c r="AQ49" s="4" t="s">
        <v>8277</v>
      </c>
      <c r="AR49" s="4" t="s">
        <v>3048</v>
      </c>
      <c r="AS49" s="4"/>
    </row>
    <row r="50" spans="1:45" customFormat="1" ht="14" customHeight="1">
      <c r="A50" s="4" t="s">
        <v>6558</v>
      </c>
      <c r="B50" s="4" t="s">
        <v>2194</v>
      </c>
      <c r="C50" s="4" t="s">
        <v>95</v>
      </c>
      <c r="D50" s="4" t="s">
        <v>3200</v>
      </c>
      <c r="E50" s="4" t="s">
        <v>164</v>
      </c>
      <c r="F50" s="4" t="s">
        <v>2195</v>
      </c>
      <c r="G50" s="14">
        <v>37.111308000000001</v>
      </c>
      <c r="H50" s="14">
        <v>-1.929108</v>
      </c>
      <c r="I50" s="4" t="s">
        <v>100</v>
      </c>
      <c r="J50" s="4" t="s">
        <v>5616</v>
      </c>
      <c r="K50" s="4" t="s">
        <v>2112</v>
      </c>
      <c r="L50" s="4" t="s">
        <v>117</v>
      </c>
      <c r="M50" s="71">
        <v>18.68</v>
      </c>
      <c r="N50" s="71"/>
      <c r="O50" s="71">
        <v>15.655099999999999</v>
      </c>
      <c r="P50" s="71"/>
      <c r="Q50" s="71">
        <v>38.856999999999999</v>
      </c>
      <c r="R50" s="71"/>
      <c r="S50" s="83">
        <v>0.83806999999999998</v>
      </c>
      <c r="T50" s="76"/>
      <c r="U50" s="76">
        <v>2.0801400000000001</v>
      </c>
      <c r="V50" s="7"/>
      <c r="W50" s="5"/>
      <c r="X50" s="6"/>
      <c r="Y50" s="11"/>
      <c r="Z50" s="10"/>
      <c r="AA50" s="10"/>
      <c r="AB50" s="4" t="s">
        <v>6741</v>
      </c>
      <c r="AC50" s="4"/>
      <c r="AD50" s="4"/>
      <c r="AE50" s="4"/>
      <c r="AF50" s="4"/>
      <c r="AG50" s="8"/>
      <c r="AH50" s="8"/>
      <c r="AI50" s="8"/>
      <c r="AJ50" s="8"/>
      <c r="AK50" s="8"/>
      <c r="AL50" s="141">
        <v>62</v>
      </c>
      <c r="AM50" s="142">
        <v>9.6890999999999998</v>
      </c>
      <c r="AN50" s="142">
        <v>3.9603999999999999</v>
      </c>
      <c r="AO50" s="4" t="s">
        <v>2117</v>
      </c>
      <c r="AP50" s="4" t="s">
        <v>8543</v>
      </c>
      <c r="AQ50" s="4" t="s">
        <v>8277</v>
      </c>
      <c r="AR50" s="4" t="s">
        <v>3048</v>
      </c>
      <c r="AS50" s="4"/>
    </row>
    <row r="51" spans="1:45" customFormat="1" ht="14" customHeight="1">
      <c r="A51" s="4" t="s">
        <v>6560</v>
      </c>
      <c r="B51" s="4" t="s">
        <v>2196</v>
      </c>
      <c r="C51" s="4" t="s">
        <v>95</v>
      </c>
      <c r="D51" s="4" t="s">
        <v>3200</v>
      </c>
      <c r="E51" s="4" t="s">
        <v>2197</v>
      </c>
      <c r="F51" s="4" t="s">
        <v>2198</v>
      </c>
      <c r="G51" s="14">
        <v>37.194387999999996</v>
      </c>
      <c r="H51" s="14">
        <v>-1.980923</v>
      </c>
      <c r="I51" s="4" t="s">
        <v>100</v>
      </c>
      <c r="J51" s="4" t="s">
        <v>3053</v>
      </c>
      <c r="K51" s="4" t="s">
        <v>2140</v>
      </c>
      <c r="L51" s="4" t="s">
        <v>114</v>
      </c>
      <c r="M51" s="71">
        <v>18.777999999999999</v>
      </c>
      <c r="N51" s="71"/>
      <c r="O51" s="71">
        <v>15.6593</v>
      </c>
      <c r="P51" s="71"/>
      <c r="Q51" s="71">
        <v>39.033499999999997</v>
      </c>
      <c r="R51" s="71"/>
      <c r="S51" s="83">
        <v>0.83391999999999999</v>
      </c>
      <c r="T51" s="76"/>
      <c r="U51" s="76">
        <v>2.0786799999999999</v>
      </c>
      <c r="V51" s="7"/>
      <c r="W51" s="5"/>
      <c r="X51" s="6"/>
      <c r="Y51" s="11"/>
      <c r="Z51" s="10"/>
      <c r="AA51" s="10"/>
      <c r="AB51" s="4" t="s">
        <v>6741</v>
      </c>
      <c r="AC51" s="4"/>
      <c r="AD51" s="4"/>
      <c r="AE51" s="4"/>
      <c r="AF51" s="4"/>
      <c r="AG51" s="8"/>
      <c r="AH51" s="8"/>
      <c r="AI51" s="8"/>
      <c r="AJ51" s="8"/>
      <c r="AK51" s="8"/>
      <c r="AL51" s="141">
        <v>-4</v>
      </c>
      <c r="AM51" s="142">
        <v>9.6875</v>
      </c>
      <c r="AN51" s="142">
        <v>3.9866999999999999</v>
      </c>
      <c r="AO51" s="4" t="s">
        <v>2155</v>
      </c>
      <c r="AP51" s="4" t="s">
        <v>8543</v>
      </c>
      <c r="AQ51" s="4" t="s">
        <v>8277</v>
      </c>
      <c r="AR51" s="4" t="s">
        <v>3048</v>
      </c>
      <c r="AS51" s="4"/>
    </row>
    <row r="52" spans="1:45" customFormat="1" ht="14" customHeight="1">
      <c r="A52" s="4" t="s">
        <v>6562</v>
      </c>
      <c r="B52" s="4" t="s">
        <v>2199</v>
      </c>
      <c r="C52" s="4" t="s">
        <v>95</v>
      </c>
      <c r="D52" s="4" t="s">
        <v>3200</v>
      </c>
      <c r="E52" s="4" t="s">
        <v>2197</v>
      </c>
      <c r="F52" s="4" t="s">
        <v>2198</v>
      </c>
      <c r="G52" s="14">
        <v>37.194387999999996</v>
      </c>
      <c r="H52" s="14">
        <v>-1.980923</v>
      </c>
      <c r="I52" s="4" t="s">
        <v>100</v>
      </c>
      <c r="J52" s="4" t="s">
        <v>3053</v>
      </c>
      <c r="K52" s="4" t="s">
        <v>2140</v>
      </c>
      <c r="L52" s="4" t="s">
        <v>114</v>
      </c>
      <c r="M52" s="71">
        <v>18.759</v>
      </c>
      <c r="N52" s="71"/>
      <c r="O52" s="71">
        <v>15.6356</v>
      </c>
      <c r="P52" s="71"/>
      <c r="Q52" s="71">
        <v>38.883499999999998</v>
      </c>
      <c r="R52" s="71"/>
      <c r="S52" s="83">
        <v>0.83350000000000002</v>
      </c>
      <c r="T52" s="76"/>
      <c r="U52" s="76">
        <v>2.0727899999999999</v>
      </c>
      <c r="V52" s="7"/>
      <c r="W52" s="5"/>
      <c r="X52" s="6"/>
      <c r="Y52" s="11"/>
      <c r="Z52" s="10"/>
      <c r="AA52" s="10"/>
      <c r="AB52" s="4" t="s">
        <v>6741</v>
      </c>
      <c r="AC52" s="4"/>
      <c r="AD52" s="4"/>
      <c r="AE52" s="4"/>
      <c r="AF52" s="4"/>
      <c r="AG52" s="8"/>
      <c r="AH52" s="8"/>
      <c r="AI52" s="8"/>
      <c r="AJ52" s="8"/>
      <c r="AK52" s="8"/>
      <c r="AL52" s="141">
        <v>-38</v>
      </c>
      <c r="AM52" s="142">
        <v>9.6005000000000003</v>
      </c>
      <c r="AN52" s="142">
        <v>3.9152999999999998</v>
      </c>
      <c r="AO52" s="4" t="s">
        <v>2155</v>
      </c>
      <c r="AP52" s="4" t="s">
        <v>8543</v>
      </c>
      <c r="AQ52" s="4" t="s">
        <v>8277</v>
      </c>
      <c r="AR52" s="4" t="s">
        <v>3048</v>
      </c>
      <c r="AS52" s="4"/>
    </row>
    <row r="53" spans="1:45" customFormat="1" ht="14" customHeight="1">
      <c r="A53" s="4" t="s">
        <v>6564</v>
      </c>
      <c r="B53" s="4" t="s">
        <v>2200</v>
      </c>
      <c r="C53" s="4" t="s">
        <v>95</v>
      </c>
      <c r="D53" s="4" t="s">
        <v>1929</v>
      </c>
      <c r="E53" s="4" t="s">
        <v>2201</v>
      </c>
      <c r="F53" s="4" t="s">
        <v>2202</v>
      </c>
      <c r="G53" s="14">
        <v>36.628076</v>
      </c>
      <c r="H53" s="14">
        <v>-6.1614990000000001</v>
      </c>
      <c r="I53" s="4" t="s">
        <v>8605</v>
      </c>
      <c r="J53" s="4" t="s">
        <v>1074</v>
      </c>
      <c r="K53" s="4" t="s">
        <v>2204</v>
      </c>
      <c r="L53" s="4" t="s">
        <v>114</v>
      </c>
      <c r="M53" s="71">
        <v>18.18</v>
      </c>
      <c r="N53" s="71"/>
      <c r="O53" s="71">
        <v>15.630599999999999</v>
      </c>
      <c r="P53" s="71"/>
      <c r="Q53" s="71">
        <v>38.200200000000002</v>
      </c>
      <c r="R53" s="71"/>
      <c r="S53" s="83">
        <v>0.85977000000000003</v>
      </c>
      <c r="T53" s="76"/>
      <c r="U53" s="76">
        <v>2.1012200000000001</v>
      </c>
      <c r="V53" s="7"/>
      <c r="W53" s="5"/>
      <c r="X53" s="6"/>
      <c r="Y53" s="11"/>
      <c r="Z53" s="10"/>
      <c r="AA53" s="10"/>
      <c r="AB53" s="4" t="s">
        <v>6741</v>
      </c>
      <c r="AC53" s="4"/>
      <c r="AD53" s="4"/>
      <c r="AE53" s="4"/>
      <c r="AF53" s="4"/>
      <c r="AG53" s="8"/>
      <c r="AH53" s="8"/>
      <c r="AI53" s="8"/>
      <c r="AJ53" s="8"/>
      <c r="AK53" s="8"/>
      <c r="AL53" s="141">
        <v>389</v>
      </c>
      <c r="AM53" s="142">
        <v>9.7025000000000006</v>
      </c>
      <c r="AN53" s="142">
        <v>3.9396</v>
      </c>
      <c r="AO53" s="4" t="s">
        <v>2203</v>
      </c>
      <c r="AP53" s="4" t="s">
        <v>8543</v>
      </c>
      <c r="AQ53" s="4" t="s">
        <v>8277</v>
      </c>
      <c r="AR53" s="4" t="s">
        <v>3048</v>
      </c>
      <c r="AS53" s="4"/>
    </row>
    <row r="54" spans="1:45" customFormat="1" ht="14" customHeight="1">
      <c r="A54" s="4" t="s">
        <v>6566</v>
      </c>
      <c r="B54" s="4" t="s">
        <v>2205</v>
      </c>
      <c r="C54" s="4" t="s">
        <v>95</v>
      </c>
      <c r="D54" s="4" t="s">
        <v>1929</v>
      </c>
      <c r="E54" s="4" t="s">
        <v>2201</v>
      </c>
      <c r="F54" s="4" t="s">
        <v>2202</v>
      </c>
      <c r="G54" s="14">
        <v>36.628076</v>
      </c>
      <c r="H54" s="14">
        <v>-6.1614990000000001</v>
      </c>
      <c r="I54" s="4" t="s">
        <v>8605</v>
      </c>
      <c r="J54" s="4" t="s">
        <v>1074</v>
      </c>
      <c r="K54" s="4" t="s">
        <v>2204</v>
      </c>
      <c r="L54" s="4" t="s">
        <v>114</v>
      </c>
      <c r="M54" s="71">
        <v>18.079000000000001</v>
      </c>
      <c r="N54" s="71"/>
      <c r="O54" s="71">
        <v>15.5176</v>
      </c>
      <c r="P54" s="71"/>
      <c r="Q54" s="71">
        <v>37.774000000000001</v>
      </c>
      <c r="R54" s="71"/>
      <c r="S54" s="83">
        <v>0.85832299999999995</v>
      </c>
      <c r="T54" s="76"/>
      <c r="U54" s="76">
        <v>2.089388</v>
      </c>
      <c r="V54" s="7"/>
      <c r="W54" s="5"/>
      <c r="X54" s="6"/>
      <c r="Y54" s="11"/>
      <c r="Z54" s="10"/>
      <c r="AA54" s="10"/>
      <c r="AB54" s="4" t="s">
        <v>6741</v>
      </c>
      <c r="AC54" s="4"/>
      <c r="AD54" s="4"/>
      <c r="AE54" s="4"/>
      <c r="AF54" s="4"/>
      <c r="AG54" s="8"/>
      <c r="AH54" s="8"/>
      <c r="AI54" s="8"/>
      <c r="AJ54" s="8"/>
      <c r="AK54" s="8"/>
      <c r="AL54" s="141">
        <v>248</v>
      </c>
      <c r="AM54" s="142">
        <v>9.2766999999999999</v>
      </c>
      <c r="AN54" s="142">
        <v>3.7332000000000001</v>
      </c>
      <c r="AO54" s="4" t="s">
        <v>2203</v>
      </c>
      <c r="AP54" s="4" t="s">
        <v>8543</v>
      </c>
      <c r="AQ54" s="4" t="s">
        <v>8277</v>
      </c>
      <c r="AR54" s="4" t="s">
        <v>3048</v>
      </c>
      <c r="AS54" s="4"/>
    </row>
    <row r="55" spans="1:45" customFormat="1" ht="14" customHeight="1">
      <c r="A55" s="4" t="s">
        <v>6568</v>
      </c>
      <c r="B55" s="4" t="s">
        <v>2206</v>
      </c>
      <c r="C55" s="4" t="s">
        <v>95</v>
      </c>
      <c r="D55" s="4" t="s">
        <v>1929</v>
      </c>
      <c r="E55" s="4" t="s">
        <v>2201</v>
      </c>
      <c r="F55" s="4" t="s">
        <v>2202</v>
      </c>
      <c r="G55" s="14">
        <v>36.628076</v>
      </c>
      <c r="H55" s="14">
        <v>-6.1614990000000001</v>
      </c>
      <c r="I55" s="4" t="s">
        <v>8605</v>
      </c>
      <c r="J55" s="4" t="s">
        <v>1074</v>
      </c>
      <c r="K55" s="4" t="s">
        <v>2204</v>
      </c>
      <c r="L55" s="4" t="s">
        <v>114</v>
      </c>
      <c r="M55" s="71">
        <v>18.209499999999998</v>
      </c>
      <c r="N55" s="71"/>
      <c r="O55" s="71">
        <v>15.667899999999999</v>
      </c>
      <c r="P55" s="71"/>
      <c r="Q55" s="71">
        <v>38.3142</v>
      </c>
      <c r="R55" s="71"/>
      <c r="S55" s="83">
        <v>0.86042200000000002</v>
      </c>
      <c r="T55" s="76"/>
      <c r="U55" s="76">
        <v>2.1040719999999999</v>
      </c>
      <c r="V55" s="7"/>
      <c r="W55" s="5"/>
      <c r="X55" s="6"/>
      <c r="Y55" s="11"/>
      <c r="Z55" s="10"/>
      <c r="AA55" s="10"/>
      <c r="AB55" s="4" t="s">
        <v>6741</v>
      </c>
      <c r="AC55" s="4"/>
      <c r="AD55" s="4"/>
      <c r="AE55" s="4"/>
      <c r="AF55" s="4"/>
      <c r="AG55" s="8"/>
      <c r="AH55" s="8"/>
      <c r="AI55" s="8"/>
      <c r="AJ55" s="8"/>
      <c r="AK55" s="8"/>
      <c r="AL55" s="141">
        <v>436</v>
      </c>
      <c r="AM55" s="142">
        <v>9.8453999999999997</v>
      </c>
      <c r="AN55" s="142">
        <v>3.9946999999999999</v>
      </c>
      <c r="AO55" s="4" t="s">
        <v>2203</v>
      </c>
      <c r="AP55" s="4" t="s">
        <v>8543</v>
      </c>
      <c r="AQ55" s="4" t="s">
        <v>8277</v>
      </c>
      <c r="AR55" s="4" t="s">
        <v>3048</v>
      </c>
      <c r="AS55" s="4"/>
    </row>
    <row r="56" spans="1:45" customFormat="1" ht="14" customHeight="1">
      <c r="A56" s="4" t="s">
        <v>6570</v>
      </c>
      <c r="B56" s="4" t="s">
        <v>2207</v>
      </c>
      <c r="C56" s="4" t="s">
        <v>95</v>
      </c>
      <c r="D56" s="4" t="s">
        <v>1929</v>
      </c>
      <c r="E56" s="4" t="s">
        <v>2201</v>
      </c>
      <c r="F56" s="4" t="s">
        <v>2202</v>
      </c>
      <c r="G56" s="14">
        <v>36.628076</v>
      </c>
      <c r="H56" s="14">
        <v>-6.1614990000000001</v>
      </c>
      <c r="I56" s="4" t="s">
        <v>8605</v>
      </c>
      <c r="J56" s="4" t="s">
        <v>1074</v>
      </c>
      <c r="K56" s="4" t="s">
        <v>2204</v>
      </c>
      <c r="L56" s="4" t="s">
        <v>114</v>
      </c>
      <c r="M56" s="71">
        <v>18.146799999999999</v>
      </c>
      <c r="N56" s="71"/>
      <c r="O56" s="71">
        <v>15.577299999999999</v>
      </c>
      <c r="P56" s="71"/>
      <c r="Q56" s="71">
        <v>37.924300000000002</v>
      </c>
      <c r="R56" s="71"/>
      <c r="S56" s="83">
        <v>0.85840399999999994</v>
      </c>
      <c r="T56" s="76"/>
      <c r="U56" s="76">
        <v>2.0898659999999998</v>
      </c>
      <c r="V56" s="7"/>
      <c r="W56" s="5"/>
      <c r="X56" s="6"/>
      <c r="Y56" s="11"/>
      <c r="Z56" s="10"/>
      <c r="AA56" s="10"/>
      <c r="AB56" s="4" t="s">
        <v>6741</v>
      </c>
      <c r="AC56" s="4"/>
      <c r="AD56" s="4"/>
      <c r="AE56" s="4"/>
      <c r="AF56" s="4"/>
      <c r="AG56" s="8"/>
      <c r="AH56" s="8"/>
      <c r="AI56" s="8"/>
      <c r="AJ56" s="8"/>
      <c r="AK56" s="8"/>
      <c r="AL56" s="141">
        <v>313</v>
      </c>
      <c r="AM56" s="142">
        <v>9.4974000000000007</v>
      </c>
      <c r="AN56" s="142">
        <v>3.7919</v>
      </c>
      <c r="AO56" s="4" t="s">
        <v>2203</v>
      </c>
      <c r="AP56" s="4" t="s">
        <v>8543</v>
      </c>
      <c r="AQ56" s="4" t="s">
        <v>8277</v>
      </c>
      <c r="AR56" s="4" t="s">
        <v>3048</v>
      </c>
      <c r="AS56" s="4"/>
    </row>
    <row r="57" spans="1:45" customFormat="1" ht="14" customHeight="1">
      <c r="A57" s="4" t="s">
        <v>6572</v>
      </c>
      <c r="B57" s="4" t="s">
        <v>2208</v>
      </c>
      <c r="C57" s="4" t="s">
        <v>95</v>
      </c>
      <c r="D57" s="4" t="s">
        <v>1929</v>
      </c>
      <c r="E57" s="4" t="s">
        <v>2201</v>
      </c>
      <c r="F57" s="4" t="s">
        <v>2202</v>
      </c>
      <c r="G57" s="14">
        <v>36.628076</v>
      </c>
      <c r="H57" s="14">
        <v>-6.1614990000000001</v>
      </c>
      <c r="I57" s="4" t="s">
        <v>8605</v>
      </c>
      <c r="J57" s="4" t="s">
        <v>1074</v>
      </c>
      <c r="K57" s="4" t="s">
        <v>2204</v>
      </c>
      <c r="L57" s="4" t="s">
        <v>114</v>
      </c>
      <c r="M57" s="71">
        <v>18.078499999999998</v>
      </c>
      <c r="N57" s="71"/>
      <c r="O57" s="71">
        <v>15.4947</v>
      </c>
      <c r="P57" s="71"/>
      <c r="Q57" s="71">
        <v>37.850499999999997</v>
      </c>
      <c r="R57" s="71"/>
      <c r="S57" s="83">
        <v>0.85707999999999995</v>
      </c>
      <c r="T57" s="76"/>
      <c r="U57" s="76">
        <v>2.0936699999999999</v>
      </c>
      <c r="V57" s="7"/>
      <c r="W57" s="5"/>
      <c r="X57" s="6"/>
      <c r="Y57" s="11"/>
      <c r="Z57" s="10"/>
      <c r="AA57" s="10"/>
      <c r="AB57" s="4" t="s">
        <v>6741</v>
      </c>
      <c r="AC57" s="4"/>
      <c r="AD57" s="4"/>
      <c r="AE57" s="4"/>
      <c r="AF57" s="4"/>
      <c r="AG57" s="8"/>
      <c r="AH57" s="8"/>
      <c r="AI57" s="8"/>
      <c r="AJ57" s="8"/>
      <c r="AK57" s="8"/>
      <c r="AL57" s="141">
        <v>201</v>
      </c>
      <c r="AM57" s="142">
        <v>9.1867999999999999</v>
      </c>
      <c r="AN57" s="142">
        <v>3.7677999999999998</v>
      </c>
      <c r="AO57" s="4" t="s">
        <v>2203</v>
      </c>
      <c r="AP57" s="4" t="s">
        <v>8543</v>
      </c>
      <c r="AQ57" s="4" t="s">
        <v>8277</v>
      </c>
      <c r="AR57" s="4" t="s">
        <v>3048</v>
      </c>
      <c r="AS57" s="4"/>
    </row>
    <row r="58" spans="1:45" customFormat="1" ht="14" customHeight="1">
      <c r="A58" s="4" t="s">
        <v>6574</v>
      </c>
      <c r="B58" s="4" t="s">
        <v>2209</v>
      </c>
      <c r="C58" s="4" t="s">
        <v>95</v>
      </c>
      <c r="D58" s="4" t="s">
        <v>1929</v>
      </c>
      <c r="E58" s="4" t="s">
        <v>2201</v>
      </c>
      <c r="F58" s="4" t="s">
        <v>2202</v>
      </c>
      <c r="G58" s="14">
        <v>36.628076</v>
      </c>
      <c r="H58" s="14">
        <v>-6.1614990000000001</v>
      </c>
      <c r="I58" s="4" t="s">
        <v>8605</v>
      </c>
      <c r="J58" s="4" t="s">
        <v>1074</v>
      </c>
      <c r="K58" s="4" t="s">
        <v>2204</v>
      </c>
      <c r="L58" s="4" t="s">
        <v>114</v>
      </c>
      <c r="M58" s="71">
        <v>18.156199999999998</v>
      </c>
      <c r="N58" s="71"/>
      <c r="O58" s="71">
        <v>15.6051</v>
      </c>
      <c r="P58" s="71"/>
      <c r="Q58" s="71">
        <v>38.112000000000002</v>
      </c>
      <c r="R58" s="71"/>
      <c r="S58" s="83">
        <v>0.859491</v>
      </c>
      <c r="T58" s="76"/>
      <c r="U58" s="76">
        <v>2.0991170000000001</v>
      </c>
      <c r="V58" s="7"/>
      <c r="W58" s="5"/>
      <c r="X58" s="6"/>
      <c r="Y58" s="11"/>
      <c r="Z58" s="10"/>
      <c r="AA58" s="10"/>
      <c r="AB58" s="4" t="s">
        <v>6741</v>
      </c>
      <c r="AC58" s="4"/>
      <c r="AD58" s="4"/>
      <c r="AE58" s="4"/>
      <c r="AF58" s="4"/>
      <c r="AG58" s="8"/>
      <c r="AH58" s="8"/>
      <c r="AI58" s="8"/>
      <c r="AJ58" s="8"/>
      <c r="AK58" s="8"/>
      <c r="AL58" s="141">
        <v>359</v>
      </c>
      <c r="AM58" s="142">
        <v>9.6060999999999996</v>
      </c>
      <c r="AN58" s="142">
        <v>3.8984999999999999</v>
      </c>
      <c r="AO58" s="4" t="s">
        <v>2203</v>
      </c>
      <c r="AP58" s="4" t="s">
        <v>8543</v>
      </c>
      <c r="AQ58" s="4" t="s">
        <v>8277</v>
      </c>
      <c r="AR58" s="4" t="s">
        <v>3048</v>
      </c>
      <c r="AS58" s="4"/>
    </row>
    <row r="59" spans="1:45" customFormat="1" ht="14" customHeight="1">
      <c r="A59" s="4" t="s">
        <v>6576</v>
      </c>
      <c r="B59" s="4" t="s">
        <v>2210</v>
      </c>
      <c r="C59" s="4" t="s">
        <v>95</v>
      </c>
      <c r="D59" s="4" t="s">
        <v>1929</v>
      </c>
      <c r="E59" s="4" t="s">
        <v>2201</v>
      </c>
      <c r="F59" s="4" t="s">
        <v>2202</v>
      </c>
      <c r="G59" s="14">
        <v>36.628076</v>
      </c>
      <c r="H59" s="14">
        <v>-6.1614990000000001</v>
      </c>
      <c r="I59" s="4" t="s">
        <v>8605</v>
      </c>
      <c r="J59" s="4" t="s">
        <v>1074</v>
      </c>
      <c r="K59" s="4" t="s">
        <v>2204</v>
      </c>
      <c r="L59" s="4" t="s">
        <v>114</v>
      </c>
      <c r="M59" s="71">
        <v>18.171299999999999</v>
      </c>
      <c r="N59" s="71"/>
      <c r="O59" s="71">
        <v>15.6214</v>
      </c>
      <c r="P59" s="71"/>
      <c r="Q59" s="71">
        <v>38.165900000000001</v>
      </c>
      <c r="R59" s="71"/>
      <c r="S59" s="83">
        <v>0.85967700000000002</v>
      </c>
      <c r="T59" s="76"/>
      <c r="U59" s="76">
        <v>2.1003440000000002</v>
      </c>
      <c r="V59" s="7"/>
      <c r="W59" s="5"/>
      <c r="X59" s="6"/>
      <c r="Y59" s="11"/>
      <c r="Z59" s="10"/>
      <c r="AA59" s="10"/>
      <c r="AB59" s="4" t="s">
        <v>6741</v>
      </c>
      <c r="AC59" s="4"/>
      <c r="AD59" s="4"/>
      <c r="AE59" s="4"/>
      <c r="AF59" s="4"/>
      <c r="AG59" s="8"/>
      <c r="AH59" s="8"/>
      <c r="AI59" s="8"/>
      <c r="AJ59" s="8"/>
      <c r="AK59" s="8"/>
      <c r="AL59" s="141">
        <v>379</v>
      </c>
      <c r="AM59" s="142">
        <v>9.6677</v>
      </c>
      <c r="AN59" s="142">
        <v>3.9235000000000002</v>
      </c>
      <c r="AO59" s="4" t="s">
        <v>2203</v>
      </c>
      <c r="AP59" s="4" t="s">
        <v>8543</v>
      </c>
      <c r="AQ59" s="4" t="s">
        <v>8277</v>
      </c>
      <c r="AR59" s="4" t="s">
        <v>3048</v>
      </c>
      <c r="AS59" s="4"/>
    </row>
    <row r="60" spans="1:45" customFormat="1" ht="14" customHeight="1">
      <c r="A60" s="4" t="s">
        <v>6578</v>
      </c>
      <c r="B60" s="4" t="s">
        <v>2211</v>
      </c>
      <c r="C60" s="4" t="s">
        <v>95</v>
      </c>
      <c r="D60" s="4" t="s">
        <v>1929</v>
      </c>
      <c r="E60" s="4" t="s">
        <v>2201</v>
      </c>
      <c r="F60" s="4" t="s">
        <v>2202</v>
      </c>
      <c r="G60" s="14">
        <v>36.628076</v>
      </c>
      <c r="H60" s="14">
        <v>-6.1614990000000001</v>
      </c>
      <c r="I60" s="4" t="s">
        <v>8605</v>
      </c>
      <c r="J60" s="4" t="s">
        <v>1074</v>
      </c>
      <c r="K60" s="4" t="s">
        <v>2204</v>
      </c>
      <c r="L60" s="4" t="s">
        <v>114</v>
      </c>
      <c r="M60" s="71">
        <v>18.167200000000001</v>
      </c>
      <c r="N60" s="71"/>
      <c r="O60" s="71">
        <v>15.616199999999999</v>
      </c>
      <c r="P60" s="71"/>
      <c r="Q60" s="71">
        <v>38.152500000000003</v>
      </c>
      <c r="R60" s="71"/>
      <c r="S60" s="83">
        <v>0.85958199999999996</v>
      </c>
      <c r="T60" s="76"/>
      <c r="U60" s="76">
        <v>2.1000740000000002</v>
      </c>
      <c r="V60" s="7"/>
      <c r="W60" s="5"/>
      <c r="X60" s="6"/>
      <c r="Y60" s="11"/>
      <c r="Z60" s="10"/>
      <c r="AA60" s="10"/>
      <c r="AB60" s="4" t="s">
        <v>6741</v>
      </c>
      <c r="AC60" s="4"/>
      <c r="AD60" s="4"/>
      <c r="AE60" s="4"/>
      <c r="AF60" s="4"/>
      <c r="AG60" s="8"/>
      <c r="AH60" s="8"/>
      <c r="AI60" s="8"/>
      <c r="AJ60" s="8"/>
      <c r="AK60" s="8"/>
      <c r="AL60" s="141">
        <v>372</v>
      </c>
      <c r="AM60" s="142">
        <v>9.6478000000000002</v>
      </c>
      <c r="AN60" s="142">
        <v>3.9171</v>
      </c>
      <c r="AO60" s="4" t="s">
        <v>2203</v>
      </c>
      <c r="AP60" s="4" t="s">
        <v>8543</v>
      </c>
      <c r="AQ60" s="4" t="s">
        <v>8277</v>
      </c>
      <c r="AR60" s="4" t="s">
        <v>3048</v>
      </c>
      <c r="AS60" s="4"/>
    </row>
    <row r="61" spans="1:45" customFormat="1" ht="14" customHeight="1">
      <c r="A61" s="4" t="s">
        <v>6580</v>
      </c>
      <c r="B61" s="4" t="s">
        <v>2212</v>
      </c>
      <c r="C61" s="4" t="s">
        <v>95</v>
      </c>
      <c r="D61" s="4" t="s">
        <v>1929</v>
      </c>
      <c r="E61" s="4" t="s">
        <v>2201</v>
      </c>
      <c r="F61" s="4" t="s">
        <v>2202</v>
      </c>
      <c r="G61" s="14">
        <v>36.628076</v>
      </c>
      <c r="H61" s="14">
        <v>-6.1614990000000001</v>
      </c>
      <c r="I61" s="4" t="s">
        <v>8605</v>
      </c>
      <c r="J61" s="4" t="s">
        <v>1074</v>
      </c>
      <c r="K61" s="4" t="s">
        <v>2204</v>
      </c>
      <c r="L61" s="4" t="s">
        <v>114</v>
      </c>
      <c r="M61" s="71">
        <v>18.1738</v>
      </c>
      <c r="N61" s="71"/>
      <c r="O61" s="71">
        <v>15.6227</v>
      </c>
      <c r="P61" s="71"/>
      <c r="Q61" s="71">
        <v>38.166499999999999</v>
      </c>
      <c r="R61" s="71"/>
      <c r="S61" s="83">
        <v>0.85963199999999995</v>
      </c>
      <c r="T61" s="76"/>
      <c r="U61" s="76">
        <v>2.1000899999999998</v>
      </c>
      <c r="V61" s="7"/>
      <c r="W61" s="5"/>
      <c r="X61" s="6"/>
      <c r="Y61" s="11"/>
      <c r="Z61" s="10"/>
      <c r="AA61" s="10"/>
      <c r="AB61" s="4" t="s">
        <v>6741</v>
      </c>
      <c r="AC61" s="4"/>
      <c r="AD61" s="4"/>
      <c r="AE61" s="4"/>
      <c r="AF61" s="4"/>
      <c r="AG61" s="8"/>
      <c r="AH61" s="8"/>
      <c r="AI61" s="8"/>
      <c r="AJ61" s="8"/>
      <c r="AK61" s="8"/>
      <c r="AL61" s="141">
        <v>379</v>
      </c>
      <c r="AM61" s="142">
        <v>9.6722999999999999</v>
      </c>
      <c r="AN61" s="142">
        <v>3.9226000000000001</v>
      </c>
      <c r="AO61" s="4" t="s">
        <v>2203</v>
      </c>
      <c r="AP61" s="4" t="s">
        <v>8543</v>
      </c>
      <c r="AQ61" s="4" t="s">
        <v>8277</v>
      </c>
      <c r="AR61" s="4" t="s">
        <v>3048</v>
      </c>
      <c r="AS61" s="4"/>
    </row>
    <row r="62" spans="1:45" customFormat="1" ht="14" customHeight="1">
      <c r="A62" s="4" t="s">
        <v>6586</v>
      </c>
      <c r="B62" s="4" t="s">
        <v>2213</v>
      </c>
      <c r="C62" s="4" t="s">
        <v>95</v>
      </c>
      <c r="D62" s="4" t="s">
        <v>1929</v>
      </c>
      <c r="E62" s="4" t="s">
        <v>2201</v>
      </c>
      <c r="F62" s="4" t="s">
        <v>2202</v>
      </c>
      <c r="G62" s="14">
        <v>36.628076</v>
      </c>
      <c r="H62" s="14">
        <v>-6.1614990000000001</v>
      </c>
      <c r="I62" s="4" t="s">
        <v>8605</v>
      </c>
      <c r="J62" s="4" t="s">
        <v>2372</v>
      </c>
      <c r="K62" s="4" t="s">
        <v>2214</v>
      </c>
      <c r="L62" s="4" t="s">
        <v>777</v>
      </c>
      <c r="M62" s="71">
        <v>18.2958</v>
      </c>
      <c r="N62" s="71"/>
      <c r="O62" s="71">
        <v>15.6386</v>
      </c>
      <c r="P62" s="71"/>
      <c r="Q62" s="71">
        <v>38.415900000000001</v>
      </c>
      <c r="R62" s="71"/>
      <c r="S62" s="83">
        <v>0.85476600000000003</v>
      </c>
      <c r="T62" s="76"/>
      <c r="U62" s="76">
        <v>2.0997089999999998</v>
      </c>
      <c r="V62" s="7"/>
      <c r="W62" s="5"/>
      <c r="X62" s="6"/>
      <c r="Y62" s="11"/>
      <c r="Z62" s="10"/>
      <c r="AA62" s="10"/>
      <c r="AB62" s="4" t="s">
        <v>6741</v>
      </c>
      <c r="AC62" s="4"/>
      <c r="AD62" s="4"/>
      <c r="AE62" s="4"/>
      <c r="AF62" s="4"/>
      <c r="AG62" s="8"/>
      <c r="AH62" s="8"/>
      <c r="AI62" s="8"/>
      <c r="AJ62" s="8"/>
      <c r="AK62" s="8"/>
      <c r="AL62" s="141">
        <v>318</v>
      </c>
      <c r="AM62" s="142">
        <v>9.7058</v>
      </c>
      <c r="AN62" s="142">
        <v>3.9805999999999999</v>
      </c>
      <c r="AO62" s="4" t="s">
        <v>2203</v>
      </c>
      <c r="AP62" s="4" t="s">
        <v>8543</v>
      </c>
      <c r="AQ62" s="4" t="s">
        <v>8277</v>
      </c>
      <c r="AR62" s="4" t="s">
        <v>3048</v>
      </c>
      <c r="AS62" s="4"/>
    </row>
    <row r="63" spans="1:45" customFormat="1" ht="14" customHeight="1">
      <c r="A63" s="4" t="s">
        <v>6594</v>
      </c>
      <c r="B63" s="4" t="s">
        <v>2215</v>
      </c>
      <c r="C63" s="4" t="s">
        <v>95</v>
      </c>
      <c r="D63" s="4" t="s">
        <v>1929</v>
      </c>
      <c r="E63" s="4" t="s">
        <v>2201</v>
      </c>
      <c r="F63" s="4" t="s">
        <v>2202</v>
      </c>
      <c r="G63" s="14">
        <v>36.628076</v>
      </c>
      <c r="H63" s="14">
        <v>-6.1614990000000001</v>
      </c>
      <c r="I63" s="4" t="s">
        <v>8605</v>
      </c>
      <c r="J63" s="4" t="s">
        <v>2372</v>
      </c>
      <c r="K63" s="4" t="s">
        <v>2214</v>
      </c>
      <c r="L63" s="4" t="s">
        <v>777</v>
      </c>
      <c r="M63" s="71">
        <v>18.2743</v>
      </c>
      <c r="N63" s="71"/>
      <c r="O63" s="71">
        <v>15.6515</v>
      </c>
      <c r="P63" s="71"/>
      <c r="Q63" s="71">
        <v>38.392200000000003</v>
      </c>
      <c r="R63" s="71"/>
      <c r="S63" s="83">
        <v>0.85647600000000002</v>
      </c>
      <c r="T63" s="76"/>
      <c r="U63" s="76">
        <v>2.1008830000000001</v>
      </c>
      <c r="V63" s="7"/>
      <c r="W63" s="5"/>
      <c r="X63" s="6"/>
      <c r="Y63" s="11"/>
      <c r="Z63" s="10"/>
      <c r="AA63" s="10"/>
      <c r="AB63" s="4" t="s">
        <v>6741</v>
      </c>
      <c r="AC63" s="4"/>
      <c r="AD63" s="4"/>
      <c r="AE63" s="4"/>
      <c r="AF63" s="4"/>
      <c r="AG63" s="8"/>
      <c r="AH63" s="8"/>
      <c r="AI63" s="8"/>
      <c r="AJ63" s="8"/>
      <c r="AK63" s="8"/>
      <c r="AL63" s="141">
        <v>358</v>
      </c>
      <c r="AM63" s="142">
        <v>9.7626000000000008</v>
      </c>
      <c r="AN63" s="142">
        <v>3.9870000000000001</v>
      </c>
      <c r="AO63" s="4" t="s">
        <v>2203</v>
      </c>
      <c r="AP63" s="4" t="s">
        <v>8543</v>
      </c>
      <c r="AQ63" s="4" t="s">
        <v>8277</v>
      </c>
      <c r="AR63" s="4" t="s">
        <v>3048</v>
      </c>
      <c r="AS63" s="4"/>
    </row>
    <row r="64" spans="1:45" customFormat="1" ht="14" customHeight="1">
      <c r="A64" s="4" t="s">
        <v>6596</v>
      </c>
      <c r="B64" s="4" t="s">
        <v>2216</v>
      </c>
      <c r="C64" s="4" t="s">
        <v>95</v>
      </c>
      <c r="D64" s="4" t="s">
        <v>1929</v>
      </c>
      <c r="E64" s="4" t="s">
        <v>2201</v>
      </c>
      <c r="F64" s="4" t="s">
        <v>2202</v>
      </c>
      <c r="G64" s="14">
        <v>36.628076</v>
      </c>
      <c r="H64" s="14">
        <v>-6.1614990000000001</v>
      </c>
      <c r="I64" s="4" t="s">
        <v>8605</v>
      </c>
      <c r="J64" s="4" t="s">
        <v>1074</v>
      </c>
      <c r="K64" s="4" t="s">
        <v>2204</v>
      </c>
      <c r="L64" s="4" t="s">
        <v>114</v>
      </c>
      <c r="M64" s="71">
        <v>18.180599999999998</v>
      </c>
      <c r="N64" s="71"/>
      <c r="O64" s="71">
        <v>15.635</v>
      </c>
      <c r="P64" s="71"/>
      <c r="Q64" s="71">
        <v>38.21</v>
      </c>
      <c r="R64" s="71"/>
      <c r="S64" s="83">
        <v>0.85998200000000002</v>
      </c>
      <c r="T64" s="76"/>
      <c r="U64" s="76">
        <v>2.1016889999999999</v>
      </c>
      <c r="V64" s="7"/>
      <c r="W64" s="5"/>
      <c r="X64" s="6"/>
      <c r="Y64" s="11"/>
      <c r="Z64" s="10"/>
      <c r="AA64" s="10"/>
      <c r="AB64" s="4" t="s">
        <v>6741</v>
      </c>
      <c r="AC64" s="4"/>
      <c r="AD64" s="4"/>
      <c r="AE64" s="4"/>
      <c r="AF64" s="4"/>
      <c r="AG64" s="8"/>
      <c r="AH64" s="8"/>
      <c r="AI64" s="8"/>
      <c r="AJ64" s="8"/>
      <c r="AK64" s="8"/>
      <c r="AL64" s="141">
        <v>397</v>
      </c>
      <c r="AM64" s="142">
        <v>9.7200000000000006</v>
      </c>
      <c r="AN64" s="142">
        <v>3.9460999999999999</v>
      </c>
      <c r="AO64" s="4" t="s">
        <v>2203</v>
      </c>
      <c r="AP64" s="4" t="s">
        <v>8543</v>
      </c>
      <c r="AQ64" s="4" t="s">
        <v>8277</v>
      </c>
      <c r="AR64" s="4" t="s">
        <v>3048</v>
      </c>
      <c r="AS64" s="4"/>
    </row>
    <row r="65" spans="1:45" customFormat="1" ht="14" customHeight="1">
      <c r="A65" s="4" t="s">
        <v>6598</v>
      </c>
      <c r="B65" s="4" t="s">
        <v>2200</v>
      </c>
      <c r="C65" s="4" t="s">
        <v>95</v>
      </c>
      <c r="D65" s="4" t="s">
        <v>1929</v>
      </c>
      <c r="E65" s="4" t="s">
        <v>2201</v>
      </c>
      <c r="F65" s="4" t="s">
        <v>2202</v>
      </c>
      <c r="G65" s="14">
        <v>36.628076</v>
      </c>
      <c r="H65" s="14">
        <v>-6.1614990000000001</v>
      </c>
      <c r="I65" s="4" t="s">
        <v>8605</v>
      </c>
      <c r="J65" s="4" t="s">
        <v>1074</v>
      </c>
      <c r="K65" s="4" t="s">
        <v>2204</v>
      </c>
      <c r="L65" s="4" t="s">
        <v>114</v>
      </c>
      <c r="M65" s="71">
        <v>18.175000000000001</v>
      </c>
      <c r="N65" s="71"/>
      <c r="O65" s="71">
        <v>15.624000000000001</v>
      </c>
      <c r="P65" s="71"/>
      <c r="Q65" s="71">
        <v>38.178199999999997</v>
      </c>
      <c r="R65" s="71"/>
      <c r="S65" s="83">
        <v>0.85963999999999996</v>
      </c>
      <c r="T65" s="76"/>
      <c r="U65" s="76">
        <v>2.10059</v>
      </c>
      <c r="V65" s="7"/>
      <c r="W65" s="5"/>
      <c r="X65" s="6"/>
      <c r="Y65" s="11"/>
      <c r="Z65" s="10"/>
      <c r="AA65" s="10"/>
      <c r="AB65" s="4" t="s">
        <v>6741</v>
      </c>
      <c r="AC65" s="4"/>
      <c r="AD65" s="4"/>
      <c r="AE65" s="4"/>
      <c r="AF65" s="4"/>
      <c r="AG65" s="8"/>
      <c r="AH65" s="8"/>
      <c r="AI65" s="8"/>
      <c r="AJ65" s="8"/>
      <c r="AK65" s="8"/>
      <c r="AL65" s="141">
        <v>381</v>
      </c>
      <c r="AM65" s="142">
        <v>9.6771999999999991</v>
      </c>
      <c r="AN65" s="142">
        <v>3.9285999999999999</v>
      </c>
      <c r="AO65" s="4" t="s">
        <v>2203</v>
      </c>
      <c r="AP65" s="4" t="s">
        <v>8543</v>
      </c>
      <c r="AQ65" s="4" t="s">
        <v>8277</v>
      </c>
      <c r="AR65" s="4" t="s">
        <v>3048</v>
      </c>
      <c r="AS65" s="4"/>
    </row>
    <row r="66" spans="1:45" customFormat="1" ht="14" customHeight="1">
      <c r="A66" s="4" t="s">
        <v>6600</v>
      </c>
      <c r="B66" s="4" t="s">
        <v>2217</v>
      </c>
      <c r="C66" s="4" t="s">
        <v>95</v>
      </c>
      <c r="D66" s="4" t="s">
        <v>116</v>
      </c>
      <c r="E66" s="4" t="s">
        <v>2218</v>
      </c>
      <c r="F66" s="4" t="s">
        <v>2219</v>
      </c>
      <c r="G66" s="14">
        <v>37.608190999999998</v>
      </c>
      <c r="H66" s="14">
        <v>-6.546303</v>
      </c>
      <c r="I66" s="4" t="s">
        <v>8605</v>
      </c>
      <c r="J66" s="4" t="s">
        <v>2372</v>
      </c>
      <c r="K66" s="4" t="s">
        <v>2220</v>
      </c>
      <c r="L66" s="4" t="s">
        <v>777</v>
      </c>
      <c r="M66" s="71">
        <v>18.196999999999999</v>
      </c>
      <c r="N66" s="71"/>
      <c r="O66" s="71">
        <v>15.635199999999999</v>
      </c>
      <c r="P66" s="71"/>
      <c r="Q66" s="71">
        <v>38.236800000000002</v>
      </c>
      <c r="R66" s="71"/>
      <c r="S66" s="83">
        <v>0.85922299999999996</v>
      </c>
      <c r="T66" s="76"/>
      <c r="U66" s="76">
        <v>2.1012740000000001</v>
      </c>
      <c r="V66" s="7"/>
      <c r="W66" s="5"/>
      <c r="X66" s="6"/>
      <c r="Y66" s="11"/>
      <c r="Z66" s="10"/>
      <c r="AA66" s="10"/>
      <c r="AB66" s="4" t="s">
        <v>6745</v>
      </c>
      <c r="AC66" s="4"/>
      <c r="AD66" s="4"/>
      <c r="AE66" s="4"/>
      <c r="AF66" s="4"/>
      <c r="AG66" s="8"/>
      <c r="AH66" s="8"/>
      <c r="AI66" s="8"/>
      <c r="AJ66" s="8"/>
      <c r="AK66" s="8"/>
      <c r="AL66" s="141">
        <v>385</v>
      </c>
      <c r="AM66" s="142">
        <v>9.7165999999999997</v>
      </c>
      <c r="AN66" s="142">
        <v>3.9496000000000002</v>
      </c>
      <c r="AO66" s="4" t="s">
        <v>2203</v>
      </c>
      <c r="AP66" s="4" t="s">
        <v>8543</v>
      </c>
      <c r="AQ66" s="4" t="s">
        <v>8277</v>
      </c>
      <c r="AR66" s="4" t="s">
        <v>3048</v>
      </c>
      <c r="AS66" s="4"/>
    </row>
    <row r="67" spans="1:45" customFormat="1" ht="14" customHeight="1">
      <c r="A67" s="4" t="s">
        <v>6602</v>
      </c>
      <c r="B67" s="4" t="s">
        <v>2221</v>
      </c>
      <c r="C67" s="4" t="s">
        <v>95</v>
      </c>
      <c r="D67" s="4" t="s">
        <v>116</v>
      </c>
      <c r="E67" s="4" t="s">
        <v>2218</v>
      </c>
      <c r="F67" s="4" t="s">
        <v>2219</v>
      </c>
      <c r="G67" s="14">
        <v>37.608190999999998</v>
      </c>
      <c r="H67" s="14">
        <v>-6.546303</v>
      </c>
      <c r="I67" s="4" t="s">
        <v>8605</v>
      </c>
      <c r="J67" s="4" t="s">
        <v>2372</v>
      </c>
      <c r="K67" s="4" t="s">
        <v>2222</v>
      </c>
      <c r="L67" s="4" t="s">
        <v>777</v>
      </c>
      <c r="M67" s="71">
        <v>18.204699999999999</v>
      </c>
      <c r="N67" s="71"/>
      <c r="O67" s="71">
        <v>15.653600000000001</v>
      </c>
      <c r="P67" s="71"/>
      <c r="Q67" s="71">
        <v>38.2883</v>
      </c>
      <c r="R67" s="71"/>
      <c r="S67" s="83">
        <v>0.85986399999999996</v>
      </c>
      <c r="T67" s="76"/>
      <c r="U67" s="76">
        <v>2.103208</v>
      </c>
      <c r="V67" s="7"/>
      <c r="W67" s="5"/>
      <c r="X67" s="6"/>
      <c r="Y67" s="11"/>
      <c r="Z67" s="10"/>
      <c r="AA67" s="10"/>
      <c r="AB67" s="4" t="s">
        <v>6745</v>
      </c>
      <c r="AC67" s="4"/>
      <c r="AD67" s="4"/>
      <c r="AE67" s="4"/>
      <c r="AF67" s="4"/>
      <c r="AG67" s="8"/>
      <c r="AH67" s="8"/>
      <c r="AI67" s="8"/>
      <c r="AJ67" s="8"/>
      <c r="AK67" s="8"/>
      <c r="AL67" s="141">
        <v>414</v>
      </c>
      <c r="AM67" s="142">
        <v>9.7888000000000002</v>
      </c>
      <c r="AN67" s="142">
        <v>3.9788999999999999</v>
      </c>
      <c r="AO67" s="4" t="s">
        <v>2203</v>
      </c>
      <c r="AP67" s="4" t="s">
        <v>8543</v>
      </c>
      <c r="AQ67" s="4" t="s">
        <v>8277</v>
      </c>
      <c r="AR67" s="4" t="s">
        <v>3048</v>
      </c>
      <c r="AS67" s="4"/>
    </row>
    <row r="68" spans="1:45" customFormat="1" ht="14" customHeight="1">
      <c r="A68" s="4" t="s">
        <v>6604</v>
      </c>
      <c r="B68" s="4" t="s">
        <v>2223</v>
      </c>
      <c r="C68" s="4" t="s">
        <v>95</v>
      </c>
      <c r="D68" s="4" t="s">
        <v>116</v>
      </c>
      <c r="E68" s="4" t="s">
        <v>2218</v>
      </c>
      <c r="F68" s="4" t="s">
        <v>2219</v>
      </c>
      <c r="G68" s="14">
        <v>37.608190999999998</v>
      </c>
      <c r="H68" s="14">
        <v>-6.546303</v>
      </c>
      <c r="I68" s="4" t="s">
        <v>8605</v>
      </c>
      <c r="J68" s="4" t="s">
        <v>2372</v>
      </c>
      <c r="K68" s="4" t="s">
        <v>2220</v>
      </c>
      <c r="L68" s="4" t="s">
        <v>777</v>
      </c>
      <c r="M68" s="71">
        <v>18.194700000000001</v>
      </c>
      <c r="N68" s="71"/>
      <c r="O68" s="71">
        <v>15.6297</v>
      </c>
      <c r="P68" s="71"/>
      <c r="Q68" s="71">
        <v>38.264899999999997</v>
      </c>
      <c r="R68" s="71"/>
      <c r="S68" s="83">
        <v>0.85902500000000004</v>
      </c>
      <c r="T68" s="76"/>
      <c r="U68" s="76">
        <v>2.1030769999999999</v>
      </c>
      <c r="V68" s="7"/>
      <c r="W68" s="5"/>
      <c r="X68" s="6"/>
      <c r="Y68" s="11"/>
      <c r="Z68" s="10"/>
      <c r="AA68" s="10"/>
      <c r="AB68" s="4" t="s">
        <v>6745</v>
      </c>
      <c r="AC68" s="4"/>
      <c r="AD68" s="4"/>
      <c r="AE68" s="4"/>
      <c r="AF68" s="4"/>
      <c r="AG68" s="8"/>
      <c r="AH68" s="8"/>
      <c r="AI68" s="8"/>
      <c r="AJ68" s="8"/>
      <c r="AK68" s="8"/>
      <c r="AL68" s="141">
        <v>377</v>
      </c>
      <c r="AM68" s="142">
        <v>9.6951000000000001</v>
      </c>
      <c r="AN68" s="142">
        <v>3.9647000000000001</v>
      </c>
      <c r="AO68" s="4" t="s">
        <v>2203</v>
      </c>
      <c r="AP68" s="4" t="s">
        <v>8543</v>
      </c>
      <c r="AQ68" s="4" t="s">
        <v>8277</v>
      </c>
      <c r="AR68" s="4" t="s">
        <v>3048</v>
      </c>
      <c r="AS68" s="4"/>
    </row>
    <row r="69" spans="1:45" customFormat="1" ht="14" customHeight="1">
      <c r="A69" s="4" t="s">
        <v>6606</v>
      </c>
      <c r="B69" s="4" t="s">
        <v>2224</v>
      </c>
      <c r="C69" s="4" t="s">
        <v>95</v>
      </c>
      <c r="D69" s="4" t="s">
        <v>116</v>
      </c>
      <c r="E69" s="4" t="s">
        <v>2225</v>
      </c>
      <c r="F69" s="4" t="s">
        <v>2226</v>
      </c>
      <c r="G69" s="14">
        <v>37.608190999999998</v>
      </c>
      <c r="H69" s="14">
        <v>-6.546303</v>
      </c>
      <c r="I69" s="4" t="s">
        <v>100</v>
      </c>
      <c r="J69" s="4" t="s">
        <v>6667</v>
      </c>
      <c r="K69" s="4" t="s">
        <v>2227</v>
      </c>
      <c r="L69" s="4" t="s">
        <v>777</v>
      </c>
      <c r="M69" s="71">
        <v>18.3809</v>
      </c>
      <c r="N69" s="71"/>
      <c r="O69" s="71">
        <v>15.6999</v>
      </c>
      <c r="P69" s="71"/>
      <c r="Q69" s="71">
        <v>38.493699999999997</v>
      </c>
      <c r="R69" s="71"/>
      <c r="S69" s="83">
        <v>0.85414199999999996</v>
      </c>
      <c r="T69" s="76"/>
      <c r="U69" s="76">
        <v>2.09422</v>
      </c>
      <c r="V69" s="7"/>
      <c r="W69" s="5"/>
      <c r="X69" s="6"/>
      <c r="Y69" s="11"/>
      <c r="Z69" s="10"/>
      <c r="AA69" s="10"/>
      <c r="AB69" s="4" t="s">
        <v>6745</v>
      </c>
      <c r="AC69" s="4"/>
      <c r="AD69" s="4"/>
      <c r="AE69" s="4"/>
      <c r="AF69" s="4"/>
      <c r="AG69" s="8"/>
      <c r="AH69" s="8"/>
      <c r="AI69" s="8"/>
      <c r="AJ69" s="8"/>
      <c r="AK69" s="8"/>
      <c r="AL69" s="141">
        <v>370</v>
      </c>
      <c r="AM69" s="142">
        <v>9.93</v>
      </c>
      <c r="AN69" s="142">
        <v>3.9857999999999998</v>
      </c>
      <c r="AO69" s="4" t="s">
        <v>2203</v>
      </c>
      <c r="AP69" s="4" t="s">
        <v>8543</v>
      </c>
      <c r="AQ69" s="4" t="s">
        <v>8277</v>
      </c>
      <c r="AR69" s="4" t="s">
        <v>3048</v>
      </c>
      <c r="AS69" s="4"/>
    </row>
    <row r="70" spans="1:45" customFormat="1" ht="14" customHeight="1">
      <c r="A70" s="4" t="s">
        <v>6608</v>
      </c>
      <c r="B70" s="4" t="s">
        <v>2228</v>
      </c>
      <c r="C70" s="4" t="s">
        <v>95</v>
      </c>
      <c r="D70" s="4" t="s">
        <v>116</v>
      </c>
      <c r="E70" s="4" t="s">
        <v>2229</v>
      </c>
      <c r="F70" s="4" t="s">
        <v>2230</v>
      </c>
      <c r="G70" s="14">
        <v>37.409571</v>
      </c>
      <c r="H70" s="14">
        <v>-6.3970649999999996</v>
      </c>
      <c r="I70" s="4" t="s">
        <v>8605</v>
      </c>
      <c r="J70" s="4" t="s">
        <v>2372</v>
      </c>
      <c r="K70" s="4" t="s">
        <v>2214</v>
      </c>
      <c r="L70" s="4" t="s">
        <v>777</v>
      </c>
      <c r="M70" s="71">
        <v>18.320699999999999</v>
      </c>
      <c r="N70" s="71"/>
      <c r="O70" s="71">
        <v>15.680300000000001</v>
      </c>
      <c r="P70" s="71"/>
      <c r="Q70" s="71">
        <v>38.521000000000001</v>
      </c>
      <c r="R70" s="71"/>
      <c r="S70" s="83">
        <v>0.85588299999999995</v>
      </c>
      <c r="T70" s="76"/>
      <c r="U70" s="76">
        <v>2.102598</v>
      </c>
      <c r="V70" s="7"/>
      <c r="W70" s="5"/>
      <c r="X70" s="6"/>
      <c r="Y70" s="11"/>
      <c r="Z70" s="10"/>
      <c r="AA70" s="10"/>
      <c r="AB70" s="4" t="s">
        <v>6745</v>
      </c>
      <c r="AC70" s="4"/>
      <c r="AD70" s="4"/>
      <c r="AE70" s="4"/>
      <c r="AF70" s="4"/>
      <c r="AG70" s="8"/>
      <c r="AH70" s="8"/>
      <c r="AI70" s="8"/>
      <c r="AJ70" s="8"/>
      <c r="AK70" s="8"/>
      <c r="AL70" s="141">
        <v>378</v>
      </c>
      <c r="AM70" s="142">
        <v>9.8665000000000003</v>
      </c>
      <c r="AN70" s="142">
        <v>4.0347999999999997</v>
      </c>
      <c r="AO70" s="4" t="s">
        <v>2203</v>
      </c>
      <c r="AP70" s="4" t="s">
        <v>8543</v>
      </c>
      <c r="AQ70" s="4" t="s">
        <v>8277</v>
      </c>
      <c r="AR70" s="4" t="s">
        <v>3048</v>
      </c>
      <c r="AS70" s="4"/>
    </row>
    <row r="71" spans="1:45" customFormat="1" ht="14" customHeight="1">
      <c r="A71" s="4" t="s">
        <v>6610</v>
      </c>
      <c r="B71" s="4" t="s">
        <v>2231</v>
      </c>
      <c r="C71" s="4" t="s">
        <v>95</v>
      </c>
      <c r="D71" s="4" t="s">
        <v>116</v>
      </c>
      <c r="E71" s="4" t="s">
        <v>2229</v>
      </c>
      <c r="F71" s="4" t="s">
        <v>2230</v>
      </c>
      <c r="G71" s="14">
        <v>37.409571</v>
      </c>
      <c r="H71" s="14">
        <v>-6.3970649999999996</v>
      </c>
      <c r="I71" s="4" t="s">
        <v>8605</v>
      </c>
      <c r="J71" s="4" t="s">
        <v>2372</v>
      </c>
      <c r="K71" s="4" t="s">
        <v>2214</v>
      </c>
      <c r="L71" s="4" t="s">
        <v>777</v>
      </c>
      <c r="M71" s="71">
        <v>18.2319</v>
      </c>
      <c r="N71" s="71"/>
      <c r="O71" s="71">
        <v>15.631500000000001</v>
      </c>
      <c r="P71" s="71"/>
      <c r="Q71" s="71">
        <v>38.357999999999997</v>
      </c>
      <c r="R71" s="71"/>
      <c r="S71" s="83">
        <v>0.85737300000000005</v>
      </c>
      <c r="T71" s="76"/>
      <c r="U71" s="76">
        <v>2.1038999999999999</v>
      </c>
      <c r="V71" s="7"/>
      <c r="W71" s="5"/>
      <c r="X71" s="6"/>
      <c r="Y71" s="11"/>
      <c r="Z71" s="10"/>
      <c r="AA71" s="10"/>
      <c r="AB71" s="4" t="s">
        <v>6745</v>
      </c>
      <c r="AC71" s="4"/>
      <c r="AD71" s="4"/>
      <c r="AE71" s="4"/>
      <c r="AF71" s="4"/>
      <c r="AG71" s="8"/>
      <c r="AH71" s="8"/>
      <c r="AI71" s="8"/>
      <c r="AJ71" s="8"/>
      <c r="AK71" s="8"/>
      <c r="AL71" s="141">
        <v>352</v>
      </c>
      <c r="AM71" s="142">
        <v>9.6929999999999996</v>
      </c>
      <c r="AN71" s="142">
        <v>3.9906000000000001</v>
      </c>
      <c r="AO71" s="4" t="s">
        <v>2203</v>
      </c>
      <c r="AP71" s="4" t="s">
        <v>8543</v>
      </c>
      <c r="AQ71" s="4" t="s">
        <v>8277</v>
      </c>
      <c r="AR71" s="4" t="s">
        <v>3048</v>
      </c>
      <c r="AS71" s="4"/>
    </row>
    <row r="72" spans="1:45" customFormat="1" ht="14" customHeight="1">
      <c r="A72" s="4" t="s">
        <v>6612</v>
      </c>
      <c r="B72" s="4" t="s">
        <v>2232</v>
      </c>
      <c r="C72" s="4" t="s">
        <v>95</v>
      </c>
      <c r="D72" s="4" t="s">
        <v>116</v>
      </c>
      <c r="E72" s="4" t="s">
        <v>2229</v>
      </c>
      <c r="F72" s="4" t="s">
        <v>2230</v>
      </c>
      <c r="G72" s="14">
        <v>37.409571</v>
      </c>
      <c r="H72" s="14">
        <v>-6.3970649999999996</v>
      </c>
      <c r="I72" s="4" t="s">
        <v>8605</v>
      </c>
      <c r="J72" s="4" t="s">
        <v>2372</v>
      </c>
      <c r="K72" s="4" t="s">
        <v>2234</v>
      </c>
      <c r="L72" s="4" t="s">
        <v>777</v>
      </c>
      <c r="M72" s="71">
        <v>18.224599999999999</v>
      </c>
      <c r="N72" s="71"/>
      <c r="O72" s="71">
        <v>15.618600000000001</v>
      </c>
      <c r="P72" s="71"/>
      <c r="Q72" s="71">
        <v>38.309600000000003</v>
      </c>
      <c r="R72" s="71"/>
      <c r="S72" s="83">
        <v>0.85700399999999999</v>
      </c>
      <c r="T72" s="76"/>
      <c r="U72" s="76">
        <v>2.1020759999999998</v>
      </c>
      <c r="V72" s="7"/>
      <c r="W72" s="5"/>
      <c r="X72" s="6"/>
      <c r="Y72" s="11"/>
      <c r="Z72" s="10"/>
      <c r="AA72" s="10"/>
      <c r="AB72" s="4" t="s">
        <v>6745</v>
      </c>
      <c r="AC72" s="4"/>
      <c r="AD72" s="4"/>
      <c r="AE72" s="4"/>
      <c r="AF72" s="4"/>
      <c r="AG72" s="8"/>
      <c r="AH72" s="8"/>
      <c r="AI72" s="8"/>
      <c r="AJ72" s="8"/>
      <c r="AK72" s="8"/>
      <c r="AL72" s="141">
        <v>333</v>
      </c>
      <c r="AM72" s="142">
        <v>9.6433</v>
      </c>
      <c r="AN72" s="142">
        <v>3.9647000000000001</v>
      </c>
      <c r="AO72" s="4" t="s">
        <v>2203</v>
      </c>
      <c r="AP72" s="4" t="s">
        <v>8543</v>
      </c>
      <c r="AQ72" s="4" t="s">
        <v>8277</v>
      </c>
      <c r="AR72" s="4" t="s">
        <v>3048</v>
      </c>
      <c r="AS72" s="4"/>
    </row>
    <row r="73" spans="1:45" customFormat="1" ht="14" customHeight="1">
      <c r="A73" s="4" t="s">
        <v>6614</v>
      </c>
      <c r="B73" s="4" t="s">
        <v>2235</v>
      </c>
      <c r="C73" s="4" t="s">
        <v>95</v>
      </c>
      <c r="D73" s="4" t="s">
        <v>116</v>
      </c>
      <c r="E73" s="4" t="s">
        <v>2229</v>
      </c>
      <c r="F73" s="4" t="s">
        <v>2230</v>
      </c>
      <c r="G73" s="14">
        <v>37.409571</v>
      </c>
      <c r="H73" s="14">
        <v>-6.3970649999999996</v>
      </c>
      <c r="I73" s="4" t="s">
        <v>8605</v>
      </c>
      <c r="J73" s="4" t="s">
        <v>2372</v>
      </c>
      <c r="K73" s="4" t="s">
        <v>2234</v>
      </c>
      <c r="L73" s="4" t="s">
        <v>777</v>
      </c>
      <c r="M73" s="71">
        <v>18.245799999999999</v>
      </c>
      <c r="N73" s="71"/>
      <c r="O73" s="71">
        <v>15.635999999999999</v>
      </c>
      <c r="P73" s="71"/>
      <c r="Q73" s="71">
        <v>38.293999999999997</v>
      </c>
      <c r="R73" s="71"/>
      <c r="S73" s="83">
        <v>0.85696399999999995</v>
      </c>
      <c r="T73" s="76"/>
      <c r="U73" s="76">
        <v>2.0987809999999998</v>
      </c>
      <c r="V73" s="7"/>
      <c r="W73" s="5"/>
      <c r="X73" s="6"/>
      <c r="Y73" s="11"/>
      <c r="Z73" s="10"/>
      <c r="AA73" s="10"/>
      <c r="AB73" s="4" t="s">
        <v>6745</v>
      </c>
      <c r="AC73" s="4"/>
      <c r="AD73" s="4"/>
      <c r="AE73" s="4"/>
      <c r="AF73" s="4"/>
      <c r="AG73" s="8"/>
      <c r="AH73" s="8"/>
      <c r="AI73" s="8"/>
      <c r="AJ73" s="8"/>
      <c r="AK73" s="8"/>
      <c r="AL73" s="141">
        <v>350</v>
      </c>
      <c r="AM73" s="142">
        <v>9.7075999999999993</v>
      </c>
      <c r="AN73" s="142">
        <v>3.9478</v>
      </c>
      <c r="AO73" s="4" t="s">
        <v>2203</v>
      </c>
      <c r="AP73" s="4" t="s">
        <v>8543</v>
      </c>
      <c r="AQ73" s="4" t="s">
        <v>8277</v>
      </c>
      <c r="AR73" s="4" t="s">
        <v>3048</v>
      </c>
      <c r="AS73" s="4"/>
    </row>
    <row r="74" spans="1:45" customFormat="1" ht="14" customHeight="1">
      <c r="A74" s="4" t="s">
        <v>6616</v>
      </c>
      <c r="B74" s="4" t="s">
        <v>2236</v>
      </c>
      <c r="C74" s="4" t="s">
        <v>95</v>
      </c>
      <c r="D74" s="4" t="s">
        <v>116</v>
      </c>
      <c r="E74" s="4" t="s">
        <v>2229</v>
      </c>
      <c r="F74" s="4" t="s">
        <v>2230</v>
      </c>
      <c r="G74" s="14">
        <v>37.409571</v>
      </c>
      <c r="H74" s="14">
        <v>-6.3970649999999996</v>
      </c>
      <c r="I74" s="4" t="s">
        <v>8605</v>
      </c>
      <c r="J74" s="4" t="s">
        <v>2372</v>
      </c>
      <c r="K74" s="4" t="s">
        <v>2214</v>
      </c>
      <c r="L74" s="4" t="s">
        <v>777</v>
      </c>
      <c r="M74" s="71">
        <v>18.326899999999998</v>
      </c>
      <c r="N74" s="71"/>
      <c r="O74" s="71">
        <v>15.670500000000001</v>
      </c>
      <c r="P74" s="71"/>
      <c r="Q74" s="71">
        <v>38.496400000000001</v>
      </c>
      <c r="R74" s="71"/>
      <c r="S74" s="83">
        <v>0.85505299999999995</v>
      </c>
      <c r="T74" s="76"/>
      <c r="U74" s="76">
        <v>2.1005400000000001</v>
      </c>
      <c r="V74" s="7"/>
      <c r="W74" s="5"/>
      <c r="X74" s="6"/>
      <c r="Y74" s="11"/>
      <c r="Z74" s="10"/>
      <c r="AA74" s="10"/>
      <c r="AB74" s="4" t="s">
        <v>6745</v>
      </c>
      <c r="AC74" s="4"/>
      <c r="AD74" s="4"/>
      <c r="AE74" s="4"/>
      <c r="AF74" s="4"/>
      <c r="AG74" s="8"/>
      <c r="AH74" s="8"/>
      <c r="AI74" s="8"/>
      <c r="AJ74" s="8"/>
      <c r="AK74" s="8"/>
      <c r="AL74" s="141">
        <v>355</v>
      </c>
      <c r="AM74" s="142">
        <v>9.8255999999999997</v>
      </c>
      <c r="AN74" s="142">
        <v>4.0138999999999996</v>
      </c>
      <c r="AO74" s="4" t="s">
        <v>2203</v>
      </c>
      <c r="AP74" s="4" t="s">
        <v>8543</v>
      </c>
      <c r="AQ74" s="4" t="s">
        <v>8277</v>
      </c>
      <c r="AR74" s="4" t="s">
        <v>3048</v>
      </c>
      <c r="AS74" s="4"/>
    </row>
    <row r="75" spans="1:45" customFormat="1" ht="14" customHeight="1">
      <c r="A75" s="4" t="s">
        <v>6618</v>
      </c>
      <c r="B75" s="4" t="s">
        <v>2237</v>
      </c>
      <c r="C75" s="4" t="s">
        <v>95</v>
      </c>
      <c r="D75" s="4" t="s">
        <v>116</v>
      </c>
      <c r="E75" s="4" t="s">
        <v>2238</v>
      </c>
      <c r="F75" s="4" t="s">
        <v>2239</v>
      </c>
      <c r="G75" s="14">
        <v>37.657997999999999</v>
      </c>
      <c r="H75" s="14">
        <v>-6.5782069999999999</v>
      </c>
      <c r="I75" s="4" t="s">
        <v>8605</v>
      </c>
      <c r="J75" s="4" t="s">
        <v>2372</v>
      </c>
      <c r="K75" s="4" t="s">
        <v>2234</v>
      </c>
      <c r="L75" s="4" t="s">
        <v>777</v>
      </c>
      <c r="M75" s="71">
        <v>18.3764</v>
      </c>
      <c r="N75" s="71"/>
      <c r="O75" s="71">
        <v>15.7072</v>
      </c>
      <c r="P75" s="71"/>
      <c r="Q75" s="71">
        <v>38.637500000000003</v>
      </c>
      <c r="R75" s="71"/>
      <c r="S75" s="83">
        <v>0.85474700000000003</v>
      </c>
      <c r="T75" s="76"/>
      <c r="U75" s="76">
        <v>2.1025580000000001</v>
      </c>
      <c r="V75" s="7"/>
      <c r="W75" s="5"/>
      <c r="X75" s="6"/>
      <c r="Y75" s="11"/>
      <c r="Z75" s="10"/>
      <c r="AA75" s="10"/>
      <c r="AB75" s="4" t="s">
        <v>6745</v>
      </c>
      <c r="AC75" s="4"/>
      <c r="AD75" s="4"/>
      <c r="AE75" s="4"/>
      <c r="AF75" s="4"/>
      <c r="AG75" s="8"/>
      <c r="AH75" s="8"/>
      <c r="AI75" s="8"/>
      <c r="AJ75" s="8"/>
      <c r="AK75" s="8"/>
      <c r="AL75" s="141">
        <v>386</v>
      </c>
      <c r="AM75" s="142">
        <v>9.9604999999999997</v>
      </c>
      <c r="AN75" s="142">
        <v>4.0682999999999998</v>
      </c>
      <c r="AO75" s="4" t="s">
        <v>2203</v>
      </c>
      <c r="AP75" s="4" t="s">
        <v>8543</v>
      </c>
      <c r="AQ75" s="4" t="s">
        <v>8277</v>
      </c>
      <c r="AR75" s="4" t="s">
        <v>3048</v>
      </c>
      <c r="AS75" s="4"/>
    </row>
    <row r="76" spans="1:45" customFormat="1" ht="14" customHeight="1">
      <c r="A76" s="4" t="s">
        <v>6620</v>
      </c>
      <c r="B76" s="4" t="s">
        <v>2240</v>
      </c>
      <c r="C76" s="4" t="s">
        <v>95</v>
      </c>
      <c r="D76" s="4" t="s">
        <v>116</v>
      </c>
      <c r="E76" s="4" t="s">
        <v>2238</v>
      </c>
      <c r="F76" s="4" t="s">
        <v>2239</v>
      </c>
      <c r="G76" s="14">
        <v>37.657997999999999</v>
      </c>
      <c r="H76" s="14">
        <v>-6.5782069999999999</v>
      </c>
      <c r="I76" s="4" t="s">
        <v>8605</v>
      </c>
      <c r="J76" s="4" t="s">
        <v>2372</v>
      </c>
      <c r="K76" s="4" t="s">
        <v>2234</v>
      </c>
      <c r="L76" s="4" t="s">
        <v>777</v>
      </c>
      <c r="M76" s="71">
        <v>18.333300000000001</v>
      </c>
      <c r="N76" s="71"/>
      <c r="O76" s="71">
        <v>15.674899999999999</v>
      </c>
      <c r="P76" s="71"/>
      <c r="Q76" s="71">
        <v>38.520400000000002</v>
      </c>
      <c r="R76" s="71"/>
      <c r="S76" s="83">
        <v>0.85499499999999995</v>
      </c>
      <c r="T76" s="76"/>
      <c r="U76" s="76">
        <v>2.1011139999999999</v>
      </c>
      <c r="V76" s="7"/>
      <c r="W76" s="5"/>
      <c r="X76" s="6"/>
      <c r="Y76" s="11"/>
      <c r="Z76" s="10"/>
      <c r="AA76" s="10"/>
      <c r="AB76" s="4" t="s">
        <v>6745</v>
      </c>
      <c r="AC76" s="4"/>
      <c r="AD76" s="4"/>
      <c r="AE76" s="4"/>
      <c r="AF76" s="4"/>
      <c r="AG76" s="8"/>
      <c r="AH76" s="8"/>
      <c r="AI76" s="8"/>
      <c r="AJ76" s="8"/>
      <c r="AK76" s="8"/>
      <c r="AL76" s="141">
        <v>358</v>
      </c>
      <c r="AM76" s="142">
        <v>9.8416999999999994</v>
      </c>
      <c r="AN76" s="142">
        <v>4.0239000000000003</v>
      </c>
      <c r="AO76" s="4" t="s">
        <v>2203</v>
      </c>
      <c r="AP76" s="4" t="s">
        <v>8543</v>
      </c>
      <c r="AQ76" s="4" t="s">
        <v>8277</v>
      </c>
      <c r="AR76" s="4" t="s">
        <v>3048</v>
      </c>
      <c r="AS76" s="4"/>
    </row>
    <row r="77" spans="1:45" customFormat="1" ht="14" customHeight="1">
      <c r="A77" s="4" t="s">
        <v>6622</v>
      </c>
      <c r="B77" s="4" t="s">
        <v>2241</v>
      </c>
      <c r="C77" s="4" t="s">
        <v>95</v>
      </c>
      <c r="D77" s="4" t="s">
        <v>116</v>
      </c>
      <c r="E77" s="4" t="s">
        <v>2238</v>
      </c>
      <c r="F77" s="4" t="s">
        <v>2239</v>
      </c>
      <c r="G77" s="14">
        <v>37.657997999999999</v>
      </c>
      <c r="H77" s="14">
        <v>-6.5782069999999999</v>
      </c>
      <c r="I77" s="4" t="s">
        <v>8605</v>
      </c>
      <c r="J77" s="4" t="s">
        <v>2372</v>
      </c>
      <c r="K77" s="4" t="s">
        <v>2234</v>
      </c>
      <c r="L77" s="4" t="s">
        <v>777</v>
      </c>
      <c r="M77" s="71">
        <v>18.351099999999999</v>
      </c>
      <c r="N77" s="71"/>
      <c r="O77" s="71">
        <v>15.694699999999999</v>
      </c>
      <c r="P77" s="71"/>
      <c r="Q77" s="71">
        <v>38.5914</v>
      </c>
      <c r="R77" s="71"/>
      <c r="S77" s="83">
        <v>0.85524599999999995</v>
      </c>
      <c r="T77" s="76"/>
      <c r="U77" s="76">
        <v>2.1029499999999999</v>
      </c>
      <c r="V77" s="7"/>
      <c r="W77" s="5"/>
      <c r="X77" s="6"/>
      <c r="Y77" s="11"/>
      <c r="Z77" s="10"/>
      <c r="AA77" s="10"/>
      <c r="AB77" s="4" t="s">
        <v>6745</v>
      </c>
      <c r="AC77" s="4"/>
      <c r="AD77" s="4"/>
      <c r="AE77" s="4"/>
      <c r="AF77" s="4"/>
      <c r="AG77" s="8"/>
      <c r="AH77" s="8"/>
      <c r="AI77" s="8"/>
      <c r="AJ77" s="8"/>
      <c r="AK77" s="8"/>
      <c r="AL77" s="141">
        <v>382</v>
      </c>
      <c r="AM77" s="142">
        <v>9.9166000000000007</v>
      </c>
      <c r="AN77" s="142">
        <v>4.0567000000000002</v>
      </c>
      <c r="AO77" s="4" t="s">
        <v>2203</v>
      </c>
      <c r="AP77" s="4" t="s">
        <v>8543</v>
      </c>
      <c r="AQ77" s="4" t="s">
        <v>8277</v>
      </c>
      <c r="AR77" s="4" t="s">
        <v>3048</v>
      </c>
      <c r="AS77" s="4"/>
    </row>
    <row r="78" spans="1:45" customFormat="1" ht="14" customHeight="1">
      <c r="A78" s="4" t="s">
        <v>6624</v>
      </c>
      <c r="B78" s="4" t="s">
        <v>2242</v>
      </c>
      <c r="C78" s="4" t="s">
        <v>95</v>
      </c>
      <c r="D78" s="4" t="s">
        <v>116</v>
      </c>
      <c r="E78" s="4" t="s">
        <v>2243</v>
      </c>
      <c r="F78" s="4" t="s">
        <v>2244</v>
      </c>
      <c r="G78" s="14">
        <v>37.874352999999999</v>
      </c>
      <c r="H78" s="14">
        <v>-6.7540940000000003</v>
      </c>
      <c r="I78" s="4" t="s">
        <v>100</v>
      </c>
      <c r="J78" s="4" t="s">
        <v>5616</v>
      </c>
      <c r="K78" s="4" t="s">
        <v>2245</v>
      </c>
      <c r="L78" s="4" t="s">
        <v>117</v>
      </c>
      <c r="M78" s="71">
        <v>18.1737</v>
      </c>
      <c r="N78" s="71"/>
      <c r="O78" s="71">
        <v>15.6098</v>
      </c>
      <c r="P78" s="71"/>
      <c r="Q78" s="71">
        <v>37.994599999999998</v>
      </c>
      <c r="R78" s="71"/>
      <c r="S78" s="83">
        <v>0.85892199999999996</v>
      </c>
      <c r="T78" s="76"/>
      <c r="U78" s="76">
        <v>2.0906370000000001</v>
      </c>
      <c r="V78" s="7"/>
      <c r="W78" s="5"/>
      <c r="X78" s="6"/>
      <c r="Y78" s="11"/>
      <c r="Z78" s="10"/>
      <c r="AA78" s="10"/>
      <c r="AB78" s="4" t="s">
        <v>6745</v>
      </c>
      <c r="AC78" s="4"/>
      <c r="AD78" s="4"/>
      <c r="AE78" s="4"/>
      <c r="AF78" s="4"/>
      <c r="AG78" s="8"/>
      <c r="AH78" s="8"/>
      <c r="AI78" s="8"/>
      <c r="AJ78" s="8"/>
      <c r="AK78" s="8"/>
      <c r="AL78" s="141">
        <v>355</v>
      </c>
      <c r="AM78" s="142">
        <v>9.6205999999999996</v>
      </c>
      <c r="AN78" s="142">
        <v>3.8237000000000001</v>
      </c>
      <c r="AO78" s="4" t="s">
        <v>2203</v>
      </c>
      <c r="AP78" s="4" t="s">
        <v>8543</v>
      </c>
      <c r="AQ78" s="4" t="s">
        <v>8277</v>
      </c>
      <c r="AR78" s="4" t="s">
        <v>3048</v>
      </c>
      <c r="AS78" s="4"/>
    </row>
    <row r="79" spans="1:45" customFormat="1" ht="14" customHeight="1">
      <c r="A79" s="4" t="s">
        <v>6627</v>
      </c>
      <c r="B79" s="4" t="s">
        <v>2246</v>
      </c>
      <c r="C79" s="4" t="s">
        <v>95</v>
      </c>
      <c r="D79" s="4" t="s">
        <v>116</v>
      </c>
      <c r="E79" s="4" t="s">
        <v>2243</v>
      </c>
      <c r="F79" s="4" t="s">
        <v>2244</v>
      </c>
      <c r="G79" s="14">
        <v>37.874352999999999</v>
      </c>
      <c r="H79" s="14">
        <v>-6.7540940000000003</v>
      </c>
      <c r="I79" s="4" t="s">
        <v>100</v>
      </c>
      <c r="J79" s="4" t="s">
        <v>5616</v>
      </c>
      <c r="K79" s="4" t="s">
        <v>2245</v>
      </c>
      <c r="L79" s="4" t="s">
        <v>117</v>
      </c>
      <c r="M79" s="71">
        <v>18.384499999999999</v>
      </c>
      <c r="N79" s="71"/>
      <c r="O79" s="71">
        <v>15.650600000000001</v>
      </c>
      <c r="P79" s="71"/>
      <c r="Q79" s="71">
        <v>38.505499999999998</v>
      </c>
      <c r="R79" s="71"/>
      <c r="S79" s="83">
        <v>0.851294</v>
      </c>
      <c r="T79" s="76"/>
      <c r="U79" s="76">
        <v>2.094462</v>
      </c>
      <c r="V79" s="7"/>
      <c r="W79" s="5"/>
      <c r="X79" s="6"/>
      <c r="Y79" s="11"/>
      <c r="Z79" s="10"/>
      <c r="AA79" s="10"/>
      <c r="AB79" s="4" t="s">
        <v>6745</v>
      </c>
      <c r="AC79" s="4"/>
      <c r="AD79" s="4"/>
      <c r="AE79" s="4"/>
      <c r="AF79" s="4"/>
      <c r="AG79" s="8"/>
      <c r="AH79" s="8"/>
      <c r="AI79" s="8"/>
      <c r="AJ79" s="8"/>
      <c r="AK79" s="8"/>
      <c r="AL79" s="141">
        <v>275</v>
      </c>
      <c r="AM79" s="142">
        <v>9.7326999999999995</v>
      </c>
      <c r="AN79" s="142">
        <v>3.9725999999999999</v>
      </c>
      <c r="AO79" s="4" t="s">
        <v>2203</v>
      </c>
      <c r="AP79" s="4" t="s">
        <v>8543</v>
      </c>
      <c r="AQ79" s="4" t="s">
        <v>8277</v>
      </c>
      <c r="AR79" s="4" t="s">
        <v>3048</v>
      </c>
      <c r="AS79" s="4"/>
    </row>
    <row r="80" spans="1:45" customFormat="1" ht="14" customHeight="1">
      <c r="A80" s="4" t="s">
        <v>6629</v>
      </c>
      <c r="B80" s="4" t="s">
        <v>2247</v>
      </c>
      <c r="C80" s="4" t="s">
        <v>95</v>
      </c>
      <c r="D80" s="4" t="s">
        <v>116</v>
      </c>
      <c r="E80" s="4" t="s">
        <v>2243</v>
      </c>
      <c r="F80" s="4" t="s">
        <v>2244</v>
      </c>
      <c r="G80" s="14">
        <v>37.874352999999999</v>
      </c>
      <c r="H80" s="14">
        <v>-6.7540940000000003</v>
      </c>
      <c r="I80" s="4" t="s">
        <v>100</v>
      </c>
      <c r="J80" s="4" t="s">
        <v>5616</v>
      </c>
      <c r="K80" s="4" t="s">
        <v>2245</v>
      </c>
      <c r="L80" s="4" t="s">
        <v>117</v>
      </c>
      <c r="M80" s="71">
        <v>18.239799999999999</v>
      </c>
      <c r="N80" s="71"/>
      <c r="O80" s="71">
        <v>15.664</v>
      </c>
      <c r="P80" s="71"/>
      <c r="Q80" s="71">
        <v>38.307099999999998</v>
      </c>
      <c r="R80" s="71"/>
      <c r="S80" s="83">
        <v>0.85878100000000002</v>
      </c>
      <c r="T80" s="76"/>
      <c r="U80" s="76">
        <v>2.100187</v>
      </c>
      <c r="V80" s="7"/>
      <c r="W80" s="5"/>
      <c r="X80" s="6"/>
      <c r="Y80" s="11"/>
      <c r="Z80" s="10"/>
      <c r="AA80" s="10"/>
      <c r="AB80" s="4" t="s">
        <v>6745</v>
      </c>
      <c r="AC80" s="4"/>
      <c r="AD80" s="4"/>
      <c r="AE80" s="4"/>
      <c r="AF80" s="4"/>
      <c r="AG80" s="8"/>
      <c r="AH80" s="8"/>
      <c r="AI80" s="8"/>
      <c r="AJ80" s="8"/>
      <c r="AK80" s="8"/>
      <c r="AL80" s="141">
        <v>407</v>
      </c>
      <c r="AM80" s="142">
        <v>9.8216000000000001</v>
      </c>
      <c r="AN80" s="142">
        <v>3.9685999999999999</v>
      </c>
      <c r="AO80" s="4" t="s">
        <v>2203</v>
      </c>
      <c r="AP80" s="4" t="s">
        <v>8543</v>
      </c>
      <c r="AQ80" s="4" t="s">
        <v>8277</v>
      </c>
      <c r="AR80" s="4" t="s">
        <v>3048</v>
      </c>
      <c r="AS80" s="4"/>
    </row>
    <row r="81" spans="1:45" customFormat="1" ht="14" customHeight="1">
      <c r="A81" s="4" t="s">
        <v>6631</v>
      </c>
      <c r="B81" s="4" t="s">
        <v>2248</v>
      </c>
      <c r="C81" s="4" t="s">
        <v>95</v>
      </c>
      <c r="D81" s="4" t="s">
        <v>116</v>
      </c>
      <c r="E81" s="4" t="s">
        <v>2243</v>
      </c>
      <c r="F81" s="4" t="s">
        <v>2244</v>
      </c>
      <c r="G81" s="14">
        <v>37.874352999999999</v>
      </c>
      <c r="H81" s="14">
        <v>-6.7540940000000003</v>
      </c>
      <c r="I81" s="4" t="s">
        <v>100</v>
      </c>
      <c r="J81" s="4" t="s">
        <v>5616</v>
      </c>
      <c r="K81" s="4" t="s">
        <v>2245</v>
      </c>
      <c r="L81" s="4" t="s">
        <v>117</v>
      </c>
      <c r="M81" s="71">
        <v>18.184699999999999</v>
      </c>
      <c r="N81" s="71"/>
      <c r="O81" s="71">
        <v>15.6896</v>
      </c>
      <c r="P81" s="71"/>
      <c r="Q81" s="71">
        <v>38.210099999999997</v>
      </c>
      <c r="R81" s="71"/>
      <c r="S81" s="83">
        <v>0.862788</v>
      </c>
      <c r="T81" s="76"/>
      <c r="U81" s="76">
        <v>2.1012230000000001</v>
      </c>
      <c r="V81" s="7"/>
      <c r="W81" s="5"/>
      <c r="X81" s="6"/>
      <c r="Y81" s="11"/>
      <c r="Z81" s="10"/>
      <c r="AA81" s="10"/>
      <c r="AB81" s="4" t="s">
        <v>6745</v>
      </c>
      <c r="AC81" s="4"/>
      <c r="AD81" s="4"/>
      <c r="AE81" s="4"/>
      <c r="AF81" s="4"/>
      <c r="AG81" s="8"/>
      <c r="AH81" s="8"/>
      <c r="AI81" s="8"/>
      <c r="AJ81" s="8"/>
      <c r="AK81" s="8"/>
      <c r="AL81" s="141">
        <v>493</v>
      </c>
      <c r="AM81" s="142">
        <v>9.9406999999999996</v>
      </c>
      <c r="AN81" s="142">
        <v>3.9617</v>
      </c>
      <c r="AO81" s="4" t="s">
        <v>2203</v>
      </c>
      <c r="AP81" s="4" t="s">
        <v>8543</v>
      </c>
      <c r="AQ81" s="4" t="s">
        <v>8277</v>
      </c>
      <c r="AR81" s="4" t="s">
        <v>3048</v>
      </c>
      <c r="AS81" s="4"/>
    </row>
    <row r="82" spans="1:45" customFormat="1" ht="14" customHeight="1">
      <c r="A82" s="4" t="s">
        <v>6633</v>
      </c>
      <c r="B82" s="4" t="s">
        <v>2249</v>
      </c>
      <c r="C82" s="4" t="s">
        <v>95</v>
      </c>
      <c r="D82" s="4" t="s">
        <v>116</v>
      </c>
      <c r="E82" s="4" t="s">
        <v>2250</v>
      </c>
      <c r="F82" s="4" t="s">
        <v>2251</v>
      </c>
      <c r="G82" s="14">
        <v>37.954649000000003</v>
      </c>
      <c r="H82" s="14">
        <v>-6.3528149999999997</v>
      </c>
      <c r="I82" s="4" t="s">
        <v>100</v>
      </c>
      <c r="J82" s="4" t="s">
        <v>5616</v>
      </c>
      <c r="K82" s="4" t="s">
        <v>2245</v>
      </c>
      <c r="L82" s="4" t="s">
        <v>117</v>
      </c>
      <c r="M82" s="71">
        <v>18.341200000000001</v>
      </c>
      <c r="N82" s="71"/>
      <c r="O82" s="71">
        <v>15.541600000000001</v>
      </c>
      <c r="P82" s="71"/>
      <c r="Q82" s="71">
        <v>38.1935</v>
      </c>
      <c r="R82" s="71"/>
      <c r="S82" s="83">
        <v>0.84736299999999998</v>
      </c>
      <c r="T82" s="76"/>
      <c r="U82" s="76">
        <v>2.082389</v>
      </c>
      <c r="V82" s="7"/>
      <c r="W82" s="5"/>
      <c r="X82" s="6"/>
      <c r="Y82" s="11"/>
      <c r="Z82" s="10"/>
      <c r="AA82" s="10"/>
      <c r="AB82" s="4" t="s">
        <v>6743</v>
      </c>
      <c r="AC82" s="4"/>
      <c r="AD82" s="4"/>
      <c r="AE82" s="4"/>
      <c r="AF82" s="4"/>
      <c r="AG82" s="8"/>
      <c r="AH82" s="8"/>
      <c r="AI82" s="8"/>
      <c r="AJ82" s="8"/>
      <c r="AK82" s="8"/>
      <c r="AL82" s="141">
        <v>91</v>
      </c>
      <c r="AM82" s="142">
        <v>9.3160000000000007</v>
      </c>
      <c r="AN82" s="142">
        <v>3.7966000000000002</v>
      </c>
      <c r="AO82" s="4" t="s">
        <v>2203</v>
      </c>
      <c r="AP82" s="4" t="s">
        <v>8543</v>
      </c>
      <c r="AQ82" s="4" t="s">
        <v>8277</v>
      </c>
      <c r="AR82" s="4" t="s">
        <v>3048</v>
      </c>
      <c r="AS82" s="4"/>
    </row>
    <row r="83" spans="1:45" customFormat="1" ht="14" customHeight="1">
      <c r="A83" s="4" t="s">
        <v>6635</v>
      </c>
      <c r="B83" s="4" t="s">
        <v>2252</v>
      </c>
      <c r="C83" s="4" t="s">
        <v>95</v>
      </c>
      <c r="D83" s="4" t="s">
        <v>116</v>
      </c>
      <c r="E83" s="4" t="s">
        <v>2250</v>
      </c>
      <c r="F83" s="4" t="s">
        <v>2251</v>
      </c>
      <c r="G83" s="14">
        <v>37.954649000000003</v>
      </c>
      <c r="H83" s="14">
        <v>-6.3528149999999997</v>
      </c>
      <c r="I83" s="4" t="s">
        <v>100</v>
      </c>
      <c r="J83" s="4" t="s">
        <v>5616</v>
      </c>
      <c r="K83" s="4" t="s">
        <v>2253</v>
      </c>
      <c r="L83" s="4" t="s">
        <v>777</v>
      </c>
      <c r="M83" s="71">
        <v>18.364999999999998</v>
      </c>
      <c r="N83" s="71"/>
      <c r="O83" s="71">
        <v>15.636799999999999</v>
      </c>
      <c r="P83" s="71"/>
      <c r="Q83" s="71">
        <v>38.418100000000003</v>
      </c>
      <c r="R83" s="71"/>
      <c r="S83" s="83">
        <v>0.85144500000000001</v>
      </c>
      <c r="T83" s="76"/>
      <c r="U83" s="76">
        <v>2.091926</v>
      </c>
      <c r="V83" s="7"/>
      <c r="W83" s="5"/>
      <c r="X83" s="6"/>
      <c r="Y83" s="11"/>
      <c r="Z83" s="10"/>
      <c r="AA83" s="10"/>
      <c r="AB83" s="4" t="s">
        <v>6743</v>
      </c>
      <c r="AC83" s="4"/>
      <c r="AD83" s="4"/>
      <c r="AE83" s="4"/>
      <c r="AF83" s="4"/>
      <c r="AG83" s="8"/>
      <c r="AH83" s="8"/>
      <c r="AI83" s="8"/>
      <c r="AJ83" s="8"/>
      <c r="AK83" s="8"/>
      <c r="AL83" s="141">
        <v>263</v>
      </c>
      <c r="AM83" s="142">
        <v>9.6826000000000008</v>
      </c>
      <c r="AN83" s="142">
        <v>3.9342999999999999</v>
      </c>
      <c r="AO83" s="4" t="s">
        <v>2203</v>
      </c>
      <c r="AP83" s="4" t="s">
        <v>8543</v>
      </c>
      <c r="AQ83" s="4" t="s">
        <v>8277</v>
      </c>
      <c r="AR83" s="4" t="s">
        <v>3048</v>
      </c>
      <c r="AS83" s="4"/>
    </row>
    <row r="84" spans="1:45" customFormat="1" ht="14" customHeight="1">
      <c r="A84" s="4" t="s">
        <v>6637</v>
      </c>
      <c r="B84" s="4" t="s">
        <v>2254</v>
      </c>
      <c r="C84" s="4" t="s">
        <v>95</v>
      </c>
      <c r="D84" s="4" t="s">
        <v>116</v>
      </c>
      <c r="E84" s="4" t="s">
        <v>2250</v>
      </c>
      <c r="F84" s="4" t="s">
        <v>2251</v>
      </c>
      <c r="G84" s="14">
        <v>37.954649000000003</v>
      </c>
      <c r="H84" s="14">
        <v>-6.3528149999999997</v>
      </c>
      <c r="I84" s="4" t="s">
        <v>100</v>
      </c>
      <c r="J84" s="4" t="s">
        <v>5616</v>
      </c>
      <c r="K84" s="4" t="s">
        <v>2255</v>
      </c>
      <c r="L84" s="4" t="s">
        <v>117</v>
      </c>
      <c r="M84" s="71">
        <v>18.310700000000001</v>
      </c>
      <c r="N84" s="71"/>
      <c r="O84" s="71">
        <v>15.624499999999999</v>
      </c>
      <c r="P84" s="71"/>
      <c r="Q84" s="71">
        <v>38.261899999999997</v>
      </c>
      <c r="R84" s="71"/>
      <c r="S84" s="83">
        <v>0.85330300000000003</v>
      </c>
      <c r="T84" s="76"/>
      <c r="U84" s="76">
        <v>2.0895950000000001</v>
      </c>
      <c r="V84" s="7"/>
      <c r="W84" s="5"/>
      <c r="X84" s="6"/>
      <c r="Y84" s="11"/>
      <c r="Z84" s="10"/>
      <c r="AA84" s="10"/>
      <c r="AB84" s="4" t="s">
        <v>6743</v>
      </c>
      <c r="AC84" s="4"/>
      <c r="AD84" s="4"/>
      <c r="AE84" s="4"/>
      <c r="AF84" s="4"/>
      <c r="AG84" s="8"/>
      <c r="AH84" s="8"/>
      <c r="AI84" s="8"/>
      <c r="AJ84" s="8"/>
      <c r="AK84" s="8"/>
      <c r="AL84" s="141">
        <v>280</v>
      </c>
      <c r="AM84" s="142">
        <v>9.6463999999999999</v>
      </c>
      <c r="AN84" s="142">
        <v>3.8826999999999998</v>
      </c>
      <c r="AO84" s="4" t="s">
        <v>2203</v>
      </c>
      <c r="AP84" s="4" t="s">
        <v>8543</v>
      </c>
      <c r="AQ84" s="4" t="s">
        <v>8277</v>
      </c>
      <c r="AR84" s="4" t="s">
        <v>3048</v>
      </c>
      <c r="AS84" s="4"/>
    </row>
    <row r="85" spans="1:45" customFormat="1" ht="14" customHeight="1">
      <c r="A85" s="4" t="s">
        <v>6640</v>
      </c>
      <c r="B85" s="4" t="s">
        <v>2256</v>
      </c>
      <c r="C85" s="4" t="s">
        <v>95</v>
      </c>
      <c r="D85" s="4" t="s">
        <v>116</v>
      </c>
      <c r="E85" s="4" t="s">
        <v>2250</v>
      </c>
      <c r="F85" s="4" t="s">
        <v>2251</v>
      </c>
      <c r="G85" s="14">
        <v>37.954649000000003</v>
      </c>
      <c r="H85" s="14">
        <v>-6.3528149999999997</v>
      </c>
      <c r="I85" s="4" t="s">
        <v>100</v>
      </c>
      <c r="J85" s="4" t="s">
        <v>5616</v>
      </c>
      <c r="K85" s="4" t="s">
        <v>2257</v>
      </c>
      <c r="L85" s="4" t="s">
        <v>117</v>
      </c>
      <c r="M85" s="71">
        <v>18.502600000000001</v>
      </c>
      <c r="N85" s="71"/>
      <c r="O85" s="71">
        <v>15.6633</v>
      </c>
      <c r="P85" s="71"/>
      <c r="Q85" s="71">
        <v>38.619799999999998</v>
      </c>
      <c r="R85" s="71"/>
      <c r="S85" s="83">
        <v>0.84654600000000002</v>
      </c>
      <c r="T85" s="76"/>
      <c r="U85" s="76">
        <v>2.0872630000000001</v>
      </c>
      <c r="V85" s="7"/>
      <c r="W85" s="5"/>
      <c r="X85" s="6"/>
      <c r="Y85" s="11"/>
      <c r="Z85" s="10"/>
      <c r="AA85" s="10"/>
      <c r="AB85" s="4" t="s">
        <v>6743</v>
      </c>
      <c r="AC85" s="4"/>
      <c r="AD85" s="4"/>
      <c r="AE85" s="4"/>
      <c r="AF85" s="4"/>
      <c r="AG85" s="8"/>
      <c r="AH85" s="8"/>
      <c r="AI85" s="8"/>
      <c r="AJ85" s="8"/>
      <c r="AK85" s="8"/>
      <c r="AL85" s="141">
        <v>211</v>
      </c>
      <c r="AM85" s="142">
        <v>9.7565000000000008</v>
      </c>
      <c r="AN85" s="142">
        <v>3.9582000000000002</v>
      </c>
      <c r="AO85" s="4" t="s">
        <v>2203</v>
      </c>
      <c r="AP85" s="4" t="s">
        <v>8543</v>
      </c>
      <c r="AQ85" s="4" t="s">
        <v>8277</v>
      </c>
      <c r="AR85" s="4" t="s">
        <v>3048</v>
      </c>
      <c r="AS85" s="4"/>
    </row>
    <row r="86" spans="1:45" customFormat="1" ht="14" customHeight="1">
      <c r="A86" s="4" t="s">
        <v>6642</v>
      </c>
      <c r="B86" s="4" t="s">
        <v>2258</v>
      </c>
      <c r="C86" s="4" t="s">
        <v>95</v>
      </c>
      <c r="D86" s="4" t="s">
        <v>116</v>
      </c>
      <c r="E86" s="4" t="s">
        <v>2259</v>
      </c>
      <c r="F86" s="4" t="s">
        <v>2260</v>
      </c>
      <c r="G86" s="14">
        <v>37.954649000000003</v>
      </c>
      <c r="H86" s="14">
        <v>-6.3528149999999997</v>
      </c>
      <c r="I86" s="4" t="s">
        <v>100</v>
      </c>
      <c r="J86" s="4" t="s">
        <v>6667</v>
      </c>
      <c r="K86" s="4" t="s">
        <v>2261</v>
      </c>
      <c r="L86" s="4" t="s">
        <v>777</v>
      </c>
      <c r="M86" s="71">
        <v>18.700800000000001</v>
      </c>
      <c r="N86" s="71"/>
      <c r="O86" s="71">
        <v>15.6906</v>
      </c>
      <c r="P86" s="71"/>
      <c r="Q86" s="71">
        <v>38.930199999999999</v>
      </c>
      <c r="R86" s="71"/>
      <c r="S86" s="83">
        <v>0.839036</v>
      </c>
      <c r="T86" s="76"/>
      <c r="U86" s="76">
        <v>2.0817420000000002</v>
      </c>
      <c r="V86" s="7"/>
      <c r="W86" s="5"/>
      <c r="X86" s="6"/>
      <c r="Y86" s="11"/>
      <c r="Z86" s="10"/>
      <c r="AA86" s="10"/>
      <c r="AB86" s="4" t="s">
        <v>6743</v>
      </c>
      <c r="AC86" s="4"/>
      <c r="AD86" s="4"/>
      <c r="AE86" s="4"/>
      <c r="AF86" s="4"/>
      <c r="AG86" s="8"/>
      <c r="AH86" s="8"/>
      <c r="AI86" s="8"/>
      <c r="AJ86" s="8"/>
      <c r="AK86" s="8"/>
      <c r="AL86" s="141">
        <v>117</v>
      </c>
      <c r="AM86" s="142">
        <v>9.8221000000000007</v>
      </c>
      <c r="AN86" s="142">
        <v>3.9967999999999999</v>
      </c>
      <c r="AO86" s="4" t="s">
        <v>2203</v>
      </c>
      <c r="AP86" s="4" t="s">
        <v>8543</v>
      </c>
      <c r="AQ86" s="4" t="s">
        <v>8277</v>
      </c>
      <c r="AR86" s="4" t="s">
        <v>3048</v>
      </c>
      <c r="AS86" s="4"/>
    </row>
    <row r="87" spans="1:45" customFormat="1" ht="14" customHeight="1">
      <c r="A87" s="4" t="s">
        <v>6644</v>
      </c>
      <c r="B87" s="4" t="s">
        <v>2262</v>
      </c>
      <c r="C87" s="4" t="s">
        <v>95</v>
      </c>
      <c r="D87" s="4" t="s">
        <v>116</v>
      </c>
      <c r="E87" s="4" t="s">
        <v>2259</v>
      </c>
      <c r="F87" s="4" t="s">
        <v>2260</v>
      </c>
      <c r="G87" s="14">
        <v>37.954649000000003</v>
      </c>
      <c r="H87" s="14">
        <v>-6.3528149999999997</v>
      </c>
      <c r="I87" s="4" t="s">
        <v>100</v>
      </c>
      <c r="J87" s="4" t="s">
        <v>6667</v>
      </c>
      <c r="K87" s="4" t="s">
        <v>2263</v>
      </c>
      <c r="L87" s="4" t="s">
        <v>777</v>
      </c>
      <c r="M87" s="71">
        <v>18.437899999999999</v>
      </c>
      <c r="N87" s="71"/>
      <c r="O87" s="71">
        <v>15.678599999999999</v>
      </c>
      <c r="P87" s="71"/>
      <c r="Q87" s="71">
        <v>38.440399999999997</v>
      </c>
      <c r="R87" s="71"/>
      <c r="S87" s="83">
        <v>0.85034799999999999</v>
      </c>
      <c r="T87" s="76"/>
      <c r="U87" s="76">
        <v>2.084854</v>
      </c>
      <c r="V87" s="7"/>
      <c r="W87" s="5"/>
      <c r="X87" s="6"/>
      <c r="Y87" s="11"/>
      <c r="Z87" s="10"/>
      <c r="AA87" s="10"/>
      <c r="AB87" s="4" t="s">
        <v>6743</v>
      </c>
      <c r="AC87" s="4"/>
      <c r="AD87" s="4"/>
      <c r="AE87" s="4"/>
      <c r="AF87" s="4"/>
      <c r="AG87" s="8"/>
      <c r="AH87" s="8"/>
      <c r="AI87" s="8"/>
      <c r="AJ87" s="8"/>
      <c r="AK87" s="8"/>
      <c r="AL87" s="141">
        <v>288</v>
      </c>
      <c r="AM87" s="142">
        <v>9.8313000000000006</v>
      </c>
      <c r="AN87" s="142">
        <v>3.9121999999999999</v>
      </c>
      <c r="AO87" s="4" t="s">
        <v>2203</v>
      </c>
      <c r="AP87" s="4" t="s">
        <v>8543</v>
      </c>
      <c r="AQ87" s="4" t="s">
        <v>8277</v>
      </c>
      <c r="AR87" s="4" t="s">
        <v>3048</v>
      </c>
      <c r="AS87" s="4"/>
    </row>
    <row r="88" spans="1:45" customFormat="1" ht="14" customHeight="1">
      <c r="A88" s="4" t="s">
        <v>6646</v>
      </c>
      <c r="B88" s="4" t="s">
        <v>2264</v>
      </c>
      <c r="C88" s="4" t="s">
        <v>95</v>
      </c>
      <c r="D88" s="4" t="s">
        <v>116</v>
      </c>
      <c r="E88" s="4" t="s">
        <v>2265</v>
      </c>
      <c r="F88" s="4" t="s">
        <v>2265</v>
      </c>
      <c r="G88" s="14">
        <v>37.258634000000001</v>
      </c>
      <c r="H88" s="14">
        <v>-6.9525040000000002</v>
      </c>
      <c r="I88" s="4" t="s">
        <v>8605</v>
      </c>
      <c r="J88" s="4" t="s">
        <v>2372</v>
      </c>
      <c r="K88" s="4" t="s">
        <v>2234</v>
      </c>
      <c r="L88" s="4" t="s">
        <v>777</v>
      </c>
      <c r="M88" s="71">
        <v>18.304300000000001</v>
      </c>
      <c r="N88" s="71"/>
      <c r="O88" s="71">
        <v>15.6715</v>
      </c>
      <c r="P88" s="71"/>
      <c r="Q88" s="71">
        <v>38.472999999999999</v>
      </c>
      <c r="R88" s="71"/>
      <c r="S88" s="83">
        <v>0.85616499999999995</v>
      </c>
      <c r="T88" s="76"/>
      <c r="U88" s="76">
        <v>2.1018530000000002</v>
      </c>
      <c r="V88" s="7"/>
      <c r="W88" s="5"/>
      <c r="X88" s="6"/>
      <c r="Y88" s="11"/>
      <c r="Z88" s="10"/>
      <c r="AA88" s="10"/>
      <c r="AB88" s="4" t="s">
        <v>6745</v>
      </c>
      <c r="AC88" s="4"/>
      <c r="AD88" s="4"/>
      <c r="AE88" s="4"/>
      <c r="AF88" s="4"/>
      <c r="AG88" s="8"/>
      <c r="AH88" s="8"/>
      <c r="AI88" s="8"/>
      <c r="AJ88" s="8"/>
      <c r="AK88" s="8"/>
      <c r="AL88" s="141">
        <v>373</v>
      </c>
      <c r="AM88" s="142">
        <v>9.8353000000000002</v>
      </c>
      <c r="AN88" s="142">
        <v>4.0171000000000001</v>
      </c>
      <c r="AO88" s="4" t="s">
        <v>2203</v>
      </c>
      <c r="AP88" s="4" t="s">
        <v>8543</v>
      </c>
      <c r="AQ88" s="4" t="s">
        <v>8277</v>
      </c>
      <c r="AR88" s="4" t="s">
        <v>3048</v>
      </c>
      <c r="AS88" s="4"/>
    </row>
    <row r="89" spans="1:45" customFormat="1" ht="14" customHeight="1">
      <c r="A89" s="4" t="s">
        <v>6648</v>
      </c>
      <c r="B89" s="4" t="s">
        <v>2266</v>
      </c>
      <c r="C89" s="4" t="s">
        <v>95</v>
      </c>
      <c r="D89" s="4" t="s">
        <v>116</v>
      </c>
      <c r="E89" s="4" t="s">
        <v>2265</v>
      </c>
      <c r="F89" s="4" t="s">
        <v>2265</v>
      </c>
      <c r="G89" s="14">
        <v>37.258634000000001</v>
      </c>
      <c r="H89" s="14">
        <v>-6.9525040000000002</v>
      </c>
      <c r="I89" s="4" t="s">
        <v>8605</v>
      </c>
      <c r="J89" s="4" t="s">
        <v>2372</v>
      </c>
      <c r="K89" s="4" t="s">
        <v>2234</v>
      </c>
      <c r="L89" s="4" t="s">
        <v>777</v>
      </c>
      <c r="M89" s="71">
        <v>18.275600000000001</v>
      </c>
      <c r="N89" s="71"/>
      <c r="O89" s="71">
        <v>15.6469</v>
      </c>
      <c r="P89" s="71"/>
      <c r="Q89" s="71">
        <v>38.380099999999999</v>
      </c>
      <c r="R89" s="71"/>
      <c r="S89" s="83">
        <v>0.85616499999999995</v>
      </c>
      <c r="T89" s="76"/>
      <c r="U89" s="76">
        <v>2.1000709999999998</v>
      </c>
      <c r="V89" s="7"/>
      <c r="W89" s="5"/>
      <c r="X89" s="6"/>
      <c r="Y89" s="11"/>
      <c r="Z89" s="10"/>
      <c r="AA89" s="10"/>
      <c r="AB89" s="4" t="s">
        <v>6745</v>
      </c>
      <c r="AC89" s="4"/>
      <c r="AD89" s="4"/>
      <c r="AE89" s="4"/>
      <c r="AF89" s="4"/>
      <c r="AG89" s="8"/>
      <c r="AH89" s="8"/>
      <c r="AI89" s="8"/>
      <c r="AJ89" s="8"/>
      <c r="AK89" s="8"/>
      <c r="AL89" s="141">
        <v>349</v>
      </c>
      <c r="AM89" s="142">
        <v>9.7439</v>
      </c>
      <c r="AN89" s="142">
        <v>3.9780000000000002</v>
      </c>
      <c r="AO89" s="4" t="s">
        <v>2203</v>
      </c>
      <c r="AP89" s="4" t="s">
        <v>8543</v>
      </c>
      <c r="AQ89" s="4" t="s">
        <v>8277</v>
      </c>
      <c r="AR89" s="4" t="s">
        <v>3048</v>
      </c>
      <c r="AS89" s="4"/>
    </row>
    <row r="90" spans="1:45" customFormat="1" ht="14" customHeight="1">
      <c r="A90" s="4" t="s">
        <v>6650</v>
      </c>
      <c r="B90" s="4" t="s">
        <v>2267</v>
      </c>
      <c r="C90" s="4" t="s">
        <v>95</v>
      </c>
      <c r="D90" s="4" t="s">
        <v>116</v>
      </c>
      <c r="E90" s="4" t="s">
        <v>2268</v>
      </c>
      <c r="F90" s="4" t="s">
        <v>2268</v>
      </c>
      <c r="G90" s="14">
        <v>37.258634000000001</v>
      </c>
      <c r="H90" s="14">
        <v>-6.9525040000000002</v>
      </c>
      <c r="I90" s="4" t="s">
        <v>8605</v>
      </c>
      <c r="J90" s="4" t="s">
        <v>1074</v>
      </c>
      <c r="K90" s="4" t="s">
        <v>2269</v>
      </c>
      <c r="L90" s="4" t="s">
        <v>114</v>
      </c>
      <c r="M90" s="71">
        <v>18.172599999999999</v>
      </c>
      <c r="N90" s="71"/>
      <c r="O90" s="71">
        <v>15.6157</v>
      </c>
      <c r="P90" s="71"/>
      <c r="Q90" s="71">
        <v>38.195799999999998</v>
      </c>
      <c r="R90" s="71"/>
      <c r="S90" s="83">
        <v>0.85929900000000004</v>
      </c>
      <c r="T90" s="76"/>
      <c r="U90" s="76">
        <v>2.1018279999999998</v>
      </c>
      <c r="V90" s="7"/>
      <c r="W90" s="5"/>
      <c r="X90" s="6"/>
      <c r="Y90" s="11"/>
      <c r="Z90" s="10"/>
      <c r="AA90" s="10"/>
      <c r="AB90" s="4" t="s">
        <v>6745</v>
      </c>
      <c r="AC90" s="4"/>
      <c r="AD90" s="4"/>
      <c r="AE90" s="4"/>
      <c r="AF90" s="4"/>
      <c r="AG90" s="8"/>
      <c r="AH90" s="8"/>
      <c r="AI90" s="8"/>
      <c r="AJ90" s="8"/>
      <c r="AK90" s="8"/>
      <c r="AL90" s="141">
        <v>367</v>
      </c>
      <c r="AM90" s="142">
        <v>9.6445000000000007</v>
      </c>
      <c r="AN90" s="142">
        <v>3.9371</v>
      </c>
      <c r="AO90" s="4" t="s">
        <v>2203</v>
      </c>
      <c r="AP90" s="4" t="s">
        <v>8543</v>
      </c>
      <c r="AQ90" s="4" t="s">
        <v>8277</v>
      </c>
      <c r="AR90" s="4" t="s">
        <v>3048</v>
      </c>
      <c r="AS90" s="4"/>
    </row>
    <row r="91" spans="1:45" customFormat="1" ht="14" customHeight="1">
      <c r="A91" s="4" t="s">
        <v>5547</v>
      </c>
      <c r="B91" s="4" t="s">
        <v>2270</v>
      </c>
      <c r="C91" s="4" t="s">
        <v>95</v>
      </c>
      <c r="D91" s="4" t="s">
        <v>113</v>
      </c>
      <c r="E91" s="4" t="s">
        <v>2271</v>
      </c>
      <c r="F91" s="4" t="s">
        <v>112</v>
      </c>
      <c r="G91" s="14">
        <v>38.097772999999997</v>
      </c>
      <c r="H91" s="14">
        <v>-3.6533380000000002</v>
      </c>
      <c r="I91" s="4" t="s">
        <v>100</v>
      </c>
      <c r="J91" s="4" t="s">
        <v>3053</v>
      </c>
      <c r="K91" s="4" t="s">
        <v>2140</v>
      </c>
      <c r="L91" s="4" t="s">
        <v>114</v>
      </c>
      <c r="M91" s="71">
        <v>18.257999999999999</v>
      </c>
      <c r="N91" s="71"/>
      <c r="O91" s="71">
        <v>15.6714</v>
      </c>
      <c r="P91" s="71"/>
      <c r="Q91" s="71">
        <v>38.525500000000001</v>
      </c>
      <c r="R91" s="71"/>
      <c r="S91" s="83">
        <v>0.85833000000000004</v>
      </c>
      <c r="T91" s="76"/>
      <c r="U91" s="76">
        <v>2.1100599999999998</v>
      </c>
      <c r="V91" s="7"/>
      <c r="W91" s="5"/>
      <c r="X91" s="6"/>
      <c r="Y91" s="11"/>
      <c r="Z91" s="10"/>
      <c r="AA91" s="10"/>
      <c r="AB91" s="4" t="s">
        <v>8609</v>
      </c>
      <c r="AC91" s="4"/>
      <c r="AD91" s="4"/>
      <c r="AE91" s="4"/>
      <c r="AF91" s="4"/>
      <c r="AG91" s="8"/>
      <c r="AH91" s="8"/>
      <c r="AI91" s="8"/>
      <c r="AJ91" s="8"/>
      <c r="AK91" s="8"/>
      <c r="AL91" s="141">
        <v>407</v>
      </c>
      <c r="AM91" s="142">
        <v>9.8467000000000002</v>
      </c>
      <c r="AN91" s="142">
        <v>4.0777000000000001</v>
      </c>
      <c r="AO91" s="4" t="s">
        <v>2272</v>
      </c>
      <c r="AP91" s="4" t="s">
        <v>8543</v>
      </c>
      <c r="AQ91" s="4" t="s">
        <v>8277</v>
      </c>
      <c r="AR91" s="4" t="s">
        <v>3048</v>
      </c>
      <c r="AS91" s="4"/>
    </row>
    <row r="92" spans="1:45" customFormat="1" ht="14" customHeight="1">
      <c r="A92" s="4" t="s">
        <v>5549</v>
      </c>
      <c r="B92" s="4" t="s">
        <v>2273</v>
      </c>
      <c r="C92" s="4" t="s">
        <v>95</v>
      </c>
      <c r="D92" s="4" t="s">
        <v>96</v>
      </c>
      <c r="E92" s="4" t="s">
        <v>94</v>
      </c>
      <c r="F92" s="4" t="s">
        <v>2274</v>
      </c>
      <c r="G92" s="14">
        <v>37.602043999999999</v>
      </c>
      <c r="H92" s="14">
        <v>-1.0103089999999999</v>
      </c>
      <c r="I92" s="4" t="s">
        <v>100</v>
      </c>
      <c r="J92" s="4" t="s">
        <v>3053</v>
      </c>
      <c r="K92" s="4" t="s">
        <v>2140</v>
      </c>
      <c r="L92" s="4" t="s">
        <v>114</v>
      </c>
      <c r="M92" s="71">
        <v>18.756</v>
      </c>
      <c r="N92" s="71"/>
      <c r="O92" s="71">
        <v>15.7316</v>
      </c>
      <c r="P92" s="71"/>
      <c r="Q92" s="71">
        <v>39.171300000000002</v>
      </c>
      <c r="R92" s="71"/>
      <c r="S92" s="83">
        <v>0.83875</v>
      </c>
      <c r="T92" s="76"/>
      <c r="U92" s="76">
        <v>2.08847</v>
      </c>
      <c r="V92" s="7"/>
      <c r="W92" s="5"/>
      <c r="X92" s="6"/>
      <c r="Y92" s="11"/>
      <c r="Z92" s="10"/>
      <c r="AA92" s="10"/>
      <c r="AB92" s="4" t="s">
        <v>6741</v>
      </c>
      <c r="AC92" s="4"/>
      <c r="AD92" s="4"/>
      <c r="AE92" s="4"/>
      <c r="AF92" s="4"/>
      <c r="AG92" s="8"/>
      <c r="AH92" s="8"/>
      <c r="AI92" s="8"/>
      <c r="AJ92" s="8"/>
      <c r="AK92" s="8"/>
      <c r="AL92" s="141">
        <v>155</v>
      </c>
      <c r="AM92" s="142">
        <v>9.9702000000000002</v>
      </c>
      <c r="AN92" s="142">
        <v>4.0968999999999998</v>
      </c>
      <c r="AO92" s="4" t="s">
        <v>2275</v>
      </c>
      <c r="AP92" s="4" t="s">
        <v>8543</v>
      </c>
      <c r="AQ92" s="4" t="s">
        <v>8277</v>
      </c>
      <c r="AR92" s="4" t="s">
        <v>3048</v>
      </c>
      <c r="AS92" s="4"/>
    </row>
    <row r="93" spans="1:45" customFormat="1" ht="14" customHeight="1">
      <c r="A93" s="4" t="s">
        <v>5552</v>
      </c>
      <c r="B93" s="4" t="s">
        <v>2276</v>
      </c>
      <c r="C93" s="4" t="s">
        <v>95</v>
      </c>
      <c r="D93" s="4" t="s">
        <v>96</v>
      </c>
      <c r="E93" s="4" t="s">
        <v>94</v>
      </c>
      <c r="F93" s="4" t="s">
        <v>2277</v>
      </c>
      <c r="G93" s="14">
        <v>37.602043999999999</v>
      </c>
      <c r="H93" s="14">
        <v>-1.0103089999999999</v>
      </c>
      <c r="I93" s="4" t="s">
        <v>100</v>
      </c>
      <c r="J93" s="4" t="s">
        <v>3053</v>
      </c>
      <c r="K93" s="4" t="s">
        <v>2140</v>
      </c>
      <c r="L93" s="4" t="s">
        <v>114</v>
      </c>
      <c r="M93" s="71">
        <v>18.774000000000001</v>
      </c>
      <c r="N93" s="71"/>
      <c r="O93" s="71">
        <v>15.7606</v>
      </c>
      <c r="P93" s="71"/>
      <c r="Q93" s="71">
        <v>39.1935</v>
      </c>
      <c r="R93" s="71"/>
      <c r="S93" s="83">
        <v>0.83948999999999996</v>
      </c>
      <c r="T93" s="76"/>
      <c r="U93" s="76">
        <v>2.08765</v>
      </c>
      <c r="V93" s="7"/>
      <c r="W93" s="5"/>
      <c r="X93" s="6"/>
      <c r="Y93" s="11"/>
      <c r="Z93" s="10"/>
      <c r="AA93" s="10"/>
      <c r="AB93" s="4" t="s">
        <v>6741</v>
      </c>
      <c r="AC93" s="4"/>
      <c r="AD93" s="4"/>
      <c r="AE93" s="4"/>
      <c r="AF93" s="4"/>
      <c r="AG93" s="8"/>
      <c r="AH93" s="8"/>
      <c r="AI93" s="8"/>
      <c r="AJ93" s="8"/>
      <c r="AK93" s="8"/>
      <c r="AL93" s="141">
        <v>197</v>
      </c>
      <c r="AM93" s="142">
        <v>10.079599999999999</v>
      </c>
      <c r="AN93" s="142">
        <v>4.1066000000000003</v>
      </c>
      <c r="AO93" s="4" t="s">
        <v>2272</v>
      </c>
      <c r="AP93" s="4" t="s">
        <v>8543</v>
      </c>
      <c r="AQ93" s="4" t="s">
        <v>8277</v>
      </c>
      <c r="AR93" s="4" t="s">
        <v>3048</v>
      </c>
      <c r="AS93" s="4"/>
    </row>
    <row r="94" spans="1:45" customFormat="1" ht="14" customHeight="1">
      <c r="A94" s="4" t="s">
        <v>5555</v>
      </c>
      <c r="B94" s="4" t="s">
        <v>2278</v>
      </c>
      <c r="C94" s="4" t="s">
        <v>95</v>
      </c>
      <c r="D94" s="4" t="s">
        <v>96</v>
      </c>
      <c r="E94" s="4" t="s">
        <v>2279</v>
      </c>
      <c r="F94" s="4" t="s">
        <v>2280</v>
      </c>
      <c r="G94" s="14">
        <v>37.601391</v>
      </c>
      <c r="H94" s="14">
        <v>-1.3081130000000001</v>
      </c>
      <c r="I94" s="4" t="s">
        <v>100</v>
      </c>
      <c r="J94" s="4" t="s">
        <v>3053</v>
      </c>
      <c r="K94" s="4" t="s">
        <v>2140</v>
      </c>
      <c r="L94" s="4" t="s">
        <v>114</v>
      </c>
      <c r="M94" s="71">
        <v>18.725000000000001</v>
      </c>
      <c r="N94" s="71"/>
      <c r="O94" s="71">
        <v>15.668900000000001</v>
      </c>
      <c r="P94" s="71"/>
      <c r="Q94" s="71">
        <v>38.949100000000001</v>
      </c>
      <c r="R94" s="71"/>
      <c r="S94" s="83">
        <v>0.83679000000000003</v>
      </c>
      <c r="T94" s="76"/>
      <c r="U94" s="76">
        <v>2.08006</v>
      </c>
      <c r="V94" s="7"/>
      <c r="W94" s="5"/>
      <c r="X94" s="6"/>
      <c r="Y94" s="11"/>
      <c r="Z94" s="10"/>
      <c r="AA94" s="10"/>
      <c r="AB94" s="4" t="s">
        <v>6741</v>
      </c>
      <c r="AC94" s="4"/>
      <c r="AD94" s="4"/>
      <c r="AE94" s="4"/>
      <c r="AF94" s="4"/>
      <c r="AG94" s="8"/>
      <c r="AH94" s="8"/>
      <c r="AI94" s="8"/>
      <c r="AJ94" s="8"/>
      <c r="AK94" s="8"/>
      <c r="AL94" s="141">
        <v>56</v>
      </c>
      <c r="AM94" s="142">
        <v>9.7338000000000005</v>
      </c>
      <c r="AN94" s="142">
        <v>3.9826000000000001</v>
      </c>
      <c r="AO94" s="4" t="s">
        <v>2117</v>
      </c>
      <c r="AP94" s="4" t="s">
        <v>8543</v>
      </c>
      <c r="AQ94" s="4" t="s">
        <v>8277</v>
      </c>
      <c r="AR94" s="4" t="s">
        <v>3048</v>
      </c>
      <c r="AS94" s="4"/>
    </row>
    <row r="95" spans="1:45" customFormat="1" ht="14" customHeight="1">
      <c r="A95" s="4" t="s">
        <v>5557</v>
      </c>
      <c r="B95" s="4" t="s">
        <v>2281</v>
      </c>
      <c r="C95" s="4" t="s">
        <v>95</v>
      </c>
      <c r="D95" s="4" t="s">
        <v>96</v>
      </c>
      <c r="E95" s="4" t="s">
        <v>2279</v>
      </c>
      <c r="F95" s="4" t="s">
        <v>2280</v>
      </c>
      <c r="G95" s="14">
        <v>37.601391</v>
      </c>
      <c r="H95" s="14">
        <v>-1.3081130000000001</v>
      </c>
      <c r="I95" s="4" t="s">
        <v>100</v>
      </c>
      <c r="J95" s="4" t="s">
        <v>3053</v>
      </c>
      <c r="K95" s="4" t="s">
        <v>2140</v>
      </c>
      <c r="L95" s="4" t="s">
        <v>114</v>
      </c>
      <c r="M95" s="71">
        <v>18.724</v>
      </c>
      <c r="N95" s="71"/>
      <c r="O95" s="71">
        <v>15.649100000000001</v>
      </c>
      <c r="P95" s="71"/>
      <c r="Q95" s="71">
        <v>38.897599999999997</v>
      </c>
      <c r="R95" s="71"/>
      <c r="S95" s="83">
        <v>0.83577999999999997</v>
      </c>
      <c r="T95" s="76"/>
      <c r="U95" s="76">
        <v>2.07742</v>
      </c>
      <c r="V95" s="7"/>
      <c r="W95" s="5"/>
      <c r="X95" s="6"/>
      <c r="Y95" s="11"/>
      <c r="Z95" s="10"/>
      <c r="AA95" s="10"/>
      <c r="AB95" s="4" t="s">
        <v>6741</v>
      </c>
      <c r="AC95" s="4"/>
      <c r="AD95" s="4"/>
      <c r="AE95" s="4"/>
      <c r="AF95" s="4"/>
      <c r="AG95" s="8"/>
      <c r="AH95" s="8"/>
      <c r="AI95" s="8"/>
      <c r="AJ95" s="8"/>
      <c r="AK95" s="8"/>
      <c r="AL95" s="141">
        <v>16</v>
      </c>
      <c r="AM95" s="142">
        <v>9.6580999999999992</v>
      </c>
      <c r="AN95" s="142">
        <v>3.95</v>
      </c>
      <c r="AO95" s="4" t="s">
        <v>2117</v>
      </c>
      <c r="AP95" s="4" t="s">
        <v>8543</v>
      </c>
      <c r="AQ95" s="4" t="s">
        <v>8277</v>
      </c>
      <c r="AR95" s="4" t="s">
        <v>3048</v>
      </c>
      <c r="AS95" s="4"/>
    </row>
    <row r="96" spans="1:45" customFormat="1" ht="14" customHeight="1">
      <c r="A96" s="4" t="s">
        <v>5562</v>
      </c>
      <c r="B96" s="4" t="s">
        <v>2282</v>
      </c>
      <c r="C96" s="4" t="s">
        <v>95</v>
      </c>
      <c r="D96" s="4" t="s">
        <v>96</v>
      </c>
      <c r="E96" s="4" t="s">
        <v>2279</v>
      </c>
      <c r="F96" s="4" t="s">
        <v>2283</v>
      </c>
      <c r="G96" s="14">
        <v>37.601391</v>
      </c>
      <c r="H96" s="14">
        <v>-1.3081130000000001</v>
      </c>
      <c r="I96" s="4" t="s">
        <v>100</v>
      </c>
      <c r="J96" s="4" t="s">
        <v>3053</v>
      </c>
      <c r="K96" s="4" t="s">
        <v>2140</v>
      </c>
      <c r="L96" s="4" t="s">
        <v>114</v>
      </c>
      <c r="M96" s="71">
        <v>18.728999999999999</v>
      </c>
      <c r="N96" s="71"/>
      <c r="O96" s="71">
        <v>15.6586</v>
      </c>
      <c r="P96" s="71"/>
      <c r="Q96" s="71">
        <v>38.946599999999997</v>
      </c>
      <c r="R96" s="71"/>
      <c r="S96" s="83">
        <v>0.83606000000000003</v>
      </c>
      <c r="T96" s="76"/>
      <c r="U96" s="76">
        <v>2.0794800000000002</v>
      </c>
      <c r="V96" s="7"/>
      <c r="W96" s="5"/>
      <c r="X96" s="6"/>
      <c r="Y96" s="11"/>
      <c r="Z96" s="10"/>
      <c r="AA96" s="10"/>
      <c r="AB96" s="4" t="s">
        <v>6741</v>
      </c>
      <c r="AC96" s="4"/>
      <c r="AD96" s="4"/>
      <c r="AE96" s="4"/>
      <c r="AF96" s="4"/>
      <c r="AG96" s="8"/>
      <c r="AH96" s="8"/>
      <c r="AI96" s="8"/>
      <c r="AJ96" s="8"/>
      <c r="AK96" s="8"/>
      <c r="AL96" s="141">
        <v>32</v>
      </c>
      <c r="AM96" s="142">
        <v>9.6935000000000002</v>
      </c>
      <c r="AN96" s="142">
        <v>3.9748999999999999</v>
      </c>
      <c r="AO96" s="4" t="s">
        <v>2117</v>
      </c>
      <c r="AP96" s="4" t="s">
        <v>8543</v>
      </c>
      <c r="AQ96" s="4" t="s">
        <v>8277</v>
      </c>
      <c r="AR96" s="4" t="s">
        <v>3048</v>
      </c>
      <c r="AS96" s="4"/>
    </row>
    <row r="97" spans="1:45" customFormat="1" ht="14" customHeight="1">
      <c r="A97" s="4" t="s">
        <v>5564</v>
      </c>
      <c r="B97" s="4" t="s">
        <v>2284</v>
      </c>
      <c r="C97" s="4" t="s">
        <v>95</v>
      </c>
      <c r="D97" s="4" t="s">
        <v>96</v>
      </c>
      <c r="E97" s="4" t="s">
        <v>2279</v>
      </c>
      <c r="F97" s="4" t="s">
        <v>2283</v>
      </c>
      <c r="G97" s="14">
        <v>37.601391</v>
      </c>
      <c r="H97" s="14">
        <v>-1.3081130000000001</v>
      </c>
      <c r="I97" s="4" t="s">
        <v>100</v>
      </c>
      <c r="J97" s="4" t="s">
        <v>3053</v>
      </c>
      <c r="K97" s="4" t="s">
        <v>2140</v>
      </c>
      <c r="L97" s="4" t="s">
        <v>114</v>
      </c>
      <c r="M97" s="71">
        <v>18.713000000000001</v>
      </c>
      <c r="N97" s="71"/>
      <c r="O97" s="71">
        <v>15.6547</v>
      </c>
      <c r="P97" s="71"/>
      <c r="Q97" s="71">
        <v>38.923400000000001</v>
      </c>
      <c r="R97" s="71"/>
      <c r="S97" s="83">
        <v>0.83657000000000004</v>
      </c>
      <c r="T97" s="76"/>
      <c r="U97" s="76">
        <v>2.0800200000000002</v>
      </c>
      <c r="V97" s="7"/>
      <c r="W97" s="5"/>
      <c r="X97" s="6"/>
      <c r="Y97" s="11"/>
      <c r="Z97" s="10"/>
      <c r="AA97" s="10"/>
      <c r="AB97" s="4" t="s">
        <v>6741</v>
      </c>
      <c r="AC97" s="4"/>
      <c r="AD97" s="4"/>
      <c r="AE97" s="4"/>
      <c r="AF97" s="4"/>
      <c r="AG97" s="8"/>
      <c r="AH97" s="8"/>
      <c r="AI97" s="8"/>
      <c r="AJ97" s="8"/>
      <c r="AK97" s="8"/>
      <c r="AL97" s="141">
        <v>36</v>
      </c>
      <c r="AM97" s="142">
        <v>9.6814999999999998</v>
      </c>
      <c r="AN97" s="142">
        <v>3.9722</v>
      </c>
      <c r="AO97" s="4" t="s">
        <v>2117</v>
      </c>
      <c r="AP97" s="4" t="s">
        <v>8543</v>
      </c>
      <c r="AQ97" s="4" t="s">
        <v>8277</v>
      </c>
      <c r="AR97" s="4" t="s">
        <v>3048</v>
      </c>
      <c r="AS97" s="4"/>
    </row>
    <row r="98" spans="1:45" customFormat="1" ht="14" customHeight="1">
      <c r="A98" s="4" t="s">
        <v>5567</v>
      </c>
      <c r="B98" s="4" t="s">
        <v>2285</v>
      </c>
      <c r="C98" s="4" t="s">
        <v>95</v>
      </c>
      <c r="D98" s="4" t="s">
        <v>96</v>
      </c>
      <c r="E98" s="4" t="s">
        <v>2279</v>
      </c>
      <c r="F98" s="4" t="s">
        <v>2283</v>
      </c>
      <c r="G98" s="14">
        <v>37.601391</v>
      </c>
      <c r="H98" s="14">
        <v>-1.3081130000000001</v>
      </c>
      <c r="I98" s="4" t="s">
        <v>100</v>
      </c>
      <c r="J98" s="4" t="s">
        <v>3053</v>
      </c>
      <c r="K98" s="4" t="s">
        <v>2140</v>
      </c>
      <c r="L98" s="4" t="s">
        <v>114</v>
      </c>
      <c r="M98" s="71">
        <v>18.73</v>
      </c>
      <c r="N98" s="71"/>
      <c r="O98" s="71">
        <v>15.675700000000001</v>
      </c>
      <c r="P98" s="71"/>
      <c r="Q98" s="71">
        <v>38.984099999999998</v>
      </c>
      <c r="R98" s="71"/>
      <c r="S98" s="83">
        <v>0.83692999999999995</v>
      </c>
      <c r="T98" s="76"/>
      <c r="U98" s="76">
        <v>2.0813700000000002</v>
      </c>
      <c r="V98" s="7"/>
      <c r="W98" s="5"/>
      <c r="X98" s="6"/>
      <c r="Y98" s="11"/>
      <c r="Z98" s="10"/>
      <c r="AA98" s="10"/>
      <c r="AB98" s="4" t="s">
        <v>6741</v>
      </c>
      <c r="AC98" s="4"/>
      <c r="AD98" s="4"/>
      <c r="AE98" s="4"/>
      <c r="AF98" s="4"/>
      <c r="AG98" s="8"/>
      <c r="AH98" s="8"/>
      <c r="AI98" s="8"/>
      <c r="AJ98" s="8"/>
      <c r="AK98" s="8"/>
      <c r="AL98" s="141">
        <v>65</v>
      </c>
      <c r="AM98" s="142">
        <v>9.7590000000000003</v>
      </c>
      <c r="AN98" s="142">
        <v>3.9994000000000001</v>
      </c>
      <c r="AO98" s="4" t="s">
        <v>2117</v>
      </c>
      <c r="AP98" s="4" t="s">
        <v>8543</v>
      </c>
      <c r="AQ98" s="4" t="s">
        <v>8277</v>
      </c>
      <c r="AR98" s="4" t="s">
        <v>3048</v>
      </c>
      <c r="AS98" s="4"/>
    </row>
    <row r="99" spans="1:45" customFormat="1" ht="14" customHeight="1">
      <c r="A99" s="4" t="s">
        <v>5569</v>
      </c>
      <c r="B99" s="4" t="s">
        <v>2286</v>
      </c>
      <c r="C99" s="4" t="s">
        <v>95</v>
      </c>
      <c r="D99" s="4" t="s">
        <v>96</v>
      </c>
      <c r="E99" s="4" t="s">
        <v>2279</v>
      </c>
      <c r="F99" s="4" t="s">
        <v>2283</v>
      </c>
      <c r="G99" s="14">
        <v>37.601391</v>
      </c>
      <c r="H99" s="14">
        <v>-1.3081130000000001</v>
      </c>
      <c r="I99" s="4" t="s">
        <v>100</v>
      </c>
      <c r="J99" s="4" t="s">
        <v>3053</v>
      </c>
      <c r="K99" s="4" t="s">
        <v>2140</v>
      </c>
      <c r="L99" s="4" t="s">
        <v>114</v>
      </c>
      <c r="M99" s="71">
        <v>18.722000000000001</v>
      </c>
      <c r="N99" s="71"/>
      <c r="O99" s="71">
        <v>15.662599999999999</v>
      </c>
      <c r="P99" s="71"/>
      <c r="Q99" s="71">
        <v>38.939700000000002</v>
      </c>
      <c r="R99" s="71"/>
      <c r="S99" s="83">
        <v>0.83658999999999994</v>
      </c>
      <c r="T99" s="76"/>
      <c r="U99" s="76">
        <v>2.0798899999999998</v>
      </c>
      <c r="V99" s="7"/>
      <c r="W99" s="5"/>
      <c r="X99" s="6"/>
      <c r="Y99" s="11"/>
      <c r="Z99" s="10"/>
      <c r="AA99" s="10"/>
      <c r="AB99" s="4" t="s">
        <v>6741</v>
      </c>
      <c r="AC99" s="4"/>
      <c r="AD99" s="4"/>
      <c r="AE99" s="4"/>
      <c r="AF99" s="4"/>
      <c r="AG99" s="8"/>
      <c r="AH99" s="8"/>
      <c r="AI99" s="8"/>
      <c r="AJ99" s="8"/>
      <c r="AK99" s="8"/>
      <c r="AL99" s="141">
        <v>45</v>
      </c>
      <c r="AM99" s="142">
        <v>9.7101000000000006</v>
      </c>
      <c r="AN99" s="142">
        <v>3.9775</v>
      </c>
      <c r="AO99" s="4" t="s">
        <v>2117</v>
      </c>
      <c r="AP99" s="4" t="s">
        <v>8543</v>
      </c>
      <c r="AQ99" s="4" t="s">
        <v>8277</v>
      </c>
      <c r="AR99" s="4" t="s">
        <v>3048</v>
      </c>
      <c r="AS99" s="4"/>
    </row>
    <row r="100" spans="1:45" customFormat="1" ht="14" customHeight="1">
      <c r="A100" s="4" t="s">
        <v>5571</v>
      </c>
      <c r="B100" s="4" t="s">
        <v>2287</v>
      </c>
      <c r="C100" s="4" t="s">
        <v>95</v>
      </c>
      <c r="D100" s="4" t="s">
        <v>96</v>
      </c>
      <c r="E100" s="4" t="s">
        <v>2279</v>
      </c>
      <c r="F100" s="4" t="s">
        <v>2283</v>
      </c>
      <c r="G100" s="14">
        <v>37.601391</v>
      </c>
      <c r="H100" s="14">
        <v>-1.3081130000000001</v>
      </c>
      <c r="I100" s="4" t="s">
        <v>100</v>
      </c>
      <c r="J100" s="4" t="s">
        <v>3053</v>
      </c>
      <c r="K100" s="4" t="s">
        <v>2140</v>
      </c>
      <c r="L100" s="4" t="s">
        <v>114</v>
      </c>
      <c r="M100" s="71">
        <v>18.731999999999999</v>
      </c>
      <c r="N100" s="71"/>
      <c r="O100" s="71">
        <v>15.6686</v>
      </c>
      <c r="P100" s="71"/>
      <c r="Q100" s="71">
        <v>38.974499999999999</v>
      </c>
      <c r="R100" s="71"/>
      <c r="S100" s="83">
        <v>0.83645999999999998</v>
      </c>
      <c r="T100" s="76"/>
      <c r="U100" s="76">
        <v>2.0806399999999998</v>
      </c>
      <c r="V100" s="7"/>
      <c r="W100" s="5"/>
      <c r="X100" s="6"/>
      <c r="Y100" s="11"/>
      <c r="Z100" s="10"/>
      <c r="AA100" s="10"/>
      <c r="AB100" s="4" t="s">
        <v>6741</v>
      </c>
      <c r="AC100" s="4"/>
      <c r="AD100" s="4"/>
      <c r="AE100" s="4"/>
      <c r="AF100" s="4"/>
      <c r="AG100" s="8"/>
      <c r="AH100" s="8"/>
      <c r="AI100" s="8"/>
      <c r="AJ100" s="8"/>
      <c r="AK100" s="8"/>
      <c r="AL100" s="141">
        <v>50</v>
      </c>
      <c r="AM100" s="142">
        <v>9.7312999999999992</v>
      </c>
      <c r="AN100" s="142">
        <v>3.9906999999999999</v>
      </c>
      <c r="AO100" s="4" t="s">
        <v>2117</v>
      </c>
      <c r="AP100" s="4" t="s">
        <v>8543</v>
      </c>
      <c r="AQ100" s="4" t="s">
        <v>8277</v>
      </c>
      <c r="AR100" s="4" t="s">
        <v>3048</v>
      </c>
      <c r="AS100" s="4"/>
    </row>
    <row r="101" spans="1:45" customFormat="1" ht="14" customHeight="1">
      <c r="A101" s="4" t="s">
        <v>5573</v>
      </c>
      <c r="B101" s="4" t="s">
        <v>2288</v>
      </c>
      <c r="C101" s="4" t="s">
        <v>95</v>
      </c>
      <c r="D101" s="4" t="s">
        <v>116</v>
      </c>
      <c r="E101" s="4" t="s">
        <v>2289</v>
      </c>
      <c r="F101" s="4" t="s">
        <v>2290</v>
      </c>
      <c r="G101" s="14">
        <v>37.260069000000001</v>
      </c>
      <c r="H101" s="14">
        <v>-6.5372750000000002</v>
      </c>
      <c r="I101" s="4" t="s">
        <v>8605</v>
      </c>
      <c r="J101" s="4" t="s">
        <v>2372</v>
      </c>
      <c r="K101" s="4" t="s">
        <v>2234</v>
      </c>
      <c r="L101" s="4" t="s">
        <v>777</v>
      </c>
      <c r="M101" s="71">
        <v>18.193000000000001</v>
      </c>
      <c r="N101" s="71"/>
      <c r="O101" s="71">
        <v>15.6279</v>
      </c>
      <c r="P101" s="71"/>
      <c r="Q101" s="71">
        <v>38.469700000000003</v>
      </c>
      <c r="R101" s="71"/>
      <c r="S101" s="83">
        <v>0.85900500000000002</v>
      </c>
      <c r="T101" s="76"/>
      <c r="U101" s="76">
        <v>2.1145290000000001</v>
      </c>
      <c r="V101" s="7"/>
      <c r="W101" s="5"/>
      <c r="X101" s="6"/>
      <c r="Y101" s="11"/>
      <c r="Z101" s="10"/>
      <c r="AA101" s="10"/>
      <c r="AB101" s="4" t="s">
        <v>6745</v>
      </c>
      <c r="AC101" s="4"/>
      <c r="AD101" s="4"/>
      <c r="AE101" s="4"/>
      <c r="AF101" s="4"/>
      <c r="AG101" s="8"/>
      <c r="AH101" s="8"/>
      <c r="AI101" s="8"/>
      <c r="AJ101" s="8"/>
      <c r="AK101" s="8"/>
      <c r="AL101" s="141">
        <v>375</v>
      </c>
      <c r="AM101" s="142">
        <v>9.6882999999999999</v>
      </c>
      <c r="AN101" s="142">
        <v>4.0776000000000003</v>
      </c>
      <c r="AO101" s="4" t="s">
        <v>2203</v>
      </c>
      <c r="AP101" s="4" t="s">
        <v>8543</v>
      </c>
      <c r="AQ101" s="4" t="s">
        <v>8277</v>
      </c>
      <c r="AR101" s="4" t="s">
        <v>3048</v>
      </c>
      <c r="AS101" s="4"/>
    </row>
    <row r="102" spans="1:45" customFormat="1" ht="14" customHeight="1">
      <c r="A102" s="4" t="s">
        <v>5576</v>
      </c>
      <c r="B102" s="4" t="s">
        <v>2291</v>
      </c>
      <c r="C102" s="4" t="s">
        <v>95</v>
      </c>
      <c r="D102" s="4" t="s">
        <v>116</v>
      </c>
      <c r="E102" s="4" t="s">
        <v>2289</v>
      </c>
      <c r="F102" s="4" t="s">
        <v>2290</v>
      </c>
      <c r="G102" s="14">
        <v>37.260069000000001</v>
      </c>
      <c r="H102" s="14">
        <v>-6.5372750000000002</v>
      </c>
      <c r="I102" s="4" t="s">
        <v>8605</v>
      </c>
      <c r="J102" s="4" t="s">
        <v>2372</v>
      </c>
      <c r="K102" s="4" t="s">
        <v>2234</v>
      </c>
      <c r="L102" s="4" t="s">
        <v>777</v>
      </c>
      <c r="M102" s="71">
        <v>18.186699999999998</v>
      </c>
      <c r="N102" s="71"/>
      <c r="O102" s="71">
        <v>15.625400000000001</v>
      </c>
      <c r="P102" s="71"/>
      <c r="Q102" s="71">
        <v>38.348199999999999</v>
      </c>
      <c r="R102" s="71"/>
      <c r="S102" s="83">
        <v>0.85916499999999996</v>
      </c>
      <c r="T102" s="76"/>
      <c r="U102" s="76">
        <v>2.1085790000000002</v>
      </c>
      <c r="V102" s="7"/>
      <c r="W102" s="5"/>
      <c r="X102" s="6"/>
      <c r="Y102" s="11"/>
      <c r="Z102" s="10"/>
      <c r="AA102" s="10"/>
      <c r="AB102" s="4" t="s">
        <v>6745</v>
      </c>
      <c r="AC102" s="4"/>
      <c r="AD102" s="4"/>
      <c r="AE102" s="4"/>
      <c r="AF102" s="4"/>
      <c r="AG102" s="8"/>
      <c r="AH102" s="8"/>
      <c r="AI102" s="8"/>
      <c r="AJ102" s="8"/>
      <c r="AK102" s="8"/>
      <c r="AL102" s="141">
        <v>375</v>
      </c>
      <c r="AM102" s="142">
        <v>9.6798999999999999</v>
      </c>
      <c r="AN102" s="142">
        <v>4.0145</v>
      </c>
      <c r="AO102" s="4" t="s">
        <v>2203</v>
      </c>
      <c r="AP102" s="4" t="s">
        <v>8543</v>
      </c>
      <c r="AQ102" s="4" t="s">
        <v>8277</v>
      </c>
      <c r="AR102" s="4" t="s">
        <v>3048</v>
      </c>
      <c r="AS102" s="4"/>
    </row>
    <row r="103" spans="1:45" customFormat="1" ht="14" customHeight="1">
      <c r="A103" s="4" t="s">
        <v>5578</v>
      </c>
      <c r="B103" s="4" t="s">
        <v>2292</v>
      </c>
      <c r="C103" s="4" t="s">
        <v>95</v>
      </c>
      <c r="D103" s="4" t="s">
        <v>116</v>
      </c>
      <c r="E103" s="4" t="s">
        <v>2289</v>
      </c>
      <c r="F103" s="4" t="s">
        <v>2290</v>
      </c>
      <c r="G103" s="14">
        <v>37.260069000000001</v>
      </c>
      <c r="H103" s="14">
        <v>-6.5372750000000002</v>
      </c>
      <c r="I103" s="4" t="s">
        <v>8605</v>
      </c>
      <c r="J103" s="4" t="s">
        <v>2372</v>
      </c>
      <c r="K103" s="4" t="s">
        <v>2234</v>
      </c>
      <c r="L103" s="4" t="s">
        <v>777</v>
      </c>
      <c r="M103" s="71">
        <v>18.164999999999999</v>
      </c>
      <c r="N103" s="71"/>
      <c r="O103" s="71">
        <v>15.5929</v>
      </c>
      <c r="P103" s="71"/>
      <c r="Q103" s="71">
        <v>38.3934</v>
      </c>
      <c r="R103" s="71"/>
      <c r="S103" s="83">
        <v>0.85840399999999994</v>
      </c>
      <c r="T103" s="76"/>
      <c r="U103" s="76">
        <v>2.1135899999999999</v>
      </c>
      <c r="V103" s="7"/>
      <c r="W103" s="5"/>
      <c r="X103" s="6"/>
      <c r="Y103" s="11"/>
      <c r="Z103" s="10"/>
      <c r="AA103" s="10"/>
      <c r="AB103" s="4" t="s">
        <v>6745</v>
      </c>
      <c r="AC103" s="4"/>
      <c r="AD103" s="4"/>
      <c r="AE103" s="4"/>
      <c r="AF103" s="4"/>
      <c r="AG103" s="8"/>
      <c r="AH103" s="8"/>
      <c r="AI103" s="8"/>
      <c r="AJ103" s="8"/>
      <c r="AK103" s="8"/>
      <c r="AL103" s="141">
        <v>329</v>
      </c>
      <c r="AM103" s="142">
        <v>9.5551999999999992</v>
      </c>
      <c r="AN103" s="142">
        <v>4.0430000000000001</v>
      </c>
      <c r="AO103" s="4" t="s">
        <v>2203</v>
      </c>
      <c r="AP103" s="4" t="s">
        <v>8543</v>
      </c>
      <c r="AQ103" s="4" t="s">
        <v>8277</v>
      </c>
      <c r="AR103" s="4" t="s">
        <v>3048</v>
      </c>
      <c r="AS103" s="4"/>
    </row>
    <row r="104" spans="1:45" customFormat="1" ht="14" customHeight="1">
      <c r="A104" s="4" t="s">
        <v>5582</v>
      </c>
      <c r="B104" s="4" t="s">
        <v>2293</v>
      </c>
      <c r="C104" s="4" t="s">
        <v>95</v>
      </c>
      <c r="D104" s="4" t="s">
        <v>116</v>
      </c>
      <c r="E104" s="4" t="s">
        <v>2289</v>
      </c>
      <c r="F104" s="4" t="s">
        <v>2290</v>
      </c>
      <c r="G104" s="14">
        <v>37.260069000000001</v>
      </c>
      <c r="H104" s="14">
        <v>-6.5372750000000002</v>
      </c>
      <c r="I104" s="4" t="s">
        <v>8605</v>
      </c>
      <c r="J104" s="4" t="s">
        <v>2372</v>
      </c>
      <c r="K104" s="4" t="s">
        <v>2234</v>
      </c>
      <c r="L104" s="4" t="s">
        <v>777</v>
      </c>
      <c r="M104" s="71">
        <v>18.189599999999999</v>
      </c>
      <c r="N104" s="71"/>
      <c r="O104" s="71">
        <v>15.6028</v>
      </c>
      <c r="P104" s="71"/>
      <c r="Q104" s="71">
        <v>38.334099999999999</v>
      </c>
      <c r="R104" s="71"/>
      <c r="S104" s="83">
        <v>0.85778699999999997</v>
      </c>
      <c r="T104" s="76"/>
      <c r="U104" s="76">
        <v>2.1074709999999999</v>
      </c>
      <c r="V104" s="7"/>
      <c r="W104" s="5"/>
      <c r="X104" s="6"/>
      <c r="Y104" s="11"/>
      <c r="Z104" s="10"/>
      <c r="AA104" s="10"/>
      <c r="AB104" s="4" t="s">
        <v>6745</v>
      </c>
      <c r="AC104" s="4"/>
      <c r="AD104" s="4"/>
      <c r="AE104" s="4"/>
      <c r="AF104" s="4"/>
      <c r="AG104" s="8"/>
      <c r="AH104" s="8"/>
      <c r="AI104" s="8"/>
      <c r="AJ104" s="8"/>
      <c r="AK104" s="8"/>
      <c r="AL104" s="141">
        <v>330</v>
      </c>
      <c r="AM104" s="142">
        <v>9.5886999999999993</v>
      </c>
      <c r="AN104" s="142">
        <v>3.9967000000000001</v>
      </c>
      <c r="AO104" s="4" t="s">
        <v>2203</v>
      </c>
      <c r="AP104" s="4" t="s">
        <v>8543</v>
      </c>
      <c r="AQ104" s="4" t="s">
        <v>8277</v>
      </c>
      <c r="AR104" s="4" t="s">
        <v>3048</v>
      </c>
      <c r="AS104" s="4"/>
    </row>
    <row r="105" spans="1:45" customFormat="1" ht="14" customHeight="1">
      <c r="A105" s="4" t="s">
        <v>5585</v>
      </c>
      <c r="B105" s="4" t="s">
        <v>2294</v>
      </c>
      <c r="C105" s="4" t="s">
        <v>95</v>
      </c>
      <c r="D105" s="4" t="s">
        <v>116</v>
      </c>
      <c r="E105" s="4" t="s">
        <v>2289</v>
      </c>
      <c r="F105" s="4" t="s">
        <v>2290</v>
      </c>
      <c r="G105" s="14">
        <v>37.260069000000001</v>
      </c>
      <c r="H105" s="14">
        <v>-6.5372750000000002</v>
      </c>
      <c r="I105" s="4" t="s">
        <v>8605</v>
      </c>
      <c r="J105" s="4" t="s">
        <v>2372</v>
      </c>
      <c r="K105" s="4" t="s">
        <v>2234</v>
      </c>
      <c r="L105" s="4" t="s">
        <v>777</v>
      </c>
      <c r="M105" s="71">
        <v>18.199000000000002</v>
      </c>
      <c r="N105" s="71"/>
      <c r="O105" s="71">
        <v>15.6066</v>
      </c>
      <c r="P105" s="71"/>
      <c r="Q105" s="71">
        <v>38.270299999999999</v>
      </c>
      <c r="R105" s="71"/>
      <c r="S105" s="83">
        <v>0.85755000000000003</v>
      </c>
      <c r="T105" s="76"/>
      <c r="U105" s="76">
        <v>2.1028799999999999</v>
      </c>
      <c r="V105" s="7"/>
      <c r="W105" s="5"/>
      <c r="X105" s="6"/>
      <c r="Y105" s="11"/>
      <c r="Z105" s="10"/>
      <c r="AA105" s="10"/>
      <c r="AB105" s="4" t="s">
        <v>6745</v>
      </c>
      <c r="AC105" s="4"/>
      <c r="AD105" s="4"/>
      <c r="AE105" s="4"/>
      <c r="AF105" s="4"/>
      <c r="AG105" s="8"/>
      <c r="AH105" s="8"/>
      <c r="AI105" s="8"/>
      <c r="AJ105" s="8"/>
      <c r="AK105" s="8"/>
      <c r="AL105" s="141">
        <v>330</v>
      </c>
      <c r="AM105" s="142">
        <v>9.6015999999999995</v>
      </c>
      <c r="AN105" s="142">
        <v>3.9565999999999999</v>
      </c>
      <c r="AO105" s="4" t="s">
        <v>2203</v>
      </c>
      <c r="AP105" s="4" t="s">
        <v>8543</v>
      </c>
      <c r="AQ105" s="4" t="s">
        <v>8277</v>
      </c>
      <c r="AR105" s="4" t="s">
        <v>3048</v>
      </c>
      <c r="AS105" s="4"/>
    </row>
    <row r="106" spans="1:45" customFormat="1" ht="14" customHeight="1">
      <c r="A106" s="4" t="s">
        <v>5588</v>
      </c>
      <c r="B106" s="4" t="s">
        <v>2295</v>
      </c>
      <c r="C106" s="4" t="s">
        <v>95</v>
      </c>
      <c r="D106" s="4" t="s">
        <v>116</v>
      </c>
      <c r="E106" s="4" t="s">
        <v>2289</v>
      </c>
      <c r="F106" s="4" t="s">
        <v>2290</v>
      </c>
      <c r="G106" s="14">
        <v>37.260069000000001</v>
      </c>
      <c r="H106" s="14">
        <v>-6.5372750000000002</v>
      </c>
      <c r="I106" s="4" t="s">
        <v>8605</v>
      </c>
      <c r="J106" s="4" t="s">
        <v>2372</v>
      </c>
      <c r="K106" s="4" t="s">
        <v>2234</v>
      </c>
      <c r="L106" s="4" t="s">
        <v>777</v>
      </c>
      <c r="M106" s="71">
        <v>18.204000000000001</v>
      </c>
      <c r="N106" s="71"/>
      <c r="O106" s="71">
        <v>15.613200000000001</v>
      </c>
      <c r="P106" s="71"/>
      <c r="Q106" s="71">
        <v>38.292299999999997</v>
      </c>
      <c r="R106" s="71"/>
      <c r="S106" s="83">
        <v>0.85768</v>
      </c>
      <c r="T106" s="76"/>
      <c r="U106" s="76">
        <v>2.10351</v>
      </c>
      <c r="V106" s="7"/>
      <c r="W106" s="5"/>
      <c r="X106" s="6"/>
      <c r="Y106" s="11"/>
      <c r="Z106" s="10"/>
      <c r="AA106" s="10"/>
      <c r="AB106" s="4" t="s">
        <v>6745</v>
      </c>
      <c r="AC106" s="4"/>
      <c r="AD106" s="4"/>
      <c r="AE106" s="4"/>
      <c r="AF106" s="4"/>
      <c r="AG106" s="8"/>
      <c r="AH106" s="8"/>
      <c r="AI106" s="8"/>
      <c r="AJ106" s="8"/>
      <c r="AK106" s="8"/>
      <c r="AL106" s="141">
        <v>339</v>
      </c>
      <c r="AM106" s="142">
        <v>9.6266999999999996</v>
      </c>
      <c r="AN106" s="142">
        <v>3.9676</v>
      </c>
      <c r="AO106" s="4" t="s">
        <v>2203</v>
      </c>
      <c r="AP106" s="4" t="s">
        <v>8543</v>
      </c>
      <c r="AQ106" s="4" t="s">
        <v>8277</v>
      </c>
      <c r="AR106" s="4" t="s">
        <v>3048</v>
      </c>
      <c r="AS106" s="4"/>
    </row>
    <row r="107" spans="1:45" customFormat="1" ht="14" customHeight="1">
      <c r="A107" s="4" t="s">
        <v>5591</v>
      </c>
      <c r="B107" s="4" t="s">
        <v>2296</v>
      </c>
      <c r="C107" s="4" t="s">
        <v>95</v>
      </c>
      <c r="D107" s="4" t="s">
        <v>116</v>
      </c>
      <c r="E107" s="4" t="s">
        <v>2289</v>
      </c>
      <c r="F107" s="4" t="s">
        <v>2290</v>
      </c>
      <c r="G107" s="14">
        <v>37.260069000000001</v>
      </c>
      <c r="H107" s="14">
        <v>-6.5372750000000002</v>
      </c>
      <c r="I107" s="4" t="s">
        <v>8605</v>
      </c>
      <c r="J107" s="4" t="s">
        <v>2372</v>
      </c>
      <c r="K107" s="4" t="s">
        <v>2234</v>
      </c>
      <c r="L107" s="4" t="s">
        <v>777</v>
      </c>
      <c r="M107" s="71">
        <v>18.2394</v>
      </c>
      <c r="N107" s="71"/>
      <c r="O107" s="71">
        <v>15.638500000000001</v>
      </c>
      <c r="P107" s="71"/>
      <c r="Q107" s="71">
        <v>38.383600000000001</v>
      </c>
      <c r="R107" s="71"/>
      <c r="S107" s="83">
        <v>0.85740499999999997</v>
      </c>
      <c r="T107" s="76"/>
      <c r="U107" s="76">
        <v>2.1044360000000002</v>
      </c>
      <c r="V107" s="7"/>
      <c r="W107" s="5"/>
      <c r="X107" s="6"/>
      <c r="Y107" s="11"/>
      <c r="Z107" s="10"/>
      <c r="AA107" s="10"/>
      <c r="AB107" s="4" t="s">
        <v>6745</v>
      </c>
      <c r="AC107" s="4"/>
      <c r="AD107" s="4"/>
      <c r="AE107" s="4"/>
      <c r="AF107" s="4"/>
      <c r="AG107" s="8"/>
      <c r="AH107" s="8"/>
      <c r="AI107" s="8"/>
      <c r="AJ107" s="8"/>
      <c r="AK107" s="8"/>
      <c r="AL107" s="141">
        <v>360</v>
      </c>
      <c r="AM107" s="142">
        <v>9.7192000000000007</v>
      </c>
      <c r="AN107" s="142">
        <v>4.0018000000000002</v>
      </c>
      <c r="AO107" s="4" t="s">
        <v>2203</v>
      </c>
      <c r="AP107" s="4" t="s">
        <v>8543</v>
      </c>
      <c r="AQ107" s="4" t="s">
        <v>8277</v>
      </c>
      <c r="AR107" s="4" t="s">
        <v>3048</v>
      </c>
      <c r="AS107" s="4"/>
    </row>
    <row r="108" spans="1:45" customFormat="1" ht="14" customHeight="1">
      <c r="A108" s="4" t="s">
        <v>5593</v>
      </c>
      <c r="B108" s="4" t="s">
        <v>2297</v>
      </c>
      <c r="C108" s="4" t="s">
        <v>95</v>
      </c>
      <c r="D108" s="4" t="s">
        <v>116</v>
      </c>
      <c r="E108" s="4" t="s">
        <v>2289</v>
      </c>
      <c r="F108" s="4" t="s">
        <v>2290</v>
      </c>
      <c r="G108" s="14">
        <v>37.260069000000001</v>
      </c>
      <c r="H108" s="14">
        <v>-6.5372750000000002</v>
      </c>
      <c r="I108" s="4" t="s">
        <v>8605</v>
      </c>
      <c r="J108" s="4" t="s">
        <v>2372</v>
      </c>
      <c r="K108" s="4" t="s">
        <v>2234</v>
      </c>
      <c r="L108" s="4" t="s">
        <v>777</v>
      </c>
      <c r="M108" s="71">
        <v>18.178100000000001</v>
      </c>
      <c r="N108" s="71"/>
      <c r="O108" s="71">
        <v>15.592499999999999</v>
      </c>
      <c r="P108" s="71"/>
      <c r="Q108" s="71">
        <v>38.3065</v>
      </c>
      <c r="R108" s="71"/>
      <c r="S108" s="83">
        <v>0.85776399999999997</v>
      </c>
      <c r="T108" s="76"/>
      <c r="U108" s="76">
        <v>2.107288</v>
      </c>
      <c r="V108" s="7"/>
      <c r="W108" s="5"/>
      <c r="X108" s="6"/>
      <c r="Y108" s="11"/>
      <c r="Z108" s="10"/>
      <c r="AA108" s="10"/>
      <c r="AB108" s="4" t="s">
        <v>6745</v>
      </c>
      <c r="AC108" s="4"/>
      <c r="AD108" s="4"/>
      <c r="AE108" s="4"/>
      <c r="AF108" s="4"/>
      <c r="AG108" s="8"/>
      <c r="AH108" s="8"/>
      <c r="AI108" s="8"/>
      <c r="AJ108" s="8"/>
      <c r="AK108" s="8"/>
      <c r="AL108" s="141">
        <v>319</v>
      </c>
      <c r="AM108" s="142">
        <v>9.5503999999999998</v>
      </c>
      <c r="AN108" s="142">
        <v>3.9859</v>
      </c>
      <c r="AO108" s="4" t="s">
        <v>2203</v>
      </c>
      <c r="AP108" s="4" t="s">
        <v>8543</v>
      </c>
      <c r="AQ108" s="4" t="s">
        <v>8277</v>
      </c>
      <c r="AR108" s="4" t="s">
        <v>3048</v>
      </c>
      <c r="AS108" s="4"/>
    </row>
    <row r="109" spans="1:45" customFormat="1" ht="14" customHeight="1">
      <c r="A109" s="4" t="s">
        <v>5595</v>
      </c>
      <c r="B109" s="4" t="s">
        <v>2298</v>
      </c>
      <c r="C109" s="4" t="s">
        <v>95</v>
      </c>
      <c r="D109" s="4" t="s">
        <v>417</v>
      </c>
      <c r="E109" s="4" t="s">
        <v>2299</v>
      </c>
      <c r="F109" s="4" t="s">
        <v>2300</v>
      </c>
      <c r="G109" s="14">
        <v>37.522553000000002</v>
      </c>
      <c r="H109" s="14">
        <v>-6.2790080000000001</v>
      </c>
      <c r="I109" s="4" t="s">
        <v>8605</v>
      </c>
      <c r="J109" s="4" t="s">
        <v>2372</v>
      </c>
      <c r="K109" s="4" t="s">
        <v>2301</v>
      </c>
      <c r="L109" s="4" t="s">
        <v>777</v>
      </c>
      <c r="M109" s="71">
        <v>18.172799999999999</v>
      </c>
      <c r="N109" s="71"/>
      <c r="O109" s="71">
        <v>15.6168</v>
      </c>
      <c r="P109" s="71"/>
      <c r="Q109" s="71">
        <v>38.150700000000001</v>
      </c>
      <c r="R109" s="71"/>
      <c r="S109" s="83">
        <v>0.85935399999999995</v>
      </c>
      <c r="T109" s="76"/>
      <c r="U109" s="76">
        <v>2.099332</v>
      </c>
      <c r="V109" s="7"/>
      <c r="W109" s="5"/>
      <c r="X109" s="6"/>
      <c r="Y109" s="11"/>
      <c r="Z109" s="10"/>
      <c r="AA109" s="10"/>
      <c r="AB109" s="4" t="s">
        <v>6745</v>
      </c>
      <c r="AC109" s="4"/>
      <c r="AD109" s="4"/>
      <c r="AE109" s="4"/>
      <c r="AF109" s="4"/>
      <c r="AG109" s="8"/>
      <c r="AH109" s="8"/>
      <c r="AI109" s="8"/>
      <c r="AJ109" s="8"/>
      <c r="AK109" s="8"/>
      <c r="AL109" s="141">
        <v>369</v>
      </c>
      <c r="AM109" s="142">
        <v>9.6487999999999996</v>
      </c>
      <c r="AN109" s="142">
        <v>3.9125000000000001</v>
      </c>
      <c r="AO109" s="4" t="s">
        <v>2203</v>
      </c>
      <c r="AP109" s="4" t="s">
        <v>8543</v>
      </c>
      <c r="AQ109" s="4" t="s">
        <v>8277</v>
      </c>
      <c r="AR109" s="4" t="s">
        <v>3048</v>
      </c>
      <c r="AS109" s="4"/>
    </row>
    <row r="110" spans="1:45" customFormat="1" ht="14" customHeight="1">
      <c r="A110" s="4" t="s">
        <v>5597</v>
      </c>
      <c r="B110" s="4" t="s">
        <v>2302</v>
      </c>
      <c r="C110" s="4" t="s">
        <v>95</v>
      </c>
      <c r="D110" s="4" t="s">
        <v>417</v>
      </c>
      <c r="E110" s="4" t="s">
        <v>2299</v>
      </c>
      <c r="F110" s="4" t="s">
        <v>2300</v>
      </c>
      <c r="G110" s="14">
        <v>37.522553000000002</v>
      </c>
      <c r="H110" s="14">
        <v>-6.2790080000000001</v>
      </c>
      <c r="I110" s="4" t="s">
        <v>8605</v>
      </c>
      <c r="J110" s="4" t="s">
        <v>2372</v>
      </c>
      <c r="K110" s="4" t="s">
        <v>2301</v>
      </c>
      <c r="L110" s="4" t="s">
        <v>777</v>
      </c>
      <c r="M110" s="71">
        <v>18.180700000000002</v>
      </c>
      <c r="N110" s="71"/>
      <c r="O110" s="71">
        <v>15.627000000000001</v>
      </c>
      <c r="P110" s="71"/>
      <c r="Q110" s="71">
        <v>38.185000000000002</v>
      </c>
      <c r="R110" s="71"/>
      <c r="S110" s="83">
        <v>0.859537</v>
      </c>
      <c r="T110" s="76"/>
      <c r="U110" s="76">
        <v>2.100301</v>
      </c>
      <c r="V110" s="7"/>
      <c r="W110" s="5"/>
      <c r="X110" s="6"/>
      <c r="Y110" s="11"/>
      <c r="Z110" s="10"/>
      <c r="AA110" s="10"/>
      <c r="AB110" s="4" t="s">
        <v>6745</v>
      </c>
      <c r="AC110" s="4"/>
      <c r="AD110" s="4"/>
      <c r="AE110" s="4"/>
      <c r="AF110" s="4"/>
      <c r="AG110" s="8"/>
      <c r="AH110" s="8"/>
      <c r="AI110" s="8"/>
      <c r="AJ110" s="8"/>
      <c r="AK110" s="8"/>
      <c r="AL110" s="141">
        <v>382</v>
      </c>
      <c r="AM110" s="142">
        <v>9.6877999999999993</v>
      </c>
      <c r="AN110" s="142">
        <v>3.9295</v>
      </c>
      <c r="AO110" s="4" t="s">
        <v>2203</v>
      </c>
      <c r="AP110" s="4" t="s">
        <v>8543</v>
      </c>
      <c r="AQ110" s="4" t="s">
        <v>8277</v>
      </c>
      <c r="AR110" s="4" t="s">
        <v>3048</v>
      </c>
      <c r="AS110" s="4"/>
    </row>
    <row r="111" spans="1:45" customFormat="1" ht="14" customHeight="1">
      <c r="A111" s="4" t="s">
        <v>5600</v>
      </c>
      <c r="B111" s="4" t="s">
        <v>2303</v>
      </c>
      <c r="C111" s="4" t="s">
        <v>95</v>
      </c>
      <c r="D111" s="4" t="s">
        <v>417</v>
      </c>
      <c r="E111" s="4" t="s">
        <v>2299</v>
      </c>
      <c r="F111" s="4" t="s">
        <v>2300</v>
      </c>
      <c r="G111" s="14">
        <v>37.522553000000002</v>
      </c>
      <c r="H111" s="14">
        <v>-6.2790080000000001</v>
      </c>
      <c r="I111" s="4" t="s">
        <v>8605</v>
      </c>
      <c r="J111" s="4" t="s">
        <v>2372</v>
      </c>
      <c r="K111" s="4" t="s">
        <v>2234</v>
      </c>
      <c r="L111" s="4" t="s">
        <v>777</v>
      </c>
      <c r="M111" s="71">
        <v>18.180700000000002</v>
      </c>
      <c r="N111" s="71"/>
      <c r="O111" s="71">
        <v>15.6317</v>
      </c>
      <c r="P111" s="71"/>
      <c r="Q111" s="71">
        <v>38.197800000000001</v>
      </c>
      <c r="R111" s="71"/>
      <c r="S111" s="83">
        <v>0.85979799999999995</v>
      </c>
      <c r="T111" s="76"/>
      <c r="U111" s="76">
        <v>2.1010080000000002</v>
      </c>
      <c r="V111" s="7"/>
      <c r="W111" s="5"/>
      <c r="X111" s="6"/>
      <c r="Y111" s="11"/>
      <c r="Z111" s="10"/>
      <c r="AA111" s="10"/>
      <c r="AB111" s="4" t="s">
        <v>6745</v>
      </c>
      <c r="AC111" s="4"/>
      <c r="AD111" s="4"/>
      <c r="AE111" s="4"/>
      <c r="AF111" s="4"/>
      <c r="AG111" s="8"/>
      <c r="AH111" s="8"/>
      <c r="AI111" s="8"/>
      <c r="AJ111" s="8"/>
      <c r="AK111" s="8"/>
      <c r="AL111" s="141">
        <v>391</v>
      </c>
      <c r="AM111" s="142">
        <v>9.7066999999999997</v>
      </c>
      <c r="AN111" s="142">
        <v>3.9382000000000001</v>
      </c>
      <c r="AO111" s="4" t="s">
        <v>2203</v>
      </c>
      <c r="AP111" s="4" t="s">
        <v>8543</v>
      </c>
      <c r="AQ111" s="4" t="s">
        <v>8277</v>
      </c>
      <c r="AR111" s="4" t="s">
        <v>3048</v>
      </c>
      <c r="AS111" s="4"/>
    </row>
    <row r="112" spans="1:45" customFormat="1" ht="14" customHeight="1">
      <c r="A112" s="4" t="s">
        <v>5604</v>
      </c>
      <c r="B112" s="4" t="s">
        <v>2304</v>
      </c>
      <c r="C112" s="4" t="s">
        <v>95</v>
      </c>
      <c r="D112" s="4" t="s">
        <v>417</v>
      </c>
      <c r="E112" s="4" t="s">
        <v>2299</v>
      </c>
      <c r="F112" s="4" t="s">
        <v>2305</v>
      </c>
      <c r="G112" s="14">
        <v>37.522553000000002</v>
      </c>
      <c r="H112" s="14">
        <v>-6.2790080000000001</v>
      </c>
      <c r="I112" s="4" t="s">
        <v>8605</v>
      </c>
      <c r="J112" s="4" t="s">
        <v>2372</v>
      </c>
      <c r="K112" s="4" t="s">
        <v>2234</v>
      </c>
      <c r="L112" s="4" t="s">
        <v>777</v>
      </c>
      <c r="M112" s="71">
        <v>18.236999999999998</v>
      </c>
      <c r="N112" s="71"/>
      <c r="O112" s="71">
        <v>15.63</v>
      </c>
      <c r="P112" s="71"/>
      <c r="Q112" s="71">
        <v>38.360100000000003</v>
      </c>
      <c r="R112" s="71"/>
      <c r="S112" s="83">
        <v>0.85704999999999998</v>
      </c>
      <c r="T112" s="76"/>
      <c r="U112" s="76">
        <v>2.1034199999999998</v>
      </c>
      <c r="V112" s="7"/>
      <c r="W112" s="5"/>
      <c r="X112" s="6"/>
      <c r="Y112" s="11"/>
      <c r="Z112" s="10"/>
      <c r="AA112" s="10"/>
      <c r="AB112" s="4" t="s">
        <v>6745</v>
      </c>
      <c r="AC112" s="4"/>
      <c r="AD112" s="4"/>
      <c r="AE112" s="4"/>
      <c r="AF112" s="4"/>
      <c r="AG112" s="8"/>
      <c r="AH112" s="8"/>
      <c r="AI112" s="8"/>
      <c r="AJ112" s="8"/>
      <c r="AK112" s="8"/>
      <c r="AL112" s="141">
        <v>346</v>
      </c>
      <c r="AM112" s="142">
        <v>9.6858000000000004</v>
      </c>
      <c r="AN112" s="142">
        <v>3.9876999999999998</v>
      </c>
      <c r="AO112" s="4" t="s">
        <v>2203</v>
      </c>
      <c r="AP112" s="4" t="s">
        <v>8543</v>
      </c>
      <c r="AQ112" s="4" t="s">
        <v>8277</v>
      </c>
      <c r="AR112" s="4" t="s">
        <v>3048</v>
      </c>
      <c r="AS112" s="4"/>
    </row>
    <row r="113" spans="1:45" customFormat="1" ht="14" customHeight="1">
      <c r="A113" s="4" t="s">
        <v>5641</v>
      </c>
      <c r="B113" s="4" t="s">
        <v>2306</v>
      </c>
      <c r="C113" s="4" t="s">
        <v>95</v>
      </c>
      <c r="D113" s="4" t="s">
        <v>417</v>
      </c>
      <c r="E113" s="4" t="s">
        <v>2299</v>
      </c>
      <c r="F113" s="4" t="s">
        <v>2305</v>
      </c>
      <c r="G113" s="14">
        <v>37.522553000000002</v>
      </c>
      <c r="H113" s="14">
        <v>-6.2790080000000001</v>
      </c>
      <c r="I113" s="4" t="s">
        <v>8605</v>
      </c>
      <c r="J113" s="4" t="s">
        <v>2372</v>
      </c>
      <c r="K113" s="4" t="s">
        <v>2234</v>
      </c>
      <c r="L113" s="4" t="s">
        <v>777</v>
      </c>
      <c r="M113" s="71">
        <v>18.228999999999999</v>
      </c>
      <c r="N113" s="71"/>
      <c r="O113" s="71">
        <v>15.623699999999999</v>
      </c>
      <c r="P113" s="71"/>
      <c r="Q113" s="71">
        <v>38.340000000000003</v>
      </c>
      <c r="R113" s="71"/>
      <c r="S113" s="83">
        <v>0.85707999999999995</v>
      </c>
      <c r="T113" s="76"/>
      <c r="U113" s="76">
        <v>2.10324</v>
      </c>
      <c r="V113" s="7"/>
      <c r="W113" s="5"/>
      <c r="X113" s="6"/>
      <c r="Y113" s="11"/>
      <c r="Z113" s="10"/>
      <c r="AA113" s="10"/>
      <c r="AB113" s="4" t="s">
        <v>6745</v>
      </c>
      <c r="AC113" s="4"/>
      <c r="AD113" s="4"/>
      <c r="AE113" s="4"/>
      <c r="AF113" s="4"/>
      <c r="AG113" s="8"/>
      <c r="AH113" s="8"/>
      <c r="AI113" s="8"/>
      <c r="AJ113" s="8"/>
      <c r="AK113" s="8"/>
      <c r="AL113" s="141">
        <v>340</v>
      </c>
      <c r="AM113" s="142">
        <v>9.6625999999999994</v>
      </c>
      <c r="AN113" s="142">
        <v>3.9801000000000002</v>
      </c>
      <c r="AO113" s="4" t="s">
        <v>2203</v>
      </c>
      <c r="AP113" s="4" t="s">
        <v>8543</v>
      </c>
      <c r="AQ113" s="4" t="s">
        <v>8277</v>
      </c>
      <c r="AR113" s="4" t="s">
        <v>3048</v>
      </c>
      <c r="AS113" s="4"/>
    </row>
    <row r="114" spans="1:45" customFormat="1" ht="14" customHeight="1">
      <c r="A114" s="4" t="s">
        <v>5645</v>
      </c>
      <c r="B114" s="4" t="s">
        <v>2304</v>
      </c>
      <c r="C114" s="4" t="s">
        <v>95</v>
      </c>
      <c r="D114" s="4" t="s">
        <v>417</v>
      </c>
      <c r="E114" s="4" t="s">
        <v>2299</v>
      </c>
      <c r="F114" s="4" t="s">
        <v>2307</v>
      </c>
      <c r="G114" s="14">
        <v>37.522553000000002</v>
      </c>
      <c r="H114" s="14">
        <v>-6.2790080000000001</v>
      </c>
      <c r="I114" s="4" t="s">
        <v>8605</v>
      </c>
      <c r="J114" s="4" t="s">
        <v>2372</v>
      </c>
      <c r="K114" s="4" t="s">
        <v>2234</v>
      </c>
      <c r="L114" s="4" t="s">
        <v>777</v>
      </c>
      <c r="M114" s="71">
        <v>18.242999999999999</v>
      </c>
      <c r="N114" s="71"/>
      <c r="O114" s="71">
        <v>15.637499999999999</v>
      </c>
      <c r="P114" s="71"/>
      <c r="Q114" s="71">
        <v>38.3842</v>
      </c>
      <c r="R114" s="71"/>
      <c r="S114" s="83">
        <v>0.85718000000000005</v>
      </c>
      <c r="T114" s="76"/>
      <c r="U114" s="76">
        <v>2.10405</v>
      </c>
      <c r="V114" s="7"/>
      <c r="W114" s="5"/>
      <c r="X114" s="6"/>
      <c r="Y114" s="11"/>
      <c r="Z114" s="10"/>
      <c r="AA114" s="10"/>
      <c r="AB114" s="4" t="s">
        <v>6745</v>
      </c>
      <c r="AC114" s="4"/>
      <c r="AD114" s="4"/>
      <c r="AE114" s="4"/>
      <c r="AF114" s="4"/>
      <c r="AG114" s="8"/>
      <c r="AH114" s="8"/>
      <c r="AI114" s="8"/>
      <c r="AJ114" s="8"/>
      <c r="AK114" s="8"/>
      <c r="AL114" s="141">
        <v>355</v>
      </c>
      <c r="AM114" s="142">
        <v>9.7142999999999997</v>
      </c>
      <c r="AN114" s="142">
        <v>3.9992999999999999</v>
      </c>
      <c r="AO114" s="4" t="s">
        <v>2203</v>
      </c>
      <c r="AP114" s="4" t="s">
        <v>8543</v>
      </c>
      <c r="AQ114" s="4" t="s">
        <v>8277</v>
      </c>
      <c r="AR114" s="4" t="s">
        <v>3048</v>
      </c>
      <c r="AS114" s="4"/>
    </row>
    <row r="115" spans="1:45" customFormat="1" ht="14" customHeight="1">
      <c r="A115" s="4" t="s">
        <v>5647</v>
      </c>
      <c r="B115" s="4" t="s">
        <v>2306</v>
      </c>
      <c r="C115" s="4" t="s">
        <v>95</v>
      </c>
      <c r="D115" s="4" t="s">
        <v>417</v>
      </c>
      <c r="E115" s="4" t="s">
        <v>2299</v>
      </c>
      <c r="F115" s="4" t="s">
        <v>2307</v>
      </c>
      <c r="G115" s="14">
        <v>37.522553000000002</v>
      </c>
      <c r="H115" s="14">
        <v>-6.2790080000000001</v>
      </c>
      <c r="I115" s="4" t="s">
        <v>8605</v>
      </c>
      <c r="J115" s="4" t="s">
        <v>2372</v>
      </c>
      <c r="K115" s="4" t="s">
        <v>2234</v>
      </c>
      <c r="L115" s="4" t="s">
        <v>777</v>
      </c>
      <c r="M115" s="71">
        <v>18.234999999999999</v>
      </c>
      <c r="N115" s="71"/>
      <c r="O115" s="71">
        <v>15.6312</v>
      </c>
      <c r="P115" s="71"/>
      <c r="Q115" s="71">
        <v>38.364100000000001</v>
      </c>
      <c r="R115" s="71"/>
      <c r="S115" s="83">
        <v>0.85721000000000003</v>
      </c>
      <c r="T115" s="76"/>
      <c r="U115" s="76">
        <v>2.1038700000000001</v>
      </c>
      <c r="V115" s="7"/>
      <c r="W115" s="5"/>
      <c r="X115" s="6"/>
      <c r="Y115" s="11"/>
      <c r="Z115" s="10"/>
      <c r="AA115" s="10"/>
      <c r="AB115" s="4" t="s">
        <v>6745</v>
      </c>
      <c r="AC115" s="4"/>
      <c r="AD115" s="4"/>
      <c r="AE115" s="4"/>
      <c r="AF115" s="4"/>
      <c r="AG115" s="8"/>
      <c r="AH115" s="8"/>
      <c r="AI115" s="8"/>
      <c r="AJ115" s="8"/>
      <c r="AK115" s="8"/>
      <c r="AL115" s="141">
        <v>350</v>
      </c>
      <c r="AM115" s="142">
        <v>9.6911000000000005</v>
      </c>
      <c r="AN115" s="142">
        <v>3.9916999999999998</v>
      </c>
      <c r="AO115" s="4" t="s">
        <v>2203</v>
      </c>
      <c r="AP115" s="4" t="s">
        <v>8543</v>
      </c>
      <c r="AQ115" s="4" t="s">
        <v>8277</v>
      </c>
      <c r="AR115" s="4" t="s">
        <v>3048</v>
      </c>
      <c r="AS115" s="4"/>
    </row>
    <row r="116" spans="1:45" customFormat="1" ht="14" customHeight="1">
      <c r="A116" s="4" t="s">
        <v>5649</v>
      </c>
      <c r="B116" s="4" t="s">
        <v>2308</v>
      </c>
      <c r="C116" s="4" t="s">
        <v>95</v>
      </c>
      <c r="D116" s="4" t="s">
        <v>417</v>
      </c>
      <c r="E116" s="4" t="s">
        <v>2299</v>
      </c>
      <c r="F116" s="4" t="s">
        <v>2307</v>
      </c>
      <c r="G116" s="14">
        <v>37.522553000000002</v>
      </c>
      <c r="H116" s="14">
        <v>-6.2790080000000001</v>
      </c>
      <c r="I116" s="4" t="s">
        <v>8605</v>
      </c>
      <c r="J116" s="4" t="s">
        <v>2372</v>
      </c>
      <c r="K116" s="4" t="s">
        <v>2234</v>
      </c>
      <c r="L116" s="4" t="s">
        <v>777</v>
      </c>
      <c r="M116" s="71">
        <v>18.2348</v>
      </c>
      <c r="N116" s="71"/>
      <c r="O116" s="71">
        <v>15.630800000000001</v>
      </c>
      <c r="P116" s="71"/>
      <c r="Q116" s="71">
        <v>38.365000000000002</v>
      </c>
      <c r="R116" s="71"/>
      <c r="S116" s="83">
        <v>0.85719900000000004</v>
      </c>
      <c r="T116" s="76"/>
      <c r="U116" s="76">
        <v>2.1039469999999998</v>
      </c>
      <c r="V116" s="7"/>
      <c r="W116" s="5"/>
      <c r="X116" s="6"/>
      <c r="Y116" s="11"/>
      <c r="Z116" s="10"/>
      <c r="AA116" s="10"/>
      <c r="AB116" s="4" t="s">
        <v>6745</v>
      </c>
      <c r="AC116" s="4"/>
      <c r="AD116" s="4"/>
      <c r="AE116" s="4"/>
      <c r="AF116" s="4"/>
      <c r="AG116" s="8"/>
      <c r="AH116" s="8"/>
      <c r="AI116" s="8"/>
      <c r="AJ116" s="8"/>
      <c r="AK116" s="8"/>
      <c r="AL116" s="141">
        <v>349</v>
      </c>
      <c r="AM116" s="142">
        <v>9.6895000000000007</v>
      </c>
      <c r="AN116" s="142">
        <v>3.9922</v>
      </c>
      <c r="AO116" s="4" t="s">
        <v>2203</v>
      </c>
      <c r="AP116" s="4" t="s">
        <v>8543</v>
      </c>
      <c r="AQ116" s="4" t="s">
        <v>8277</v>
      </c>
      <c r="AR116" s="4" t="s">
        <v>3048</v>
      </c>
      <c r="AS116" s="4"/>
    </row>
    <row r="117" spans="1:45" customFormat="1" ht="14" customHeight="1">
      <c r="A117" s="4" t="s">
        <v>5656</v>
      </c>
      <c r="B117" s="4" t="s">
        <v>2309</v>
      </c>
      <c r="C117" s="4" t="s">
        <v>95</v>
      </c>
      <c r="D117" s="4" t="s">
        <v>417</v>
      </c>
      <c r="E117" s="4" t="s">
        <v>2299</v>
      </c>
      <c r="F117" s="4" t="s">
        <v>2310</v>
      </c>
      <c r="G117" s="14">
        <v>37.522553000000002</v>
      </c>
      <c r="H117" s="14">
        <v>-6.2790080000000001</v>
      </c>
      <c r="I117" s="4" t="s">
        <v>8605</v>
      </c>
      <c r="J117" s="4" t="s">
        <v>2372</v>
      </c>
      <c r="K117" s="4" t="s">
        <v>2234</v>
      </c>
      <c r="L117" s="4" t="s">
        <v>777</v>
      </c>
      <c r="M117" s="71">
        <v>18.201599999999999</v>
      </c>
      <c r="N117" s="71"/>
      <c r="O117" s="71">
        <v>15.6144</v>
      </c>
      <c r="P117" s="71"/>
      <c r="Q117" s="71">
        <v>38.349499999999999</v>
      </c>
      <c r="R117" s="71"/>
      <c r="S117" s="83">
        <v>0.85785800000000001</v>
      </c>
      <c r="T117" s="76"/>
      <c r="U117" s="76">
        <v>2.106922</v>
      </c>
      <c r="V117" s="7"/>
      <c r="W117" s="5"/>
      <c r="X117" s="6"/>
      <c r="Y117" s="11"/>
      <c r="Z117" s="10"/>
      <c r="AA117" s="10"/>
      <c r="AB117" s="4" t="s">
        <v>6745</v>
      </c>
      <c r="AC117" s="4"/>
      <c r="AD117" s="4"/>
      <c r="AE117" s="4"/>
      <c r="AF117" s="4"/>
      <c r="AG117" s="8"/>
      <c r="AH117" s="8"/>
      <c r="AI117" s="8"/>
      <c r="AJ117" s="8"/>
      <c r="AK117" s="8"/>
      <c r="AL117" s="141">
        <v>343</v>
      </c>
      <c r="AM117" s="142">
        <v>9.6320999999999994</v>
      </c>
      <c r="AN117" s="142">
        <v>4.0008999999999997</v>
      </c>
      <c r="AO117" s="4" t="s">
        <v>2203</v>
      </c>
      <c r="AP117" s="4" t="s">
        <v>8543</v>
      </c>
      <c r="AQ117" s="4" t="s">
        <v>8277</v>
      </c>
      <c r="AR117" s="4" t="s">
        <v>3048</v>
      </c>
      <c r="AS117" s="4"/>
    </row>
    <row r="118" spans="1:45" customFormat="1" ht="14" customHeight="1">
      <c r="A118" s="4" t="s">
        <v>5658</v>
      </c>
      <c r="B118" s="4" t="s">
        <v>2311</v>
      </c>
      <c r="C118" s="4" t="s">
        <v>95</v>
      </c>
      <c r="D118" s="4" t="s">
        <v>417</v>
      </c>
      <c r="E118" s="4" t="s">
        <v>2299</v>
      </c>
      <c r="F118" s="4" t="s">
        <v>2310</v>
      </c>
      <c r="G118" s="14">
        <v>37.522553000000002</v>
      </c>
      <c r="H118" s="14">
        <v>-6.2790080000000001</v>
      </c>
      <c r="I118" s="4" t="s">
        <v>8605</v>
      </c>
      <c r="J118" s="4" t="s">
        <v>2372</v>
      </c>
      <c r="K118" s="4" t="s">
        <v>2234</v>
      </c>
      <c r="L118" s="4" t="s">
        <v>777</v>
      </c>
      <c r="M118" s="71">
        <v>18.206600000000002</v>
      </c>
      <c r="N118" s="71"/>
      <c r="O118" s="71">
        <v>15.6081</v>
      </c>
      <c r="P118" s="71"/>
      <c r="Q118" s="71">
        <v>38.301099999999998</v>
      </c>
      <c r="R118" s="71"/>
      <c r="S118" s="83">
        <v>0.85727900000000001</v>
      </c>
      <c r="T118" s="76"/>
      <c r="U118" s="76">
        <v>2.1036959999999998</v>
      </c>
      <c r="V118" s="7"/>
      <c r="W118" s="5"/>
      <c r="X118" s="6"/>
      <c r="Y118" s="11"/>
      <c r="Z118" s="10"/>
      <c r="AA118" s="10"/>
      <c r="AB118" s="4" t="s">
        <v>6745</v>
      </c>
      <c r="AC118" s="4"/>
      <c r="AD118" s="4"/>
      <c r="AE118" s="4"/>
      <c r="AF118" s="4"/>
      <c r="AG118" s="8"/>
      <c r="AH118" s="8"/>
      <c r="AI118" s="8"/>
      <c r="AJ118" s="8"/>
      <c r="AK118" s="8"/>
      <c r="AL118" s="141">
        <v>327</v>
      </c>
      <c r="AM118" s="142">
        <v>9.6057000000000006</v>
      </c>
      <c r="AN118" s="142">
        <v>3.9687999999999999</v>
      </c>
      <c r="AO118" s="4" t="s">
        <v>2203</v>
      </c>
      <c r="AP118" s="4" t="s">
        <v>8543</v>
      </c>
      <c r="AQ118" s="4" t="s">
        <v>8277</v>
      </c>
      <c r="AR118" s="4" t="s">
        <v>3048</v>
      </c>
      <c r="AS118" s="4"/>
    </row>
    <row r="119" spans="1:45" customFormat="1" ht="14" customHeight="1">
      <c r="A119" s="4" t="s">
        <v>5661</v>
      </c>
      <c r="B119" s="4" t="s">
        <v>2312</v>
      </c>
      <c r="C119" s="4" t="s">
        <v>95</v>
      </c>
      <c r="D119" s="4" t="s">
        <v>417</v>
      </c>
      <c r="E119" s="4" t="s">
        <v>2299</v>
      </c>
      <c r="F119" s="4" t="s">
        <v>2310</v>
      </c>
      <c r="G119" s="14">
        <v>37.522553000000002</v>
      </c>
      <c r="H119" s="14">
        <v>-6.2790080000000001</v>
      </c>
      <c r="I119" s="4" t="s">
        <v>8605</v>
      </c>
      <c r="J119" s="4" t="s">
        <v>2372</v>
      </c>
      <c r="K119" s="4" t="s">
        <v>2234</v>
      </c>
      <c r="L119" s="4" t="s">
        <v>777</v>
      </c>
      <c r="M119" s="71">
        <v>18.184100000000001</v>
      </c>
      <c r="N119" s="71"/>
      <c r="O119" s="71">
        <v>15.5952</v>
      </c>
      <c r="P119" s="71"/>
      <c r="Q119" s="71">
        <v>38.305</v>
      </c>
      <c r="R119" s="71"/>
      <c r="S119" s="83">
        <v>0.85762899999999997</v>
      </c>
      <c r="T119" s="76"/>
      <c r="U119" s="76">
        <v>2.1065100000000001</v>
      </c>
      <c r="V119" s="7"/>
      <c r="W119" s="5"/>
      <c r="X119" s="6"/>
      <c r="Y119" s="11"/>
      <c r="Z119" s="10"/>
      <c r="AA119" s="10"/>
      <c r="AB119" s="4" t="s">
        <v>6745</v>
      </c>
      <c r="AC119" s="4"/>
      <c r="AD119" s="4"/>
      <c r="AE119" s="4"/>
      <c r="AF119" s="4"/>
      <c r="AG119" s="8"/>
      <c r="AH119" s="8"/>
      <c r="AI119" s="8"/>
      <c r="AJ119" s="8"/>
      <c r="AK119" s="8"/>
      <c r="AL119" s="141">
        <v>319</v>
      </c>
      <c r="AM119" s="142">
        <v>9.5596999999999994</v>
      </c>
      <c r="AN119" s="142">
        <v>3.9819</v>
      </c>
      <c r="AO119" s="4" t="s">
        <v>2203</v>
      </c>
      <c r="AP119" s="4" t="s">
        <v>8543</v>
      </c>
      <c r="AQ119" s="4" t="s">
        <v>8277</v>
      </c>
      <c r="AR119" s="4" t="s">
        <v>3048</v>
      </c>
      <c r="AS119" s="4"/>
    </row>
    <row r="120" spans="1:45" customFormat="1" ht="14" customHeight="1">
      <c r="A120" s="4" t="s">
        <v>5663</v>
      </c>
      <c r="B120" s="4" t="s">
        <v>2313</v>
      </c>
      <c r="C120" s="4" t="s">
        <v>95</v>
      </c>
      <c r="D120" s="4" t="s">
        <v>417</v>
      </c>
      <c r="E120" s="4" t="s">
        <v>2299</v>
      </c>
      <c r="F120" s="4" t="s">
        <v>2314</v>
      </c>
      <c r="G120" s="14">
        <v>37.522553000000002</v>
      </c>
      <c r="H120" s="14">
        <v>-6.2790080000000001</v>
      </c>
      <c r="I120" s="4" t="s">
        <v>8605</v>
      </c>
      <c r="J120" s="4" t="s">
        <v>2372</v>
      </c>
      <c r="K120" s="4" t="s">
        <v>2315</v>
      </c>
      <c r="L120" s="4" t="s">
        <v>777</v>
      </c>
      <c r="M120" s="71">
        <v>18.2044</v>
      </c>
      <c r="N120" s="71"/>
      <c r="O120" s="71">
        <v>15.6594</v>
      </c>
      <c r="P120" s="71"/>
      <c r="Q120" s="71">
        <v>38.288600000000002</v>
      </c>
      <c r="R120" s="71"/>
      <c r="S120" s="83">
        <v>0.86019900000000005</v>
      </c>
      <c r="T120" s="76"/>
      <c r="U120" s="76">
        <v>2.1032670000000002</v>
      </c>
      <c r="V120" s="7"/>
      <c r="W120" s="5"/>
      <c r="X120" s="6"/>
      <c r="Y120" s="11"/>
      <c r="Z120" s="10"/>
      <c r="AA120" s="10"/>
      <c r="AB120" s="4" t="s">
        <v>6745</v>
      </c>
      <c r="AC120" s="4"/>
      <c r="AD120" s="4"/>
      <c r="AE120" s="4"/>
      <c r="AF120" s="4"/>
      <c r="AG120" s="8"/>
      <c r="AH120" s="8"/>
      <c r="AI120" s="8"/>
      <c r="AJ120" s="8"/>
      <c r="AK120" s="8"/>
      <c r="AL120" s="141">
        <v>425</v>
      </c>
      <c r="AM120" s="142">
        <v>9.8123000000000005</v>
      </c>
      <c r="AN120" s="142">
        <v>3.9811999999999999</v>
      </c>
      <c r="AO120" s="4" t="s">
        <v>2203</v>
      </c>
      <c r="AP120" s="4" t="s">
        <v>8543</v>
      </c>
      <c r="AQ120" s="4" t="s">
        <v>8277</v>
      </c>
      <c r="AR120" s="4" t="s">
        <v>3048</v>
      </c>
      <c r="AS120" s="4"/>
    </row>
    <row r="121" spans="1:45" customFormat="1" ht="14" customHeight="1">
      <c r="A121" s="4" t="s">
        <v>5665</v>
      </c>
      <c r="B121" s="4" t="s">
        <v>2316</v>
      </c>
      <c r="C121" s="4" t="s">
        <v>95</v>
      </c>
      <c r="D121" s="4" t="s">
        <v>417</v>
      </c>
      <c r="E121" s="4" t="s">
        <v>2299</v>
      </c>
      <c r="F121" s="4" t="s">
        <v>2314</v>
      </c>
      <c r="G121" s="14">
        <v>37.522553000000002</v>
      </c>
      <c r="H121" s="14">
        <v>-6.2790080000000001</v>
      </c>
      <c r="I121" s="4" t="s">
        <v>8605</v>
      </c>
      <c r="J121" s="4" t="s">
        <v>2372</v>
      </c>
      <c r="K121" s="4" t="s">
        <v>2315</v>
      </c>
      <c r="L121" s="4" t="s">
        <v>777</v>
      </c>
      <c r="M121" s="71">
        <v>18.196200000000001</v>
      </c>
      <c r="N121" s="71"/>
      <c r="O121" s="71">
        <v>15.6493</v>
      </c>
      <c r="P121" s="71"/>
      <c r="Q121" s="71">
        <v>38.261099999999999</v>
      </c>
      <c r="R121" s="71"/>
      <c r="S121" s="83">
        <v>0.86002900000000004</v>
      </c>
      <c r="T121" s="76"/>
      <c r="U121" s="76">
        <v>2.1026919999999998</v>
      </c>
      <c r="V121" s="7"/>
      <c r="W121" s="5"/>
      <c r="X121" s="6"/>
      <c r="Y121" s="11"/>
      <c r="Z121" s="10"/>
      <c r="AA121" s="10"/>
      <c r="AB121" s="4" t="s">
        <v>6745</v>
      </c>
      <c r="AC121" s="4"/>
      <c r="AD121" s="4"/>
      <c r="AE121" s="4"/>
      <c r="AF121" s="4"/>
      <c r="AG121" s="8"/>
      <c r="AH121" s="8"/>
      <c r="AI121" s="8"/>
      <c r="AJ121" s="8"/>
      <c r="AK121" s="8"/>
      <c r="AL121" s="141">
        <v>412</v>
      </c>
      <c r="AM121" s="142">
        <v>9.7736999999999998</v>
      </c>
      <c r="AN121" s="142">
        <v>3.9683000000000002</v>
      </c>
      <c r="AO121" s="4" t="s">
        <v>2203</v>
      </c>
      <c r="AP121" s="4" t="s">
        <v>8543</v>
      </c>
      <c r="AQ121" s="4" t="s">
        <v>8277</v>
      </c>
      <c r="AR121" s="4" t="s">
        <v>3048</v>
      </c>
      <c r="AS121" s="4"/>
    </row>
    <row r="122" spans="1:45" customFormat="1" ht="14" customHeight="1">
      <c r="A122" s="4" t="s">
        <v>5667</v>
      </c>
      <c r="B122" s="4" t="s">
        <v>2317</v>
      </c>
      <c r="C122" s="4" t="s">
        <v>95</v>
      </c>
      <c r="D122" s="4" t="s">
        <v>417</v>
      </c>
      <c r="E122" s="4" t="s">
        <v>2299</v>
      </c>
      <c r="F122" s="4" t="s">
        <v>2318</v>
      </c>
      <c r="G122" s="14">
        <v>37.522553000000002</v>
      </c>
      <c r="H122" s="14">
        <v>-6.2790080000000001</v>
      </c>
      <c r="I122" s="4" t="s">
        <v>100</v>
      </c>
      <c r="J122" s="4" t="s">
        <v>5616</v>
      </c>
      <c r="K122" s="4" t="s">
        <v>2191</v>
      </c>
      <c r="L122" s="4" t="s">
        <v>117</v>
      </c>
      <c r="M122" s="71">
        <v>18.172999999999998</v>
      </c>
      <c r="N122" s="71"/>
      <c r="O122" s="71">
        <v>15.6195</v>
      </c>
      <c r="P122" s="71"/>
      <c r="Q122" s="71">
        <v>38.166200000000003</v>
      </c>
      <c r="R122" s="71"/>
      <c r="S122" s="83">
        <v>0.85948999999999998</v>
      </c>
      <c r="T122" s="76"/>
      <c r="U122" s="76">
        <v>2.1001599999999998</v>
      </c>
      <c r="V122" s="7"/>
      <c r="W122" s="5"/>
      <c r="X122" s="6"/>
      <c r="Y122" s="11"/>
      <c r="Z122" s="10"/>
      <c r="AA122" s="10"/>
      <c r="AB122" s="4" t="s">
        <v>6745</v>
      </c>
      <c r="AC122" s="4"/>
      <c r="AD122" s="4"/>
      <c r="AE122" s="4"/>
      <c r="AF122" s="4"/>
      <c r="AG122" s="8"/>
      <c r="AH122" s="8"/>
      <c r="AI122" s="8"/>
      <c r="AJ122" s="8"/>
      <c r="AK122" s="8"/>
      <c r="AL122" s="141">
        <v>374</v>
      </c>
      <c r="AM122" s="142">
        <v>9.6595999999999993</v>
      </c>
      <c r="AN122" s="142">
        <v>3.9218999999999999</v>
      </c>
      <c r="AO122" s="4" t="s">
        <v>2203</v>
      </c>
      <c r="AP122" s="4" t="s">
        <v>8543</v>
      </c>
      <c r="AQ122" s="4" t="s">
        <v>8277</v>
      </c>
      <c r="AR122" s="4" t="s">
        <v>3048</v>
      </c>
      <c r="AS122" s="4"/>
    </row>
    <row r="123" spans="1:45" customFormat="1" ht="14" customHeight="1">
      <c r="A123" s="4" t="s">
        <v>5670</v>
      </c>
      <c r="B123" s="4" t="s">
        <v>2319</v>
      </c>
      <c r="C123" s="4" t="s">
        <v>95</v>
      </c>
      <c r="D123" s="4" t="s">
        <v>417</v>
      </c>
      <c r="E123" s="4" t="s">
        <v>2299</v>
      </c>
      <c r="F123" s="4" t="s">
        <v>2318</v>
      </c>
      <c r="G123" s="14">
        <v>37.522553000000002</v>
      </c>
      <c r="H123" s="14">
        <v>-6.2790080000000001</v>
      </c>
      <c r="I123" s="4" t="s">
        <v>100</v>
      </c>
      <c r="J123" s="4" t="s">
        <v>5616</v>
      </c>
      <c r="K123" s="4" t="s">
        <v>2191</v>
      </c>
      <c r="L123" s="4" t="s">
        <v>117</v>
      </c>
      <c r="M123" s="71">
        <v>18.167999999999999</v>
      </c>
      <c r="N123" s="71"/>
      <c r="O123" s="71">
        <v>15.617599999999999</v>
      </c>
      <c r="P123" s="71"/>
      <c r="Q123" s="71">
        <v>38.160400000000003</v>
      </c>
      <c r="R123" s="71"/>
      <c r="S123" s="83">
        <v>0.85962000000000005</v>
      </c>
      <c r="T123" s="76"/>
      <c r="U123" s="76">
        <v>2.1004200000000002</v>
      </c>
      <c r="V123" s="7"/>
      <c r="W123" s="5"/>
      <c r="X123" s="6"/>
      <c r="Y123" s="11"/>
      <c r="Z123" s="10"/>
      <c r="AA123" s="10"/>
      <c r="AB123" s="4" t="s">
        <v>6745</v>
      </c>
      <c r="AC123" s="4"/>
      <c r="AD123" s="4"/>
      <c r="AE123" s="4"/>
      <c r="AF123" s="4"/>
      <c r="AG123" s="8"/>
      <c r="AH123" s="8"/>
      <c r="AI123" s="8"/>
      <c r="AJ123" s="8"/>
      <c r="AK123" s="8"/>
      <c r="AL123" s="141">
        <v>374</v>
      </c>
      <c r="AM123" s="142">
        <v>9.6532999999999998</v>
      </c>
      <c r="AN123" s="142">
        <v>3.9214000000000002</v>
      </c>
      <c r="AO123" s="4" t="s">
        <v>2203</v>
      </c>
      <c r="AP123" s="4" t="s">
        <v>8543</v>
      </c>
      <c r="AQ123" s="4" t="s">
        <v>8277</v>
      </c>
      <c r="AR123" s="4" t="s">
        <v>3048</v>
      </c>
      <c r="AS123" s="4"/>
    </row>
    <row r="124" spans="1:45" customFormat="1" ht="14" customHeight="1">
      <c r="A124" s="4" t="s">
        <v>5673</v>
      </c>
      <c r="B124" s="4" t="s">
        <v>2320</v>
      </c>
      <c r="C124" s="4" t="s">
        <v>95</v>
      </c>
      <c r="D124" s="4" t="s">
        <v>417</v>
      </c>
      <c r="E124" s="4" t="s">
        <v>2299</v>
      </c>
      <c r="F124" s="4" t="s">
        <v>2321</v>
      </c>
      <c r="G124" s="14">
        <v>37.522553000000002</v>
      </c>
      <c r="H124" s="14">
        <v>-6.2790080000000001</v>
      </c>
      <c r="I124" s="4" t="s">
        <v>8605</v>
      </c>
      <c r="J124" s="4" t="s">
        <v>2372</v>
      </c>
      <c r="K124" s="4" t="s">
        <v>2234</v>
      </c>
      <c r="L124" s="4" t="s">
        <v>777</v>
      </c>
      <c r="M124" s="71">
        <v>18.3293</v>
      </c>
      <c r="N124" s="71"/>
      <c r="O124" s="71">
        <v>15.682600000000001</v>
      </c>
      <c r="P124" s="71"/>
      <c r="Q124" s="71">
        <v>38.5259</v>
      </c>
      <c r="R124" s="71"/>
      <c r="S124" s="83">
        <v>0.85560199999999997</v>
      </c>
      <c r="T124" s="76"/>
      <c r="U124" s="76">
        <v>2.1018759999999999</v>
      </c>
      <c r="V124" s="7"/>
      <c r="W124" s="5"/>
      <c r="X124" s="6"/>
      <c r="Y124" s="11"/>
      <c r="Z124" s="10"/>
      <c r="AA124" s="10"/>
      <c r="AB124" s="4" t="s">
        <v>6745</v>
      </c>
      <c r="AC124" s="4"/>
      <c r="AD124" s="4"/>
      <c r="AE124" s="4"/>
      <c r="AF124" s="4"/>
      <c r="AG124" s="8"/>
      <c r="AH124" s="8"/>
      <c r="AI124" s="8"/>
      <c r="AJ124" s="8"/>
      <c r="AK124" s="8"/>
      <c r="AL124" s="141">
        <v>375</v>
      </c>
      <c r="AM124" s="142">
        <v>9.8734999999999999</v>
      </c>
      <c r="AN124" s="142">
        <v>4.0323000000000002</v>
      </c>
      <c r="AO124" s="4" t="s">
        <v>2203</v>
      </c>
      <c r="AP124" s="4" t="s">
        <v>8543</v>
      </c>
      <c r="AQ124" s="4" t="s">
        <v>8277</v>
      </c>
      <c r="AR124" s="4" t="s">
        <v>3048</v>
      </c>
      <c r="AS124" s="4"/>
    </row>
    <row r="125" spans="1:45" customFormat="1" ht="14" customHeight="1">
      <c r="A125" s="4" t="s">
        <v>5682</v>
      </c>
      <c r="B125" s="4" t="s">
        <v>2322</v>
      </c>
      <c r="C125" s="4" t="s">
        <v>95</v>
      </c>
      <c r="D125" s="4" t="s">
        <v>417</v>
      </c>
      <c r="E125" s="4" t="s">
        <v>2299</v>
      </c>
      <c r="F125" s="4" t="s">
        <v>2321</v>
      </c>
      <c r="G125" s="14">
        <v>37.522553000000002</v>
      </c>
      <c r="H125" s="14">
        <v>-6.2790080000000001</v>
      </c>
      <c r="I125" s="4" t="s">
        <v>8605</v>
      </c>
      <c r="J125" s="4" t="s">
        <v>2372</v>
      </c>
      <c r="K125" s="4" t="s">
        <v>2234</v>
      </c>
      <c r="L125" s="4" t="s">
        <v>777</v>
      </c>
      <c r="M125" s="71">
        <v>18.317799999999998</v>
      </c>
      <c r="N125" s="71"/>
      <c r="O125" s="71">
        <v>15.667299999999999</v>
      </c>
      <c r="P125" s="71"/>
      <c r="Q125" s="71">
        <v>38.474800000000002</v>
      </c>
      <c r="R125" s="71"/>
      <c r="S125" s="83">
        <v>0.85530499999999998</v>
      </c>
      <c r="T125" s="76"/>
      <c r="U125" s="76">
        <v>2.1004070000000001</v>
      </c>
      <c r="V125" s="7"/>
      <c r="W125" s="5"/>
      <c r="X125" s="6"/>
      <c r="Y125" s="11"/>
      <c r="Z125" s="10"/>
      <c r="AA125" s="10"/>
      <c r="AB125" s="4" t="s">
        <v>6745</v>
      </c>
      <c r="AC125" s="4"/>
      <c r="AD125" s="4"/>
      <c r="AE125" s="4"/>
      <c r="AF125" s="4"/>
      <c r="AG125" s="8"/>
      <c r="AH125" s="8"/>
      <c r="AI125" s="8"/>
      <c r="AJ125" s="8"/>
      <c r="AK125" s="8"/>
      <c r="AL125" s="141">
        <v>356</v>
      </c>
      <c r="AM125" s="142">
        <v>9.8150999999999993</v>
      </c>
      <c r="AN125" s="142">
        <v>4.0072999999999999</v>
      </c>
      <c r="AO125" s="4" t="s">
        <v>2203</v>
      </c>
      <c r="AP125" s="4" t="s">
        <v>8543</v>
      </c>
      <c r="AQ125" s="4" t="s">
        <v>8277</v>
      </c>
      <c r="AR125" s="4" t="s">
        <v>3048</v>
      </c>
      <c r="AS125" s="4"/>
    </row>
    <row r="126" spans="1:45" customFormat="1" ht="14" customHeight="1">
      <c r="A126" s="4" t="s">
        <v>5687</v>
      </c>
      <c r="B126" s="4" t="s">
        <v>2323</v>
      </c>
      <c r="C126" s="4" t="s">
        <v>95</v>
      </c>
      <c r="D126" s="4" t="s">
        <v>417</v>
      </c>
      <c r="E126" s="4" t="s">
        <v>2324</v>
      </c>
      <c r="F126" s="4" t="s">
        <v>2325</v>
      </c>
      <c r="G126" s="14">
        <v>37.693624</v>
      </c>
      <c r="H126" s="14">
        <v>-6.3194379999999999</v>
      </c>
      <c r="I126" s="4" t="s">
        <v>8605</v>
      </c>
      <c r="J126" s="4" t="s">
        <v>2372</v>
      </c>
      <c r="K126" s="4" t="s">
        <v>2234</v>
      </c>
      <c r="L126" s="4" t="s">
        <v>777</v>
      </c>
      <c r="M126" s="71">
        <v>18.300799999999999</v>
      </c>
      <c r="N126" s="71"/>
      <c r="O126" s="71">
        <v>15.6593</v>
      </c>
      <c r="P126" s="71"/>
      <c r="Q126" s="71">
        <v>38.478400000000001</v>
      </c>
      <c r="R126" s="71"/>
      <c r="S126" s="83">
        <v>0.85566500000000001</v>
      </c>
      <c r="T126" s="76"/>
      <c r="U126" s="76">
        <v>2.102557</v>
      </c>
      <c r="V126" s="7"/>
      <c r="W126" s="5"/>
      <c r="X126" s="6"/>
      <c r="Y126" s="11"/>
      <c r="Z126" s="10"/>
      <c r="AA126" s="10"/>
      <c r="AB126" s="4" t="s">
        <v>6745</v>
      </c>
      <c r="AC126" s="4"/>
      <c r="AD126" s="4"/>
      <c r="AE126" s="4"/>
      <c r="AF126" s="4"/>
      <c r="AG126" s="8"/>
      <c r="AH126" s="8"/>
      <c r="AI126" s="8"/>
      <c r="AJ126" s="8"/>
      <c r="AK126" s="8"/>
      <c r="AL126" s="141">
        <v>353</v>
      </c>
      <c r="AM126" s="142">
        <v>9.7873000000000001</v>
      </c>
      <c r="AN126" s="142">
        <v>4.0182000000000002</v>
      </c>
      <c r="AO126" s="4" t="s">
        <v>2203</v>
      </c>
      <c r="AP126" s="4" t="s">
        <v>8543</v>
      </c>
      <c r="AQ126" s="4" t="s">
        <v>8277</v>
      </c>
      <c r="AR126" s="4" t="s">
        <v>3048</v>
      </c>
      <c r="AS126" s="4"/>
    </row>
    <row r="127" spans="1:45" customFormat="1" ht="14" customHeight="1">
      <c r="A127" s="4" t="s">
        <v>5691</v>
      </c>
      <c r="B127" s="4" t="s">
        <v>2326</v>
      </c>
      <c r="C127" s="4" t="s">
        <v>95</v>
      </c>
      <c r="D127" s="4" t="s">
        <v>417</v>
      </c>
      <c r="E127" s="4" t="s">
        <v>2324</v>
      </c>
      <c r="F127" s="4" t="s">
        <v>2325</v>
      </c>
      <c r="G127" s="14">
        <v>37.693624</v>
      </c>
      <c r="H127" s="14">
        <v>-6.3194379999999999</v>
      </c>
      <c r="I127" s="4" t="s">
        <v>8605</v>
      </c>
      <c r="J127" s="4" t="s">
        <v>2372</v>
      </c>
      <c r="K127" s="4" t="s">
        <v>2234</v>
      </c>
      <c r="L127" s="4" t="s">
        <v>777</v>
      </c>
      <c r="M127" s="71">
        <v>18.310500000000001</v>
      </c>
      <c r="N127" s="71"/>
      <c r="O127" s="71">
        <v>15.673400000000001</v>
      </c>
      <c r="P127" s="71"/>
      <c r="Q127" s="71">
        <v>38.500399999999999</v>
      </c>
      <c r="R127" s="71"/>
      <c r="S127" s="83">
        <v>0.85598099999999999</v>
      </c>
      <c r="T127" s="76"/>
      <c r="U127" s="76">
        <v>2.1026410000000002</v>
      </c>
      <c r="V127" s="7"/>
      <c r="W127" s="5"/>
      <c r="X127" s="6"/>
      <c r="Y127" s="11"/>
      <c r="Z127" s="10"/>
      <c r="AA127" s="10"/>
      <c r="AB127" s="4" t="s">
        <v>6745</v>
      </c>
      <c r="AC127" s="4"/>
      <c r="AD127" s="4"/>
      <c r="AE127" s="4"/>
      <c r="AF127" s="4"/>
      <c r="AG127" s="8"/>
      <c r="AH127" s="8"/>
      <c r="AI127" s="8"/>
      <c r="AJ127" s="8"/>
      <c r="AK127" s="8"/>
      <c r="AL127" s="141">
        <v>372</v>
      </c>
      <c r="AM127" s="142">
        <v>9.8413000000000004</v>
      </c>
      <c r="AN127" s="142">
        <v>4.0282999999999998</v>
      </c>
      <c r="AO127" s="4" t="s">
        <v>2203</v>
      </c>
      <c r="AP127" s="4" t="s">
        <v>8543</v>
      </c>
      <c r="AQ127" s="4" t="s">
        <v>8277</v>
      </c>
      <c r="AR127" s="4" t="s">
        <v>3048</v>
      </c>
      <c r="AS127" s="4"/>
    </row>
    <row r="128" spans="1:45" customFormat="1" ht="14" customHeight="1">
      <c r="A128" s="4" t="s">
        <v>5693</v>
      </c>
      <c r="B128" s="4" t="s">
        <v>2327</v>
      </c>
      <c r="C128" s="4" t="s">
        <v>95</v>
      </c>
      <c r="D128" s="4" t="s">
        <v>417</v>
      </c>
      <c r="E128" s="4" t="s">
        <v>2324</v>
      </c>
      <c r="F128" s="4" t="s">
        <v>2325</v>
      </c>
      <c r="G128" s="14">
        <v>37.693624</v>
      </c>
      <c r="H128" s="14">
        <v>-6.3194379999999999</v>
      </c>
      <c r="I128" s="4" t="s">
        <v>8605</v>
      </c>
      <c r="J128" s="4" t="s">
        <v>2372</v>
      </c>
      <c r="K128" s="4" t="s">
        <v>2234</v>
      </c>
      <c r="L128" s="4" t="s">
        <v>777</v>
      </c>
      <c r="M128" s="71">
        <v>18.3169</v>
      </c>
      <c r="N128" s="71"/>
      <c r="O128" s="71">
        <v>15.6569</v>
      </c>
      <c r="P128" s="71"/>
      <c r="Q128" s="71">
        <v>38.463000000000001</v>
      </c>
      <c r="R128" s="71"/>
      <c r="S128" s="83">
        <v>0.85477899999999996</v>
      </c>
      <c r="T128" s="76"/>
      <c r="U128" s="76">
        <v>2.0998679999999998</v>
      </c>
      <c r="V128" s="7"/>
      <c r="W128" s="5"/>
      <c r="X128" s="6"/>
      <c r="Y128" s="11"/>
      <c r="Z128" s="10"/>
      <c r="AA128" s="10"/>
      <c r="AB128" s="4" t="s">
        <v>6745</v>
      </c>
      <c r="AC128" s="4"/>
      <c r="AD128" s="4"/>
      <c r="AE128" s="4"/>
      <c r="AF128" s="4"/>
      <c r="AG128" s="8"/>
      <c r="AH128" s="8"/>
      <c r="AI128" s="8"/>
      <c r="AJ128" s="8"/>
      <c r="AK128" s="8"/>
      <c r="AL128" s="141">
        <v>337</v>
      </c>
      <c r="AM128" s="142">
        <v>9.7736999999999998</v>
      </c>
      <c r="AN128" s="142">
        <v>3.9980000000000002</v>
      </c>
      <c r="AO128" s="4" t="s">
        <v>2203</v>
      </c>
      <c r="AP128" s="4" t="s">
        <v>8543</v>
      </c>
      <c r="AQ128" s="4" t="s">
        <v>8277</v>
      </c>
      <c r="AR128" s="4" t="s">
        <v>3048</v>
      </c>
      <c r="AS128" s="4"/>
    </row>
    <row r="129" spans="1:45" customFormat="1" ht="14" customHeight="1">
      <c r="A129" s="4" t="s">
        <v>5697</v>
      </c>
      <c r="B129" s="4" t="s">
        <v>2328</v>
      </c>
      <c r="C129" s="4" t="s">
        <v>95</v>
      </c>
      <c r="D129" s="4" t="s">
        <v>417</v>
      </c>
      <c r="E129" s="4" t="s">
        <v>2324</v>
      </c>
      <c r="F129" s="4" t="s">
        <v>2325</v>
      </c>
      <c r="G129" s="14">
        <v>37.693624</v>
      </c>
      <c r="H129" s="14">
        <v>-6.3194379999999999</v>
      </c>
      <c r="I129" s="4" t="s">
        <v>8605</v>
      </c>
      <c r="J129" s="4" t="s">
        <v>2372</v>
      </c>
      <c r="K129" s="4" t="s">
        <v>2234</v>
      </c>
      <c r="L129" s="4" t="s">
        <v>777</v>
      </c>
      <c r="M129" s="71">
        <v>18.321000000000002</v>
      </c>
      <c r="N129" s="71"/>
      <c r="O129" s="71">
        <v>15.6555</v>
      </c>
      <c r="P129" s="71"/>
      <c r="Q129" s="71">
        <v>38.453600000000002</v>
      </c>
      <c r="R129" s="71"/>
      <c r="S129" s="83">
        <v>0.85450999999999999</v>
      </c>
      <c r="T129" s="76"/>
      <c r="U129" s="76">
        <v>2.0988799999999999</v>
      </c>
      <c r="V129" s="7"/>
      <c r="W129" s="5"/>
      <c r="X129" s="6"/>
      <c r="Y129" s="11"/>
      <c r="Z129" s="10"/>
      <c r="AA129" s="10"/>
      <c r="AB129" s="4" t="s">
        <v>6745</v>
      </c>
      <c r="AC129" s="4"/>
      <c r="AD129" s="4"/>
      <c r="AE129" s="4"/>
      <c r="AF129" s="4"/>
      <c r="AG129" s="8"/>
      <c r="AH129" s="8"/>
      <c r="AI129" s="8"/>
      <c r="AJ129" s="8"/>
      <c r="AK129" s="8"/>
      <c r="AL129" s="141">
        <v>331</v>
      </c>
      <c r="AM129" s="142">
        <v>9.7670999999999992</v>
      </c>
      <c r="AN129" s="142">
        <v>3.9895999999999998</v>
      </c>
      <c r="AO129" s="4" t="s">
        <v>2203</v>
      </c>
      <c r="AP129" s="4" t="s">
        <v>8543</v>
      </c>
      <c r="AQ129" s="4" t="s">
        <v>8277</v>
      </c>
      <c r="AR129" s="4" t="s">
        <v>3048</v>
      </c>
      <c r="AS129" s="4"/>
    </row>
    <row r="130" spans="1:45" customFormat="1" ht="14" customHeight="1">
      <c r="A130" s="4" t="s">
        <v>5700</v>
      </c>
      <c r="B130" s="4" t="s">
        <v>2329</v>
      </c>
      <c r="C130" s="4" t="s">
        <v>95</v>
      </c>
      <c r="D130" s="4" t="s">
        <v>417</v>
      </c>
      <c r="E130" s="4" t="s">
        <v>2330</v>
      </c>
      <c r="F130" s="4" t="s">
        <v>2331</v>
      </c>
      <c r="G130" s="14">
        <v>37.522553000000002</v>
      </c>
      <c r="H130" s="14">
        <v>-6.2790080000000001</v>
      </c>
      <c r="I130" s="4" t="s">
        <v>100</v>
      </c>
      <c r="J130" s="4" t="s">
        <v>6667</v>
      </c>
      <c r="K130" s="4" t="s">
        <v>2332</v>
      </c>
      <c r="L130" s="4" t="s">
        <v>114</v>
      </c>
      <c r="M130" s="71">
        <v>18.1479</v>
      </c>
      <c r="N130" s="71"/>
      <c r="O130" s="71">
        <v>15.618</v>
      </c>
      <c r="P130" s="71"/>
      <c r="Q130" s="71">
        <v>38.177599999999998</v>
      </c>
      <c r="R130" s="71"/>
      <c r="S130" s="83">
        <v>0.86059099999999999</v>
      </c>
      <c r="T130" s="76"/>
      <c r="U130" s="76">
        <v>2.103685</v>
      </c>
      <c r="V130" s="7"/>
      <c r="W130" s="5"/>
      <c r="X130" s="6"/>
      <c r="Y130" s="11"/>
      <c r="Z130" s="10"/>
      <c r="AA130" s="10"/>
      <c r="AB130" s="4" t="s">
        <v>6745</v>
      </c>
      <c r="AC130" s="4"/>
      <c r="AD130" s="4"/>
      <c r="AE130" s="4"/>
      <c r="AF130" s="4"/>
      <c r="AG130" s="8"/>
      <c r="AH130" s="8"/>
      <c r="AI130" s="8"/>
      <c r="AJ130" s="8"/>
      <c r="AK130" s="8"/>
      <c r="AL130" s="141">
        <v>390</v>
      </c>
      <c r="AM130" s="142">
        <v>9.66</v>
      </c>
      <c r="AN130" s="142">
        <v>3.9447999999999999</v>
      </c>
      <c r="AO130" s="4" t="s">
        <v>2203</v>
      </c>
      <c r="AP130" s="4" t="s">
        <v>8543</v>
      </c>
      <c r="AQ130" s="4" t="s">
        <v>8277</v>
      </c>
      <c r="AR130" s="4" t="s">
        <v>3048</v>
      </c>
      <c r="AS130" s="4"/>
    </row>
    <row r="131" spans="1:45" customFormat="1" ht="14" customHeight="1">
      <c r="A131" s="4" t="s">
        <v>5704</v>
      </c>
      <c r="B131" s="4" t="s">
        <v>2317</v>
      </c>
      <c r="C131" s="4" t="s">
        <v>95</v>
      </c>
      <c r="D131" s="4" t="s">
        <v>417</v>
      </c>
      <c r="E131" s="4" t="s">
        <v>2330</v>
      </c>
      <c r="F131" s="4" t="s">
        <v>2318</v>
      </c>
      <c r="G131" s="14">
        <v>37.522553000000002</v>
      </c>
      <c r="H131" s="14">
        <v>-6.2790080000000001</v>
      </c>
      <c r="I131" s="4" t="s">
        <v>100</v>
      </c>
      <c r="J131" s="4" t="s">
        <v>5616</v>
      </c>
      <c r="K131" s="4" t="s">
        <v>2191</v>
      </c>
      <c r="L131" s="4" t="s">
        <v>117</v>
      </c>
      <c r="M131" s="71">
        <v>18.178999999999998</v>
      </c>
      <c r="N131" s="71"/>
      <c r="O131" s="71">
        <v>15.627000000000001</v>
      </c>
      <c r="P131" s="71"/>
      <c r="Q131" s="71">
        <v>38.190300000000001</v>
      </c>
      <c r="R131" s="71"/>
      <c r="S131" s="83">
        <v>0.85962000000000005</v>
      </c>
      <c r="T131" s="76"/>
      <c r="U131" s="76">
        <v>2.1007899999999999</v>
      </c>
      <c r="V131" s="7"/>
      <c r="W131" s="5"/>
      <c r="X131" s="6"/>
      <c r="Y131" s="11"/>
      <c r="Z131" s="10"/>
      <c r="AA131" s="10"/>
      <c r="AB131" s="4" t="s">
        <v>6745</v>
      </c>
      <c r="AC131" s="4"/>
      <c r="AD131" s="4"/>
      <c r="AE131" s="4"/>
      <c r="AF131" s="4"/>
      <c r="AG131" s="8"/>
      <c r="AH131" s="8"/>
      <c r="AI131" s="8"/>
      <c r="AJ131" s="8"/>
      <c r="AK131" s="8"/>
      <c r="AL131" s="141">
        <v>383</v>
      </c>
      <c r="AM131" s="142">
        <v>9.6882000000000001</v>
      </c>
      <c r="AN131" s="142">
        <v>3.9336000000000002</v>
      </c>
      <c r="AO131" s="4" t="s">
        <v>2203</v>
      </c>
      <c r="AP131" s="4" t="s">
        <v>8543</v>
      </c>
      <c r="AQ131" s="4" t="s">
        <v>8277</v>
      </c>
      <c r="AR131" s="4" t="s">
        <v>3048</v>
      </c>
      <c r="AS131" s="4"/>
    </row>
    <row r="132" spans="1:45" customFormat="1" ht="14" customHeight="1">
      <c r="A132" s="4" t="s">
        <v>5706</v>
      </c>
      <c r="B132" s="4" t="s">
        <v>2319</v>
      </c>
      <c r="C132" s="4" t="s">
        <v>95</v>
      </c>
      <c r="D132" s="4" t="s">
        <v>417</v>
      </c>
      <c r="E132" s="4" t="s">
        <v>2330</v>
      </c>
      <c r="F132" s="4" t="s">
        <v>2318</v>
      </c>
      <c r="G132" s="14">
        <v>37.522553000000002</v>
      </c>
      <c r="H132" s="14">
        <v>-6.2790080000000001</v>
      </c>
      <c r="I132" s="4" t="s">
        <v>100</v>
      </c>
      <c r="J132" s="4" t="s">
        <v>5616</v>
      </c>
      <c r="K132" s="4" t="s">
        <v>2191</v>
      </c>
      <c r="L132" s="4" t="s">
        <v>117</v>
      </c>
      <c r="M132" s="71">
        <v>18.172999999999998</v>
      </c>
      <c r="N132" s="71"/>
      <c r="O132" s="71">
        <v>15.6242</v>
      </c>
      <c r="P132" s="71"/>
      <c r="Q132" s="71">
        <v>38.182400000000001</v>
      </c>
      <c r="R132" s="71"/>
      <c r="S132" s="83">
        <v>0.85975000000000001</v>
      </c>
      <c r="T132" s="76"/>
      <c r="U132" s="76">
        <v>2.1010499999999999</v>
      </c>
      <c r="V132" s="7"/>
      <c r="W132" s="5"/>
      <c r="X132" s="6"/>
      <c r="Y132" s="11"/>
      <c r="Z132" s="10"/>
      <c r="AA132" s="10"/>
      <c r="AB132" s="4" t="s">
        <v>6745</v>
      </c>
      <c r="AC132" s="4"/>
      <c r="AD132" s="4"/>
      <c r="AE132" s="4"/>
      <c r="AF132" s="4"/>
      <c r="AG132" s="8"/>
      <c r="AH132" s="8"/>
      <c r="AI132" s="8"/>
      <c r="AJ132" s="8"/>
      <c r="AK132" s="8"/>
      <c r="AL132" s="141">
        <v>383</v>
      </c>
      <c r="AM132" s="142">
        <v>9.6784999999999997</v>
      </c>
      <c r="AN132" s="142">
        <v>3.9323999999999999</v>
      </c>
      <c r="AO132" s="4" t="s">
        <v>2203</v>
      </c>
      <c r="AP132" s="4" t="s">
        <v>8543</v>
      </c>
      <c r="AQ132" s="4" t="s">
        <v>8277</v>
      </c>
      <c r="AR132" s="4" t="s">
        <v>3048</v>
      </c>
      <c r="AS132" s="4"/>
    </row>
    <row r="133" spans="1:45" customFormat="1" ht="14" customHeight="1">
      <c r="A133" s="4" t="s">
        <v>5710</v>
      </c>
      <c r="B133" s="4" t="s">
        <v>2333</v>
      </c>
      <c r="C133" s="4" t="s">
        <v>95</v>
      </c>
      <c r="D133" s="4" t="s">
        <v>417</v>
      </c>
      <c r="E133" s="4" t="s">
        <v>2330</v>
      </c>
      <c r="F133" s="4" t="s">
        <v>2318</v>
      </c>
      <c r="G133" s="14">
        <v>37.522553000000002</v>
      </c>
      <c r="H133" s="14">
        <v>-6.2790080000000001</v>
      </c>
      <c r="I133" s="4" t="s">
        <v>100</v>
      </c>
      <c r="J133" s="4" t="s">
        <v>6667</v>
      </c>
      <c r="K133" s="4" t="s">
        <v>2334</v>
      </c>
      <c r="L133" s="4" t="s">
        <v>777</v>
      </c>
      <c r="M133" s="71">
        <v>18.173200000000001</v>
      </c>
      <c r="N133" s="71"/>
      <c r="O133" s="71">
        <v>15.6236</v>
      </c>
      <c r="P133" s="71"/>
      <c r="Q133" s="71">
        <v>38.171799999999998</v>
      </c>
      <c r="R133" s="71"/>
      <c r="S133" s="83">
        <v>0.85970500000000005</v>
      </c>
      <c r="T133" s="76"/>
      <c r="U133" s="76">
        <v>2.1004420000000001</v>
      </c>
      <c r="V133" s="7"/>
      <c r="W133" s="5"/>
      <c r="X133" s="6"/>
      <c r="Y133" s="11"/>
      <c r="Z133" s="10"/>
      <c r="AA133" s="10"/>
      <c r="AB133" s="4" t="s">
        <v>6745</v>
      </c>
      <c r="AC133" s="4"/>
      <c r="AD133" s="4"/>
      <c r="AE133" s="4"/>
      <c r="AF133" s="4"/>
      <c r="AG133" s="8"/>
      <c r="AH133" s="8"/>
      <c r="AI133" s="8"/>
      <c r="AJ133" s="8"/>
      <c r="AK133" s="8"/>
      <c r="AL133" s="141">
        <v>381</v>
      </c>
      <c r="AM133" s="142">
        <v>9.6760000000000002</v>
      </c>
      <c r="AN133" s="142">
        <v>3.9262000000000001</v>
      </c>
      <c r="AO133" s="4" t="s">
        <v>2203</v>
      </c>
      <c r="AP133" s="4" t="s">
        <v>8543</v>
      </c>
      <c r="AQ133" s="4" t="s">
        <v>8277</v>
      </c>
      <c r="AR133" s="4" t="s">
        <v>3048</v>
      </c>
      <c r="AS133" s="4"/>
    </row>
    <row r="134" spans="1:45" customFormat="1" ht="14" customHeight="1">
      <c r="A134" s="4" t="s">
        <v>5713</v>
      </c>
      <c r="B134" s="4" t="s">
        <v>2335</v>
      </c>
      <c r="C134" s="4" t="s">
        <v>95</v>
      </c>
      <c r="D134" s="4" t="s">
        <v>417</v>
      </c>
      <c r="E134" s="4" t="s">
        <v>2330</v>
      </c>
      <c r="F134" s="4" t="s">
        <v>2318</v>
      </c>
      <c r="G134" s="14">
        <v>37.522553000000002</v>
      </c>
      <c r="H134" s="14">
        <v>-6.2790080000000001</v>
      </c>
      <c r="I134" s="4" t="s">
        <v>100</v>
      </c>
      <c r="J134" s="4" t="s">
        <v>6667</v>
      </c>
      <c r="K134" s="4" t="s">
        <v>2336</v>
      </c>
      <c r="L134" s="4" t="s">
        <v>777</v>
      </c>
      <c r="M134" s="71">
        <v>18.188500000000001</v>
      </c>
      <c r="N134" s="71"/>
      <c r="O134" s="71">
        <v>15.636699999999999</v>
      </c>
      <c r="P134" s="71"/>
      <c r="Q134" s="71">
        <v>38.2194</v>
      </c>
      <c r="R134" s="71"/>
      <c r="S134" s="83">
        <v>0.85970299999999999</v>
      </c>
      <c r="T134" s="76"/>
      <c r="U134" s="76">
        <v>2.1012940000000002</v>
      </c>
      <c r="V134" s="7"/>
      <c r="W134" s="5"/>
      <c r="X134" s="6"/>
      <c r="Y134" s="11"/>
      <c r="Z134" s="10"/>
      <c r="AA134" s="10"/>
      <c r="AB134" s="4" t="s">
        <v>6745</v>
      </c>
      <c r="AC134" s="4"/>
      <c r="AD134" s="4"/>
      <c r="AE134" s="4"/>
      <c r="AF134" s="4"/>
      <c r="AG134" s="8"/>
      <c r="AH134" s="8"/>
      <c r="AI134" s="8"/>
      <c r="AJ134" s="8"/>
      <c r="AK134" s="8"/>
      <c r="AL134" s="141">
        <v>394</v>
      </c>
      <c r="AM134" s="142">
        <v>9.7248000000000001</v>
      </c>
      <c r="AN134" s="142">
        <v>3.9464000000000001</v>
      </c>
      <c r="AO134" s="4" t="s">
        <v>2203</v>
      </c>
      <c r="AP134" s="4" t="s">
        <v>8543</v>
      </c>
      <c r="AQ134" s="4" t="s">
        <v>8277</v>
      </c>
      <c r="AR134" s="4" t="s">
        <v>3048</v>
      </c>
      <c r="AS134" s="4"/>
    </row>
    <row r="135" spans="1:45" customFormat="1" ht="14" customHeight="1">
      <c r="A135" s="4" t="s">
        <v>5717</v>
      </c>
      <c r="B135" s="4" t="s">
        <v>2337</v>
      </c>
      <c r="C135" s="4" t="s">
        <v>95</v>
      </c>
      <c r="D135" s="4" t="s">
        <v>417</v>
      </c>
      <c r="E135" s="4" t="s">
        <v>2330</v>
      </c>
      <c r="F135" s="4" t="s">
        <v>2318</v>
      </c>
      <c r="G135" s="14">
        <v>37.522553000000002</v>
      </c>
      <c r="H135" s="14">
        <v>-6.2790080000000001</v>
      </c>
      <c r="I135" s="4" t="s">
        <v>100</v>
      </c>
      <c r="J135" s="4" t="s">
        <v>6667</v>
      </c>
      <c r="K135" s="4" t="s">
        <v>2334</v>
      </c>
      <c r="L135" s="4" t="s">
        <v>777</v>
      </c>
      <c r="M135" s="71">
        <v>18.177199999999999</v>
      </c>
      <c r="N135" s="71"/>
      <c r="O135" s="71">
        <v>15.6206</v>
      </c>
      <c r="P135" s="71"/>
      <c r="Q135" s="71">
        <v>38.091500000000003</v>
      </c>
      <c r="R135" s="71"/>
      <c r="S135" s="83">
        <v>0.85934900000000003</v>
      </c>
      <c r="T135" s="76"/>
      <c r="U135" s="76">
        <v>2.0955620000000001</v>
      </c>
      <c r="V135" s="7"/>
      <c r="W135" s="5"/>
      <c r="X135" s="6"/>
      <c r="Y135" s="11"/>
      <c r="Z135" s="10"/>
      <c r="AA135" s="10"/>
      <c r="AB135" s="4" t="s">
        <v>6745</v>
      </c>
      <c r="AC135" s="4"/>
      <c r="AD135" s="4"/>
      <c r="AE135" s="4"/>
      <c r="AF135" s="4"/>
      <c r="AG135" s="8"/>
      <c r="AH135" s="8"/>
      <c r="AI135" s="8"/>
      <c r="AJ135" s="8"/>
      <c r="AK135" s="8"/>
      <c r="AL135" s="141">
        <v>373</v>
      </c>
      <c r="AM135" s="142">
        <v>9.6630000000000003</v>
      </c>
      <c r="AN135" s="142">
        <v>3.8782999999999999</v>
      </c>
      <c r="AO135" s="4" t="s">
        <v>2203</v>
      </c>
      <c r="AP135" s="4" t="s">
        <v>8543</v>
      </c>
      <c r="AQ135" s="4" t="s">
        <v>8277</v>
      </c>
      <c r="AR135" s="4" t="s">
        <v>3048</v>
      </c>
      <c r="AS135" s="4"/>
    </row>
    <row r="136" spans="1:45" customFormat="1" ht="14" customHeight="1">
      <c r="A136" s="4" t="s">
        <v>5720</v>
      </c>
      <c r="B136" s="4" t="s">
        <v>2338</v>
      </c>
      <c r="C136" s="4" t="s">
        <v>95</v>
      </c>
      <c r="D136" s="4" t="s">
        <v>417</v>
      </c>
      <c r="E136" s="4" t="s">
        <v>2330</v>
      </c>
      <c r="F136" s="4" t="s">
        <v>2318</v>
      </c>
      <c r="G136" s="14">
        <v>37.522553000000002</v>
      </c>
      <c r="H136" s="14">
        <v>-6.2790080000000001</v>
      </c>
      <c r="I136" s="4" t="s">
        <v>100</v>
      </c>
      <c r="J136" s="4" t="s">
        <v>6667</v>
      </c>
      <c r="K136" s="4" t="s">
        <v>2334</v>
      </c>
      <c r="L136" s="4" t="s">
        <v>777</v>
      </c>
      <c r="M136" s="71">
        <v>18.2501</v>
      </c>
      <c r="N136" s="71"/>
      <c r="O136" s="71">
        <v>15.666700000000001</v>
      </c>
      <c r="P136" s="71"/>
      <c r="Q136" s="71">
        <v>38.3386</v>
      </c>
      <c r="R136" s="71"/>
      <c r="S136" s="83">
        <v>0.85844500000000001</v>
      </c>
      <c r="T136" s="76"/>
      <c r="U136" s="76">
        <v>2.1007340000000001</v>
      </c>
      <c r="V136" s="7"/>
      <c r="W136" s="5"/>
      <c r="X136" s="6"/>
      <c r="Y136" s="11"/>
      <c r="Z136" s="10"/>
      <c r="AA136" s="10"/>
      <c r="AB136" s="4" t="s">
        <v>6745</v>
      </c>
      <c r="AC136" s="4"/>
      <c r="AD136" s="4"/>
      <c r="AE136" s="4"/>
      <c r="AF136" s="4"/>
      <c r="AG136" s="8"/>
      <c r="AH136" s="8"/>
      <c r="AI136" s="8"/>
      <c r="AJ136" s="8"/>
      <c r="AK136" s="8"/>
      <c r="AL136" s="141">
        <v>404</v>
      </c>
      <c r="AM136" s="142">
        <v>9.8298000000000005</v>
      </c>
      <c r="AN136" s="142">
        <v>3.9796999999999998</v>
      </c>
      <c r="AO136" s="4" t="s">
        <v>2203</v>
      </c>
      <c r="AP136" s="4" t="s">
        <v>8543</v>
      </c>
      <c r="AQ136" s="4" t="s">
        <v>8277</v>
      </c>
      <c r="AR136" s="4" t="s">
        <v>3048</v>
      </c>
      <c r="AS136" s="4"/>
    </row>
    <row r="137" spans="1:45" customFormat="1" ht="14" customHeight="1">
      <c r="A137" s="4" t="s">
        <v>5724</v>
      </c>
      <c r="B137" s="4" t="s">
        <v>2339</v>
      </c>
      <c r="C137" s="4" t="s">
        <v>95</v>
      </c>
      <c r="D137" s="4" t="s">
        <v>417</v>
      </c>
      <c r="E137" s="4" t="s">
        <v>2330</v>
      </c>
      <c r="F137" s="4" t="s">
        <v>2340</v>
      </c>
      <c r="G137" s="14">
        <v>37.522553000000002</v>
      </c>
      <c r="H137" s="14">
        <v>-6.2790080000000001</v>
      </c>
      <c r="I137" s="4" t="s">
        <v>100</v>
      </c>
      <c r="J137" s="4" t="s">
        <v>6667</v>
      </c>
      <c r="K137" s="4" t="s">
        <v>2334</v>
      </c>
      <c r="L137" s="4" t="s">
        <v>777</v>
      </c>
      <c r="M137" s="71">
        <v>18.157399999999999</v>
      </c>
      <c r="N137" s="71"/>
      <c r="O137" s="71">
        <v>15.6076</v>
      </c>
      <c r="P137" s="71"/>
      <c r="Q137" s="71">
        <v>38.1205</v>
      </c>
      <c r="R137" s="71"/>
      <c r="S137" s="83">
        <v>0.85957300000000003</v>
      </c>
      <c r="T137" s="76"/>
      <c r="U137" s="76">
        <v>2.0994489999999999</v>
      </c>
      <c r="V137" s="7"/>
      <c r="W137" s="5"/>
      <c r="X137" s="6"/>
      <c r="Y137" s="11"/>
      <c r="Z137" s="10"/>
      <c r="AA137" s="10"/>
      <c r="AB137" s="4" t="s">
        <v>6745</v>
      </c>
      <c r="AC137" s="4"/>
      <c r="AD137" s="4"/>
      <c r="AE137" s="4"/>
      <c r="AF137" s="4"/>
      <c r="AG137" s="8"/>
      <c r="AH137" s="8"/>
      <c r="AI137" s="8"/>
      <c r="AJ137" s="8"/>
      <c r="AK137" s="8"/>
      <c r="AL137" s="141">
        <v>363</v>
      </c>
      <c r="AM137" s="142">
        <v>9.6158000000000001</v>
      </c>
      <c r="AN137" s="142">
        <v>3.9032</v>
      </c>
      <c r="AO137" s="4" t="s">
        <v>2203</v>
      </c>
      <c r="AP137" s="4" t="s">
        <v>8543</v>
      </c>
      <c r="AQ137" s="4" t="s">
        <v>8277</v>
      </c>
      <c r="AR137" s="4" t="s">
        <v>3048</v>
      </c>
      <c r="AS137" s="4"/>
    </row>
    <row r="138" spans="1:45" customFormat="1" ht="14" customHeight="1">
      <c r="A138" s="4" t="s">
        <v>5727</v>
      </c>
      <c r="B138" s="4" t="s">
        <v>2341</v>
      </c>
      <c r="C138" s="4" t="s">
        <v>95</v>
      </c>
      <c r="D138" s="4" t="s">
        <v>417</v>
      </c>
      <c r="E138" s="4" t="s">
        <v>2330</v>
      </c>
      <c r="F138" s="4" t="s">
        <v>2342</v>
      </c>
      <c r="G138" s="14">
        <v>37.522553000000002</v>
      </c>
      <c r="H138" s="14">
        <v>-6.2790080000000001</v>
      </c>
      <c r="I138" s="4" t="s">
        <v>100</v>
      </c>
      <c r="J138" s="4" t="s">
        <v>6667</v>
      </c>
      <c r="K138" s="4" t="s">
        <v>2334</v>
      </c>
      <c r="L138" s="4" t="s">
        <v>777</v>
      </c>
      <c r="M138" s="71">
        <v>18.158000000000001</v>
      </c>
      <c r="N138" s="71"/>
      <c r="O138" s="71">
        <v>15.601900000000001</v>
      </c>
      <c r="P138" s="71"/>
      <c r="Q138" s="71">
        <v>38.1023</v>
      </c>
      <c r="R138" s="71"/>
      <c r="S138" s="83">
        <v>0.85923000000000005</v>
      </c>
      <c r="T138" s="76"/>
      <c r="U138" s="76">
        <v>2.098376</v>
      </c>
      <c r="V138" s="7"/>
      <c r="W138" s="5"/>
      <c r="X138" s="6"/>
      <c r="Y138" s="11"/>
      <c r="Z138" s="10"/>
      <c r="AA138" s="10"/>
      <c r="AB138" s="4" t="s">
        <v>6745</v>
      </c>
      <c r="AC138" s="4"/>
      <c r="AD138" s="4"/>
      <c r="AE138" s="4"/>
      <c r="AF138" s="4"/>
      <c r="AG138" s="8"/>
      <c r="AH138" s="8"/>
      <c r="AI138" s="8"/>
      <c r="AJ138" s="8"/>
      <c r="AK138" s="8"/>
      <c r="AL138" s="141">
        <v>352</v>
      </c>
      <c r="AM138" s="142">
        <v>9.5928000000000004</v>
      </c>
      <c r="AN138" s="142">
        <v>3.8908</v>
      </c>
      <c r="AO138" s="4" t="s">
        <v>2203</v>
      </c>
      <c r="AP138" s="4" t="s">
        <v>8543</v>
      </c>
      <c r="AQ138" s="4" t="s">
        <v>8277</v>
      </c>
      <c r="AR138" s="4" t="s">
        <v>3048</v>
      </c>
      <c r="AS138" s="4"/>
    </row>
    <row r="139" spans="1:45" customFormat="1" ht="14" customHeight="1">
      <c r="A139" s="4" t="s">
        <v>5731</v>
      </c>
      <c r="B139" s="4" t="s">
        <v>2343</v>
      </c>
      <c r="C139" s="4" t="s">
        <v>95</v>
      </c>
      <c r="D139" s="4" t="s">
        <v>417</v>
      </c>
      <c r="E139" s="4" t="s">
        <v>2330</v>
      </c>
      <c r="F139" s="4" t="s">
        <v>2344</v>
      </c>
      <c r="G139" s="14">
        <v>37.522553000000002</v>
      </c>
      <c r="H139" s="14">
        <v>-6.2790080000000001</v>
      </c>
      <c r="I139" s="4" t="s">
        <v>100</v>
      </c>
      <c r="J139" s="4" t="s">
        <v>6667</v>
      </c>
      <c r="K139" s="4" t="s">
        <v>2336</v>
      </c>
      <c r="L139" s="4" t="s">
        <v>777</v>
      </c>
      <c r="M139" s="71">
        <v>18.190799999999999</v>
      </c>
      <c r="N139" s="71"/>
      <c r="O139" s="71">
        <v>15.6347</v>
      </c>
      <c r="P139" s="71"/>
      <c r="Q139" s="71">
        <v>38.218400000000003</v>
      </c>
      <c r="R139" s="71"/>
      <c r="S139" s="83">
        <v>0.85948500000000005</v>
      </c>
      <c r="T139" s="76"/>
      <c r="U139" s="76">
        <v>2.1009699999999998</v>
      </c>
      <c r="V139" s="7"/>
      <c r="W139" s="5"/>
      <c r="X139" s="6"/>
      <c r="Y139" s="11"/>
      <c r="Z139" s="10"/>
      <c r="AA139" s="10"/>
      <c r="AB139" s="4" t="s">
        <v>6745</v>
      </c>
      <c r="AC139" s="4"/>
      <c r="AD139" s="4"/>
      <c r="AE139" s="4"/>
      <c r="AF139" s="4"/>
      <c r="AG139" s="8"/>
      <c r="AH139" s="8"/>
      <c r="AI139" s="8"/>
      <c r="AJ139" s="8"/>
      <c r="AK139" s="8"/>
      <c r="AL139" s="141">
        <v>389</v>
      </c>
      <c r="AM139" s="142">
        <v>9.7162000000000006</v>
      </c>
      <c r="AN139" s="142">
        <v>3.9436</v>
      </c>
      <c r="AO139" s="4" t="s">
        <v>2203</v>
      </c>
      <c r="AP139" s="4" t="s">
        <v>8543</v>
      </c>
      <c r="AQ139" s="4" t="s">
        <v>8277</v>
      </c>
      <c r="AR139" s="4" t="s">
        <v>3048</v>
      </c>
      <c r="AS139" s="4"/>
    </row>
    <row r="140" spans="1:45" customFormat="1" ht="14" customHeight="1">
      <c r="A140" s="4" t="s">
        <v>5735</v>
      </c>
      <c r="B140" s="4" t="s">
        <v>2345</v>
      </c>
      <c r="C140" s="4" t="s">
        <v>95</v>
      </c>
      <c r="D140" s="4" t="s">
        <v>417</v>
      </c>
      <c r="E140" s="4" t="s">
        <v>2330</v>
      </c>
      <c r="F140" s="4" t="s">
        <v>2346</v>
      </c>
      <c r="G140" s="14">
        <v>37.522553000000002</v>
      </c>
      <c r="H140" s="14">
        <v>-6.2790080000000001</v>
      </c>
      <c r="I140" s="4" t="s">
        <v>100</v>
      </c>
      <c r="J140" s="4" t="s">
        <v>6667</v>
      </c>
      <c r="K140" s="4" t="s">
        <v>2334</v>
      </c>
      <c r="L140" s="4" t="s">
        <v>777</v>
      </c>
      <c r="M140" s="71">
        <v>18.152899999999999</v>
      </c>
      <c r="N140" s="71"/>
      <c r="O140" s="71">
        <v>15.5983</v>
      </c>
      <c r="P140" s="71"/>
      <c r="Q140" s="71">
        <v>38.090899999999998</v>
      </c>
      <c r="R140" s="71"/>
      <c r="S140" s="83">
        <v>0.85927399999999998</v>
      </c>
      <c r="T140" s="76"/>
      <c r="U140" s="76">
        <v>2.098338</v>
      </c>
      <c r="V140" s="7"/>
      <c r="W140" s="5"/>
      <c r="X140" s="6"/>
      <c r="Y140" s="11"/>
      <c r="Z140" s="10"/>
      <c r="AA140" s="10"/>
      <c r="AB140" s="4" t="s">
        <v>6745</v>
      </c>
      <c r="AC140" s="4"/>
      <c r="AD140" s="4"/>
      <c r="AE140" s="4"/>
      <c r="AF140" s="4"/>
      <c r="AG140" s="8"/>
      <c r="AH140" s="8"/>
      <c r="AI140" s="8"/>
      <c r="AJ140" s="8"/>
      <c r="AK140" s="8"/>
      <c r="AL140" s="141">
        <v>349</v>
      </c>
      <c r="AM140" s="142">
        <v>9.5797000000000008</v>
      </c>
      <c r="AN140" s="142">
        <v>3.8868</v>
      </c>
      <c r="AO140" s="4" t="s">
        <v>2203</v>
      </c>
      <c r="AP140" s="4" t="s">
        <v>8543</v>
      </c>
      <c r="AQ140" s="4" t="s">
        <v>8277</v>
      </c>
      <c r="AR140" s="4" t="s">
        <v>3048</v>
      </c>
      <c r="AS140" s="4"/>
    </row>
    <row r="141" spans="1:45" customFormat="1" ht="14" customHeight="1">
      <c r="A141" s="4" t="s">
        <v>5759</v>
      </c>
      <c r="B141" s="4" t="s">
        <v>2347</v>
      </c>
      <c r="C141" s="4" t="s">
        <v>95</v>
      </c>
      <c r="D141" s="4" t="s">
        <v>116</v>
      </c>
      <c r="E141" s="4" t="s">
        <v>2348</v>
      </c>
      <c r="F141" s="4" t="s">
        <v>2348</v>
      </c>
      <c r="G141" s="14">
        <v>37.692563999999997</v>
      </c>
      <c r="H141" s="14">
        <v>-6.6048220000000004</v>
      </c>
      <c r="I141" s="4" t="s">
        <v>100</v>
      </c>
      <c r="J141" s="4" t="s">
        <v>5616</v>
      </c>
      <c r="K141" s="4" t="s">
        <v>2349</v>
      </c>
      <c r="L141" s="4" t="s">
        <v>117</v>
      </c>
      <c r="M141" s="71">
        <v>18.254200000000001</v>
      </c>
      <c r="N141" s="71"/>
      <c r="O141" s="71">
        <v>15.652100000000001</v>
      </c>
      <c r="P141" s="71"/>
      <c r="Q141" s="71">
        <v>38.351100000000002</v>
      </c>
      <c r="R141" s="71"/>
      <c r="S141" s="83">
        <v>0.85745499999999997</v>
      </c>
      <c r="T141" s="76"/>
      <c r="U141" s="76">
        <v>2.1009479999999998</v>
      </c>
      <c r="V141" s="7"/>
      <c r="W141" s="5"/>
      <c r="X141" s="6"/>
      <c r="Y141" s="11"/>
      <c r="Z141" s="10"/>
      <c r="AA141" s="10"/>
      <c r="AB141" s="4" t="s">
        <v>6745</v>
      </c>
      <c r="AC141" s="4"/>
      <c r="AD141" s="4"/>
      <c r="AE141" s="4"/>
      <c r="AF141" s="4"/>
      <c r="AG141" s="8"/>
      <c r="AH141" s="8"/>
      <c r="AI141" s="8"/>
      <c r="AJ141" s="8"/>
      <c r="AK141" s="8"/>
      <c r="AL141" s="141">
        <v>374</v>
      </c>
      <c r="AM141" s="142">
        <v>9.77</v>
      </c>
      <c r="AN141" s="142">
        <v>3.9786999999999999</v>
      </c>
      <c r="AO141" s="4" t="s">
        <v>2203</v>
      </c>
      <c r="AP141" s="4" t="s">
        <v>8543</v>
      </c>
      <c r="AQ141" s="4" t="s">
        <v>8277</v>
      </c>
      <c r="AR141" s="4" t="s">
        <v>3048</v>
      </c>
      <c r="AS141" s="4"/>
    </row>
    <row r="142" spans="1:45" customFormat="1" ht="14" customHeight="1">
      <c r="A142" s="4" t="s">
        <v>5765</v>
      </c>
      <c r="B142" s="4" t="s">
        <v>2350</v>
      </c>
      <c r="C142" s="4" t="s">
        <v>95</v>
      </c>
      <c r="D142" s="4" t="s">
        <v>116</v>
      </c>
      <c r="E142" s="4" t="s">
        <v>2348</v>
      </c>
      <c r="F142" s="4" t="s">
        <v>2348</v>
      </c>
      <c r="G142" s="14">
        <v>37.692563999999997</v>
      </c>
      <c r="H142" s="14">
        <v>-6.6048220000000004</v>
      </c>
      <c r="I142" s="4" t="s">
        <v>100</v>
      </c>
      <c r="J142" s="4" t="s">
        <v>5616</v>
      </c>
      <c r="K142" s="4" t="s">
        <v>2349</v>
      </c>
      <c r="L142" s="4" t="s">
        <v>117</v>
      </c>
      <c r="M142" s="71">
        <v>18.2151</v>
      </c>
      <c r="N142" s="71"/>
      <c r="O142" s="71">
        <v>15.647500000000001</v>
      </c>
      <c r="P142" s="71"/>
      <c r="Q142" s="71">
        <v>38.305</v>
      </c>
      <c r="R142" s="71"/>
      <c r="S142" s="83">
        <v>0.85904199999999997</v>
      </c>
      <c r="T142" s="76"/>
      <c r="U142" s="76">
        <v>2.1029279999999999</v>
      </c>
      <c r="V142" s="7"/>
      <c r="W142" s="5"/>
      <c r="X142" s="6"/>
      <c r="Y142" s="11"/>
      <c r="Z142" s="10"/>
      <c r="AA142" s="10"/>
      <c r="AB142" s="4" t="s">
        <v>6745</v>
      </c>
      <c r="AC142" s="4"/>
      <c r="AD142" s="4"/>
      <c r="AE142" s="4"/>
      <c r="AF142" s="4"/>
      <c r="AG142" s="8"/>
      <c r="AH142" s="8"/>
      <c r="AI142" s="8"/>
      <c r="AJ142" s="8"/>
      <c r="AK142" s="8"/>
      <c r="AL142" s="141">
        <v>395</v>
      </c>
      <c r="AM142" s="142">
        <v>9.7614999999999998</v>
      </c>
      <c r="AN142" s="142">
        <v>3.9788000000000001</v>
      </c>
      <c r="AO142" s="4" t="s">
        <v>2203</v>
      </c>
      <c r="AP142" s="4" t="s">
        <v>8543</v>
      </c>
      <c r="AQ142" s="4" t="s">
        <v>8277</v>
      </c>
      <c r="AR142" s="4" t="s">
        <v>3048</v>
      </c>
      <c r="AS142" s="4"/>
    </row>
    <row r="143" spans="1:45" customFormat="1" ht="14" customHeight="1">
      <c r="A143" s="4" t="s">
        <v>5767</v>
      </c>
      <c r="B143" s="4" t="s">
        <v>2351</v>
      </c>
      <c r="C143" s="4" t="s">
        <v>95</v>
      </c>
      <c r="D143" s="4" t="s">
        <v>116</v>
      </c>
      <c r="E143" s="4" t="s">
        <v>2348</v>
      </c>
      <c r="F143" s="4" t="s">
        <v>2348</v>
      </c>
      <c r="G143" s="14">
        <v>37.692563999999997</v>
      </c>
      <c r="H143" s="14">
        <v>-6.6048220000000004</v>
      </c>
      <c r="I143" s="4" t="s">
        <v>100</v>
      </c>
      <c r="J143" s="4" t="s">
        <v>3053</v>
      </c>
      <c r="K143" s="4" t="s">
        <v>2352</v>
      </c>
      <c r="L143" s="4" t="s">
        <v>114</v>
      </c>
      <c r="M143" s="71">
        <v>18.1723</v>
      </c>
      <c r="N143" s="71"/>
      <c r="O143" s="71">
        <v>15.625</v>
      </c>
      <c r="P143" s="71"/>
      <c r="Q143" s="71">
        <v>38.201300000000003</v>
      </c>
      <c r="R143" s="71"/>
      <c r="S143" s="83">
        <v>0.85982599999999998</v>
      </c>
      <c r="T143" s="76"/>
      <c r="U143" s="76">
        <v>2.102176</v>
      </c>
      <c r="V143" s="7"/>
      <c r="W143" s="5"/>
      <c r="X143" s="6"/>
      <c r="Y143" s="11"/>
      <c r="Z143" s="10"/>
      <c r="AA143" s="10"/>
      <c r="AB143" s="4" t="s">
        <v>6745</v>
      </c>
      <c r="AC143" s="4"/>
      <c r="AD143" s="4"/>
      <c r="AE143" s="4"/>
      <c r="AF143" s="4"/>
      <c r="AG143" s="8"/>
      <c r="AH143" s="8"/>
      <c r="AI143" s="8"/>
      <c r="AJ143" s="8"/>
      <c r="AK143" s="8"/>
      <c r="AL143" s="141">
        <v>385</v>
      </c>
      <c r="AM143" s="142">
        <v>9.6819000000000006</v>
      </c>
      <c r="AN143" s="142">
        <v>3.9434999999999998</v>
      </c>
      <c r="AO143" s="4" t="s">
        <v>2203</v>
      </c>
      <c r="AP143" s="4" t="s">
        <v>8543</v>
      </c>
      <c r="AQ143" s="4" t="s">
        <v>8277</v>
      </c>
      <c r="AR143" s="4" t="s">
        <v>3048</v>
      </c>
      <c r="AS143" s="4"/>
    </row>
    <row r="144" spans="1:45" customFormat="1" ht="14" customHeight="1">
      <c r="A144" s="4" t="s">
        <v>5769</v>
      </c>
      <c r="B144" s="4" t="s">
        <v>2353</v>
      </c>
      <c r="C144" s="4" t="s">
        <v>95</v>
      </c>
      <c r="D144" s="4" t="s">
        <v>116</v>
      </c>
      <c r="E144" s="4" t="s">
        <v>2348</v>
      </c>
      <c r="F144" s="4" t="s">
        <v>2348</v>
      </c>
      <c r="G144" s="14">
        <v>37.692563999999997</v>
      </c>
      <c r="H144" s="14">
        <v>-6.6048220000000004</v>
      </c>
      <c r="I144" s="4" t="s">
        <v>100</v>
      </c>
      <c r="J144" s="4" t="s">
        <v>3053</v>
      </c>
      <c r="K144" s="4" t="s">
        <v>2352</v>
      </c>
      <c r="L144" s="4" t="s">
        <v>114</v>
      </c>
      <c r="M144" s="71">
        <v>18.205100000000002</v>
      </c>
      <c r="N144" s="71"/>
      <c r="O144" s="71">
        <v>15.6469</v>
      </c>
      <c r="P144" s="71"/>
      <c r="Q144" s="71">
        <v>38.267099999999999</v>
      </c>
      <c r="R144" s="71"/>
      <c r="S144" s="83">
        <v>0.85947899999999999</v>
      </c>
      <c r="T144" s="76"/>
      <c r="U144" s="76">
        <v>2.101998</v>
      </c>
      <c r="V144" s="7"/>
      <c r="W144" s="5"/>
      <c r="X144" s="6"/>
      <c r="Y144" s="11"/>
      <c r="Z144" s="10"/>
      <c r="AA144" s="10"/>
      <c r="AB144" s="4" t="s">
        <v>6745</v>
      </c>
      <c r="AC144" s="4"/>
      <c r="AD144" s="4"/>
      <c r="AE144" s="4"/>
      <c r="AF144" s="4"/>
      <c r="AG144" s="8"/>
      <c r="AH144" s="8"/>
      <c r="AI144" s="8"/>
      <c r="AJ144" s="8"/>
      <c r="AK144" s="8"/>
      <c r="AL144" s="141">
        <v>401</v>
      </c>
      <c r="AM144" s="142">
        <v>9.7616999999999994</v>
      </c>
      <c r="AN144" s="142">
        <v>3.9647000000000001</v>
      </c>
      <c r="AO144" s="4" t="s">
        <v>2203</v>
      </c>
      <c r="AP144" s="4" t="s">
        <v>8543</v>
      </c>
      <c r="AQ144" s="4" t="s">
        <v>8277</v>
      </c>
      <c r="AR144" s="4" t="s">
        <v>3048</v>
      </c>
      <c r="AS144" s="4"/>
    </row>
    <row r="145" spans="1:45" customFormat="1" ht="14" customHeight="1">
      <c r="A145" s="4" t="s">
        <v>5771</v>
      </c>
      <c r="B145" s="4" t="s">
        <v>2354</v>
      </c>
      <c r="C145" s="4" t="s">
        <v>95</v>
      </c>
      <c r="D145" s="4" t="s">
        <v>116</v>
      </c>
      <c r="E145" s="4" t="s">
        <v>2348</v>
      </c>
      <c r="F145" s="4" t="s">
        <v>2348</v>
      </c>
      <c r="G145" s="14">
        <v>37.692563999999997</v>
      </c>
      <c r="H145" s="14">
        <v>-6.6048220000000004</v>
      </c>
      <c r="I145" s="4" t="s">
        <v>100</v>
      </c>
      <c r="J145" s="4" t="s">
        <v>3053</v>
      </c>
      <c r="K145" s="4" t="s">
        <v>2352</v>
      </c>
      <c r="L145" s="4" t="s">
        <v>114</v>
      </c>
      <c r="M145" s="71">
        <v>18.197099999999999</v>
      </c>
      <c r="N145" s="71"/>
      <c r="O145" s="71">
        <v>15.6546</v>
      </c>
      <c r="P145" s="71"/>
      <c r="Q145" s="71">
        <v>38.291499999999999</v>
      </c>
      <c r="R145" s="71"/>
      <c r="S145" s="83">
        <v>0.86027799999999999</v>
      </c>
      <c r="T145" s="76"/>
      <c r="U145" s="76">
        <v>2.1042610000000002</v>
      </c>
      <c r="V145" s="7"/>
      <c r="W145" s="5"/>
      <c r="X145" s="6"/>
      <c r="Y145" s="11"/>
      <c r="Z145" s="10"/>
      <c r="AA145" s="10"/>
      <c r="AB145" s="4" t="s">
        <v>6745</v>
      </c>
      <c r="AC145" s="4"/>
      <c r="AD145" s="4"/>
      <c r="AE145" s="4"/>
      <c r="AF145" s="4"/>
      <c r="AG145" s="8"/>
      <c r="AH145" s="8"/>
      <c r="AI145" s="8"/>
      <c r="AJ145" s="8"/>
      <c r="AK145" s="8"/>
      <c r="AL145" s="141">
        <v>421</v>
      </c>
      <c r="AM145" s="142">
        <v>9.7949000000000002</v>
      </c>
      <c r="AN145" s="142">
        <v>3.9862000000000002</v>
      </c>
      <c r="AO145" s="4" t="s">
        <v>2203</v>
      </c>
      <c r="AP145" s="4" t="s">
        <v>8543</v>
      </c>
      <c r="AQ145" s="4" t="s">
        <v>8277</v>
      </c>
      <c r="AR145" s="4" t="s">
        <v>3048</v>
      </c>
      <c r="AS145" s="4"/>
    </row>
    <row r="146" spans="1:45" customFormat="1" ht="14" customHeight="1">
      <c r="A146" s="4" t="s">
        <v>5773</v>
      </c>
      <c r="B146" s="4" t="s">
        <v>2355</v>
      </c>
      <c r="C146" s="4" t="s">
        <v>95</v>
      </c>
      <c r="D146" s="4" t="s">
        <v>116</v>
      </c>
      <c r="E146" s="4" t="s">
        <v>2348</v>
      </c>
      <c r="F146" s="4" t="s">
        <v>2348</v>
      </c>
      <c r="G146" s="14">
        <v>37.692563999999997</v>
      </c>
      <c r="H146" s="14">
        <v>-6.6048220000000004</v>
      </c>
      <c r="I146" s="4" t="s">
        <v>100</v>
      </c>
      <c r="J146" s="4" t="s">
        <v>3053</v>
      </c>
      <c r="K146" s="4" t="s">
        <v>2352</v>
      </c>
      <c r="L146" s="4" t="s">
        <v>114</v>
      </c>
      <c r="M146" s="71">
        <v>18.195799999999998</v>
      </c>
      <c r="N146" s="71"/>
      <c r="O146" s="71">
        <v>15.634399999999999</v>
      </c>
      <c r="P146" s="71"/>
      <c r="Q146" s="71">
        <v>38.222999999999999</v>
      </c>
      <c r="R146" s="71"/>
      <c r="S146" s="83">
        <v>0.85923099999999997</v>
      </c>
      <c r="T146" s="76"/>
      <c r="U146" s="76">
        <v>2.1006520000000002</v>
      </c>
      <c r="V146" s="7"/>
      <c r="W146" s="5"/>
      <c r="X146" s="6"/>
      <c r="Y146" s="11"/>
      <c r="Z146" s="10"/>
      <c r="AA146" s="10"/>
      <c r="AB146" s="4" t="s">
        <v>6745</v>
      </c>
      <c r="AC146" s="4"/>
      <c r="AD146" s="4"/>
      <c r="AE146" s="4"/>
      <c r="AF146" s="4"/>
      <c r="AG146" s="8"/>
      <c r="AH146" s="8"/>
      <c r="AI146" s="8"/>
      <c r="AJ146" s="8"/>
      <c r="AK146" s="8"/>
      <c r="AL146" s="141">
        <v>385</v>
      </c>
      <c r="AM146" s="142">
        <v>9.7136999999999993</v>
      </c>
      <c r="AN146" s="142">
        <v>3.9426000000000001</v>
      </c>
      <c r="AO146" s="4" t="s">
        <v>2203</v>
      </c>
      <c r="AP146" s="4" t="s">
        <v>8543</v>
      </c>
      <c r="AQ146" s="4" t="s">
        <v>8277</v>
      </c>
      <c r="AR146" s="4" t="s">
        <v>3048</v>
      </c>
      <c r="AS146" s="4"/>
    </row>
    <row r="147" spans="1:45" customFormat="1" ht="14" customHeight="1">
      <c r="A147" s="4" t="s">
        <v>5775</v>
      </c>
      <c r="B147" s="4" t="s">
        <v>2356</v>
      </c>
      <c r="C147" s="4" t="s">
        <v>95</v>
      </c>
      <c r="D147" s="4" t="s">
        <v>116</v>
      </c>
      <c r="E147" s="4" t="s">
        <v>2348</v>
      </c>
      <c r="F147" s="4" t="s">
        <v>2348</v>
      </c>
      <c r="G147" s="14">
        <v>37.692563999999997</v>
      </c>
      <c r="H147" s="14">
        <v>-6.6048220000000004</v>
      </c>
      <c r="I147" s="4" t="s">
        <v>100</v>
      </c>
      <c r="J147" s="4" t="s">
        <v>3053</v>
      </c>
      <c r="K147" s="4" t="s">
        <v>2352</v>
      </c>
      <c r="L147" s="4" t="s">
        <v>114</v>
      </c>
      <c r="M147" s="71">
        <v>18.185700000000001</v>
      </c>
      <c r="N147" s="71"/>
      <c r="O147" s="71">
        <v>15.639799999999999</v>
      </c>
      <c r="P147" s="71"/>
      <c r="Q147" s="71">
        <v>38.254899999999999</v>
      </c>
      <c r="R147" s="71"/>
      <c r="S147" s="83">
        <v>0.86000200000000004</v>
      </c>
      <c r="T147" s="76"/>
      <c r="U147" s="76">
        <v>2.103564</v>
      </c>
      <c r="V147" s="7"/>
      <c r="W147" s="5"/>
      <c r="X147" s="6"/>
      <c r="Y147" s="11"/>
      <c r="Z147" s="10"/>
      <c r="AA147" s="10"/>
      <c r="AB147" s="4" t="s">
        <v>6745</v>
      </c>
      <c r="AC147" s="4"/>
      <c r="AD147" s="4"/>
      <c r="AE147" s="4"/>
      <c r="AF147" s="4"/>
      <c r="AG147" s="8"/>
      <c r="AH147" s="8"/>
      <c r="AI147" s="8"/>
      <c r="AJ147" s="8"/>
      <c r="AK147" s="8"/>
      <c r="AL147" s="141">
        <v>402</v>
      </c>
      <c r="AM147" s="142">
        <v>9.7380999999999993</v>
      </c>
      <c r="AN147" s="142">
        <v>3.9689000000000001</v>
      </c>
      <c r="AO147" s="4" t="s">
        <v>2203</v>
      </c>
      <c r="AP147" s="4" t="s">
        <v>8543</v>
      </c>
      <c r="AQ147" s="4" t="s">
        <v>8277</v>
      </c>
      <c r="AR147" s="4" t="s">
        <v>3048</v>
      </c>
      <c r="AS147" s="4"/>
    </row>
    <row r="148" spans="1:45" customFormat="1" ht="14" customHeight="1">
      <c r="A148" s="4" t="s">
        <v>5777</v>
      </c>
      <c r="B148" s="4" t="s">
        <v>2357</v>
      </c>
      <c r="C148" s="4" t="s">
        <v>95</v>
      </c>
      <c r="D148" s="4" t="s">
        <v>116</v>
      </c>
      <c r="E148" s="4" t="s">
        <v>2348</v>
      </c>
      <c r="F148" s="4" t="s">
        <v>2348</v>
      </c>
      <c r="G148" s="14">
        <v>37.692563999999997</v>
      </c>
      <c r="H148" s="14">
        <v>-6.6048220000000004</v>
      </c>
      <c r="I148" s="4" t="s">
        <v>100</v>
      </c>
      <c r="J148" s="4" t="s">
        <v>3053</v>
      </c>
      <c r="K148" s="4" t="s">
        <v>2352</v>
      </c>
      <c r="L148" s="4" t="s">
        <v>114</v>
      </c>
      <c r="M148" s="71">
        <v>18.197700000000001</v>
      </c>
      <c r="N148" s="71"/>
      <c r="O148" s="71">
        <v>15.640499999999999</v>
      </c>
      <c r="P148" s="71"/>
      <c r="Q148" s="71">
        <v>38.246400000000001</v>
      </c>
      <c r="R148" s="71"/>
      <c r="S148" s="83">
        <v>0.85947600000000002</v>
      </c>
      <c r="T148" s="76"/>
      <c r="U148" s="76">
        <v>2.1017190000000001</v>
      </c>
      <c r="V148" s="7"/>
      <c r="W148" s="5"/>
      <c r="X148" s="6"/>
      <c r="Y148" s="11"/>
      <c r="Z148" s="10"/>
      <c r="AA148" s="10"/>
      <c r="AB148" s="4" t="s">
        <v>6745</v>
      </c>
      <c r="AC148" s="4"/>
      <c r="AD148" s="4"/>
      <c r="AE148" s="4"/>
      <c r="AF148" s="4"/>
      <c r="AG148" s="8"/>
      <c r="AH148" s="8"/>
      <c r="AI148" s="8"/>
      <c r="AJ148" s="8"/>
      <c r="AK148" s="8"/>
      <c r="AL148" s="141">
        <v>395</v>
      </c>
      <c r="AM148" s="142">
        <v>9.7378</v>
      </c>
      <c r="AN148" s="142">
        <v>3.9561999999999999</v>
      </c>
      <c r="AO148" s="4" t="s">
        <v>2203</v>
      </c>
      <c r="AP148" s="4" t="s">
        <v>8543</v>
      </c>
      <c r="AQ148" s="4" t="s">
        <v>8277</v>
      </c>
      <c r="AR148" s="4" t="s">
        <v>3048</v>
      </c>
      <c r="AS148" s="4"/>
    </row>
    <row r="149" spans="1:45" customFormat="1" ht="14" customHeight="1">
      <c r="A149" s="4" t="s">
        <v>5779</v>
      </c>
      <c r="B149" s="4" t="s">
        <v>2358</v>
      </c>
      <c r="C149" s="4" t="s">
        <v>95</v>
      </c>
      <c r="D149" s="4" t="s">
        <v>116</v>
      </c>
      <c r="E149" s="4" t="s">
        <v>2348</v>
      </c>
      <c r="F149" s="4" t="s">
        <v>2348</v>
      </c>
      <c r="G149" s="14">
        <v>37.692563999999997</v>
      </c>
      <c r="H149" s="14">
        <v>-6.6048220000000004</v>
      </c>
      <c r="I149" s="4" t="s">
        <v>100</v>
      </c>
      <c r="J149" s="4" t="s">
        <v>3053</v>
      </c>
      <c r="K149" s="4" t="s">
        <v>2352</v>
      </c>
      <c r="L149" s="4" t="s">
        <v>114</v>
      </c>
      <c r="M149" s="71">
        <v>18.197099999999999</v>
      </c>
      <c r="N149" s="71"/>
      <c r="O149" s="71">
        <v>15.64</v>
      </c>
      <c r="P149" s="71"/>
      <c r="Q149" s="71">
        <v>38.245699999999999</v>
      </c>
      <c r="R149" s="71"/>
      <c r="S149" s="83">
        <v>0.85947799999999996</v>
      </c>
      <c r="T149" s="76"/>
      <c r="U149" s="76">
        <v>2.1017410000000001</v>
      </c>
      <c r="V149" s="7"/>
      <c r="W149" s="5"/>
      <c r="X149" s="6"/>
      <c r="Y149" s="11"/>
      <c r="Z149" s="10"/>
      <c r="AA149" s="10"/>
      <c r="AB149" s="4" t="s">
        <v>6745</v>
      </c>
      <c r="AC149" s="4"/>
      <c r="AD149" s="4"/>
      <c r="AE149" s="4"/>
      <c r="AF149" s="4"/>
      <c r="AG149" s="8"/>
      <c r="AH149" s="8"/>
      <c r="AI149" s="8"/>
      <c r="AJ149" s="8"/>
      <c r="AK149" s="8"/>
      <c r="AL149" s="141">
        <v>394</v>
      </c>
      <c r="AM149" s="142">
        <v>9.7359000000000009</v>
      </c>
      <c r="AN149" s="142">
        <v>3.9561000000000002</v>
      </c>
      <c r="AO149" s="4" t="s">
        <v>2203</v>
      </c>
      <c r="AP149" s="4" t="s">
        <v>8543</v>
      </c>
      <c r="AQ149" s="4" t="s">
        <v>8277</v>
      </c>
      <c r="AR149" s="4" t="s">
        <v>3048</v>
      </c>
      <c r="AS149" s="4"/>
    </row>
    <row r="150" spans="1:45" customFormat="1" ht="14" customHeight="1">
      <c r="A150" s="4" t="s">
        <v>5781</v>
      </c>
      <c r="B150" s="4" t="s">
        <v>2359</v>
      </c>
      <c r="C150" s="4" t="s">
        <v>95</v>
      </c>
      <c r="D150" s="4" t="s">
        <v>116</v>
      </c>
      <c r="E150" s="4" t="s">
        <v>2348</v>
      </c>
      <c r="F150" s="4" t="s">
        <v>2348</v>
      </c>
      <c r="G150" s="14">
        <v>37.692563999999997</v>
      </c>
      <c r="H150" s="14">
        <v>-6.6048220000000004</v>
      </c>
      <c r="I150" s="4" t="s">
        <v>100</v>
      </c>
      <c r="J150" s="4" t="s">
        <v>3053</v>
      </c>
      <c r="K150" s="4" t="s">
        <v>2352</v>
      </c>
      <c r="L150" s="4" t="s">
        <v>114</v>
      </c>
      <c r="M150" s="71">
        <v>18.188300000000002</v>
      </c>
      <c r="N150" s="71"/>
      <c r="O150" s="71">
        <v>15.629099999999999</v>
      </c>
      <c r="P150" s="71"/>
      <c r="Q150" s="71">
        <v>38.206400000000002</v>
      </c>
      <c r="R150" s="71"/>
      <c r="S150" s="83">
        <v>0.85929199999999994</v>
      </c>
      <c r="T150" s="76"/>
      <c r="U150" s="76">
        <v>2.1005989999999999</v>
      </c>
      <c r="V150" s="7"/>
      <c r="W150" s="5"/>
      <c r="X150" s="6"/>
      <c r="Y150" s="11"/>
      <c r="Z150" s="10"/>
      <c r="AA150" s="10"/>
      <c r="AB150" s="4" t="s">
        <v>6745</v>
      </c>
      <c r="AC150" s="4"/>
      <c r="AD150" s="4"/>
      <c r="AE150" s="4"/>
      <c r="AF150" s="4"/>
      <c r="AG150" s="8"/>
      <c r="AH150" s="8"/>
      <c r="AI150" s="8"/>
      <c r="AJ150" s="8"/>
      <c r="AK150" s="8"/>
      <c r="AL150" s="141">
        <v>380</v>
      </c>
      <c r="AM150" s="142">
        <v>9.6943000000000001</v>
      </c>
      <c r="AN150" s="142">
        <v>3.9367999999999999</v>
      </c>
      <c r="AO150" s="4" t="s">
        <v>2203</v>
      </c>
      <c r="AP150" s="4" t="s">
        <v>8543</v>
      </c>
      <c r="AQ150" s="4" t="s">
        <v>8277</v>
      </c>
      <c r="AR150" s="4" t="s">
        <v>3048</v>
      </c>
      <c r="AS150" s="4"/>
    </row>
    <row r="151" spans="1:45" customFormat="1" ht="14" customHeight="1">
      <c r="A151" s="4" t="s">
        <v>5783</v>
      </c>
      <c r="B151" s="4" t="s">
        <v>2360</v>
      </c>
      <c r="C151" s="4" t="s">
        <v>95</v>
      </c>
      <c r="D151" s="4" t="s">
        <v>417</v>
      </c>
      <c r="E151" s="4" t="s">
        <v>2361</v>
      </c>
      <c r="F151" s="4" t="s">
        <v>2362</v>
      </c>
      <c r="G151" s="14">
        <v>37.502397999999999</v>
      </c>
      <c r="H151" s="14">
        <v>-6.0890219999999999</v>
      </c>
      <c r="I151" s="4" t="s">
        <v>100</v>
      </c>
      <c r="J151" s="4" t="s">
        <v>5616</v>
      </c>
      <c r="K151" s="4" t="s">
        <v>2245</v>
      </c>
      <c r="L151" s="4" t="s">
        <v>117</v>
      </c>
      <c r="M151" s="71">
        <v>18.349599999999999</v>
      </c>
      <c r="N151" s="71"/>
      <c r="O151" s="71">
        <v>15.680099999999999</v>
      </c>
      <c r="P151" s="71"/>
      <c r="Q151" s="71">
        <v>38.456800000000001</v>
      </c>
      <c r="R151" s="71"/>
      <c r="S151" s="83">
        <v>0.85451999999999995</v>
      </c>
      <c r="T151" s="76"/>
      <c r="U151" s="76">
        <v>2.0957859999999999</v>
      </c>
      <c r="V151" s="7"/>
      <c r="W151" s="5"/>
      <c r="X151" s="6"/>
      <c r="Y151" s="11"/>
      <c r="Z151" s="10"/>
      <c r="AA151" s="10"/>
      <c r="AB151" s="4" t="s">
        <v>6745</v>
      </c>
      <c r="AC151" s="4"/>
      <c r="AD151" s="4"/>
      <c r="AE151" s="4"/>
      <c r="AF151" s="4"/>
      <c r="AG151" s="8"/>
      <c r="AH151" s="8"/>
      <c r="AI151" s="8"/>
      <c r="AJ151" s="8"/>
      <c r="AK151" s="8"/>
      <c r="AL151" s="141">
        <v>356</v>
      </c>
      <c r="AM151" s="142">
        <v>9.8583999999999996</v>
      </c>
      <c r="AN151" s="142">
        <v>3.9803999999999999</v>
      </c>
      <c r="AO151" s="4" t="s">
        <v>2203</v>
      </c>
      <c r="AP151" s="4" t="s">
        <v>8543</v>
      </c>
      <c r="AQ151" s="4" t="s">
        <v>8277</v>
      </c>
      <c r="AR151" s="4" t="s">
        <v>3048</v>
      </c>
      <c r="AS151" s="4"/>
    </row>
    <row r="152" spans="1:45" customFormat="1" ht="14" customHeight="1">
      <c r="A152" s="4" t="s">
        <v>5785</v>
      </c>
      <c r="B152" s="4" t="s">
        <v>2363</v>
      </c>
      <c r="C152" s="4" t="s">
        <v>95</v>
      </c>
      <c r="D152" s="4" t="s">
        <v>417</v>
      </c>
      <c r="E152" s="4" t="s">
        <v>2361</v>
      </c>
      <c r="F152" s="4" t="s">
        <v>2362</v>
      </c>
      <c r="G152" s="14">
        <v>37.502397999999999</v>
      </c>
      <c r="H152" s="14">
        <v>-6.0890219999999999</v>
      </c>
      <c r="I152" s="4" t="s">
        <v>100</v>
      </c>
      <c r="J152" s="4" t="s">
        <v>5616</v>
      </c>
      <c r="K152" s="4" t="s">
        <v>2245</v>
      </c>
      <c r="L152" s="4" t="s">
        <v>117</v>
      </c>
      <c r="M152" s="71">
        <v>18.145</v>
      </c>
      <c r="N152" s="71"/>
      <c r="O152" s="71">
        <v>15.616</v>
      </c>
      <c r="P152" s="71"/>
      <c r="Q152" s="71">
        <v>38.197699999999998</v>
      </c>
      <c r="R152" s="71"/>
      <c r="S152" s="83">
        <v>0.86062399999999994</v>
      </c>
      <c r="T152" s="76"/>
      <c r="U152" s="76">
        <v>2.1051310000000001</v>
      </c>
      <c r="V152" s="7"/>
      <c r="W152" s="5"/>
      <c r="X152" s="6"/>
      <c r="Y152" s="11"/>
      <c r="Z152" s="10"/>
      <c r="AA152" s="10"/>
      <c r="AB152" s="4" t="s">
        <v>6745</v>
      </c>
      <c r="AC152" s="4"/>
      <c r="AD152" s="4"/>
      <c r="AE152" s="4"/>
      <c r="AF152" s="4"/>
      <c r="AG152" s="8"/>
      <c r="AH152" s="8"/>
      <c r="AI152" s="8"/>
      <c r="AJ152" s="8"/>
      <c r="AK152" s="8"/>
      <c r="AL152" s="141">
        <v>388</v>
      </c>
      <c r="AM152" s="142">
        <v>9.6526999999999994</v>
      </c>
      <c r="AN152" s="142">
        <v>3.9573</v>
      </c>
      <c r="AO152" s="4" t="s">
        <v>2203</v>
      </c>
      <c r="AP152" s="4" t="s">
        <v>8543</v>
      </c>
      <c r="AQ152" s="4" t="s">
        <v>8277</v>
      </c>
      <c r="AR152" s="4" t="s">
        <v>3048</v>
      </c>
      <c r="AS152" s="4"/>
    </row>
    <row r="153" spans="1:45" customFormat="1" ht="14" customHeight="1">
      <c r="A153" s="4" t="s">
        <v>5787</v>
      </c>
      <c r="B153" s="4" t="s">
        <v>2364</v>
      </c>
      <c r="C153" s="4" t="s">
        <v>95</v>
      </c>
      <c r="D153" s="4" t="s">
        <v>417</v>
      </c>
      <c r="E153" s="4" t="s">
        <v>2361</v>
      </c>
      <c r="F153" s="4" t="s">
        <v>2365</v>
      </c>
      <c r="G153" s="14">
        <v>37.502397999999999</v>
      </c>
      <c r="H153" s="14">
        <v>-6.0890219999999999</v>
      </c>
      <c r="I153" s="4" t="s">
        <v>8605</v>
      </c>
      <c r="J153" s="4" t="s">
        <v>2372</v>
      </c>
      <c r="K153" s="4" t="s">
        <v>2366</v>
      </c>
      <c r="L153" s="4" t="s">
        <v>777</v>
      </c>
      <c r="M153" s="71">
        <v>18.1831</v>
      </c>
      <c r="N153" s="71"/>
      <c r="O153" s="71">
        <v>15.633599999999999</v>
      </c>
      <c r="P153" s="71"/>
      <c r="Q153" s="71">
        <v>38.181699999999999</v>
      </c>
      <c r="R153" s="71"/>
      <c r="S153" s="83">
        <v>0.859792</v>
      </c>
      <c r="T153" s="76"/>
      <c r="U153" s="76">
        <v>2.0998510000000001</v>
      </c>
      <c r="V153" s="7"/>
      <c r="W153" s="5"/>
      <c r="X153" s="6"/>
      <c r="Y153" s="11"/>
      <c r="Z153" s="10"/>
      <c r="AA153" s="10"/>
      <c r="AB153" s="4" t="s">
        <v>6745</v>
      </c>
      <c r="AC153" s="4"/>
      <c r="AD153" s="4"/>
      <c r="AE153" s="4"/>
      <c r="AF153" s="4"/>
      <c r="AG153" s="8"/>
      <c r="AH153" s="8"/>
      <c r="AI153" s="8"/>
      <c r="AJ153" s="8"/>
      <c r="AK153" s="8"/>
      <c r="AL153" s="141">
        <v>393</v>
      </c>
      <c r="AM153" s="142">
        <v>9.7138000000000009</v>
      </c>
      <c r="AN153" s="142">
        <v>3.9283000000000001</v>
      </c>
      <c r="AO153" s="4" t="s">
        <v>2203</v>
      </c>
      <c r="AP153" s="4" t="s">
        <v>8543</v>
      </c>
      <c r="AQ153" s="4" t="s">
        <v>8277</v>
      </c>
      <c r="AR153" s="4" t="s">
        <v>3048</v>
      </c>
      <c r="AS153" s="4"/>
    </row>
    <row r="154" spans="1:45" customFormat="1" ht="14" customHeight="1">
      <c r="A154" s="4" t="s">
        <v>5789</v>
      </c>
      <c r="B154" s="4" t="s">
        <v>2367</v>
      </c>
      <c r="C154" s="4" t="s">
        <v>95</v>
      </c>
      <c r="D154" s="4" t="s">
        <v>417</v>
      </c>
      <c r="E154" s="4" t="s">
        <v>2361</v>
      </c>
      <c r="F154" s="4" t="s">
        <v>2365</v>
      </c>
      <c r="G154" s="14">
        <v>37.502397999999999</v>
      </c>
      <c r="H154" s="14">
        <v>-6.0890219999999999</v>
      </c>
      <c r="I154" s="4" t="s">
        <v>100</v>
      </c>
      <c r="J154" s="4" t="s">
        <v>6665</v>
      </c>
      <c r="K154" s="4" t="s">
        <v>2368</v>
      </c>
      <c r="L154" s="4" t="s">
        <v>777</v>
      </c>
      <c r="M154" s="71">
        <v>18.2729</v>
      </c>
      <c r="N154" s="71"/>
      <c r="O154" s="71">
        <v>15.673</v>
      </c>
      <c r="P154" s="71"/>
      <c r="Q154" s="71">
        <v>38.343800000000002</v>
      </c>
      <c r="R154" s="71"/>
      <c r="S154" s="83">
        <v>0.85771600000000003</v>
      </c>
      <c r="T154" s="76"/>
      <c r="U154" s="76">
        <v>2.0983939999999999</v>
      </c>
      <c r="V154" s="7"/>
      <c r="W154" s="5"/>
      <c r="X154" s="6"/>
      <c r="Y154" s="11"/>
      <c r="Z154" s="10"/>
      <c r="AA154" s="10"/>
      <c r="AB154" s="4" t="s">
        <v>6745</v>
      </c>
      <c r="AC154" s="4"/>
      <c r="AD154" s="4"/>
      <c r="AE154" s="4"/>
      <c r="AF154" s="4"/>
      <c r="AG154" s="8"/>
      <c r="AH154" s="8"/>
      <c r="AI154" s="8"/>
      <c r="AJ154" s="8"/>
      <c r="AK154" s="8"/>
      <c r="AL154" s="141">
        <v>399</v>
      </c>
      <c r="AM154" s="142">
        <v>9.8492999999999995</v>
      </c>
      <c r="AN154" s="142">
        <v>3.9691000000000001</v>
      </c>
      <c r="AO154" s="4" t="s">
        <v>2203</v>
      </c>
      <c r="AP154" s="4" t="s">
        <v>8543</v>
      </c>
      <c r="AQ154" s="4" t="s">
        <v>8277</v>
      </c>
      <c r="AR154" s="4" t="s">
        <v>3048</v>
      </c>
      <c r="AS154" s="4"/>
    </row>
    <row r="155" spans="1:45" customFormat="1" ht="14" customHeight="1">
      <c r="A155" s="4" t="s">
        <v>5791</v>
      </c>
      <c r="B155" s="4" t="s">
        <v>2369</v>
      </c>
      <c r="C155" s="4" t="s">
        <v>95</v>
      </c>
      <c r="D155" s="4" t="s">
        <v>417</v>
      </c>
      <c r="E155" s="4" t="s">
        <v>2361</v>
      </c>
      <c r="F155" s="4" t="s">
        <v>2365</v>
      </c>
      <c r="G155" s="14">
        <v>37.502397999999999</v>
      </c>
      <c r="H155" s="14">
        <v>-6.0890219999999999</v>
      </c>
      <c r="I155" s="4" t="s">
        <v>100</v>
      </c>
      <c r="J155" s="4" t="s">
        <v>5616</v>
      </c>
      <c r="K155" s="4" t="s">
        <v>2245</v>
      </c>
      <c r="L155" s="4" t="s">
        <v>117</v>
      </c>
      <c r="M155" s="71">
        <v>18.250800000000002</v>
      </c>
      <c r="N155" s="71"/>
      <c r="O155" s="71">
        <v>15.6745</v>
      </c>
      <c r="P155" s="71"/>
      <c r="Q155" s="71">
        <v>38.378100000000003</v>
      </c>
      <c r="R155" s="71"/>
      <c r="S155" s="83">
        <v>0.85884000000000005</v>
      </c>
      <c r="T155" s="76"/>
      <c r="U155" s="76">
        <v>2.1028120000000001</v>
      </c>
      <c r="V155" s="7"/>
      <c r="W155" s="5"/>
      <c r="X155" s="6"/>
      <c r="Y155" s="11"/>
      <c r="Z155" s="10"/>
      <c r="AA155" s="10"/>
      <c r="AB155" s="4" t="s">
        <v>6745</v>
      </c>
      <c r="AC155" s="4"/>
      <c r="AD155" s="4"/>
      <c r="AE155" s="4"/>
      <c r="AF155" s="4"/>
      <c r="AG155" s="8"/>
      <c r="AH155" s="8"/>
      <c r="AI155" s="8"/>
      <c r="AJ155" s="8"/>
      <c r="AK155" s="8"/>
      <c r="AL155" s="141">
        <v>418</v>
      </c>
      <c r="AM155" s="142">
        <v>9.8612000000000002</v>
      </c>
      <c r="AN155" s="142">
        <v>4.0034000000000001</v>
      </c>
      <c r="AO155" s="4" t="s">
        <v>2203</v>
      </c>
      <c r="AP155" s="4" t="s">
        <v>8543</v>
      </c>
      <c r="AQ155" s="4" t="s">
        <v>8277</v>
      </c>
      <c r="AR155" s="4" t="s">
        <v>3048</v>
      </c>
      <c r="AS155" s="4"/>
    </row>
    <row r="156" spans="1:45" customFormat="1" ht="14" customHeight="1">
      <c r="A156" s="4" t="s">
        <v>5793</v>
      </c>
      <c r="B156" s="4" t="s">
        <v>2370</v>
      </c>
      <c r="C156" s="4" t="s">
        <v>95</v>
      </c>
      <c r="D156" s="4" t="s">
        <v>417</v>
      </c>
      <c r="E156" s="4" t="s">
        <v>2361</v>
      </c>
      <c r="F156" s="4" t="s">
        <v>2365</v>
      </c>
      <c r="G156" s="14">
        <v>37.502397999999999</v>
      </c>
      <c r="H156" s="14">
        <v>-6.0890219999999999</v>
      </c>
      <c r="I156" s="4" t="s">
        <v>100</v>
      </c>
      <c r="J156" s="4" t="s">
        <v>5616</v>
      </c>
      <c r="K156" s="4" t="s">
        <v>2245</v>
      </c>
      <c r="L156" s="4" t="s">
        <v>117</v>
      </c>
      <c r="M156" s="71">
        <v>18.2546</v>
      </c>
      <c r="N156" s="71"/>
      <c r="O156" s="71">
        <v>15.6251</v>
      </c>
      <c r="P156" s="71"/>
      <c r="Q156" s="71">
        <v>38.294499999999999</v>
      </c>
      <c r="R156" s="71"/>
      <c r="S156" s="83">
        <v>0.85595600000000005</v>
      </c>
      <c r="T156" s="76"/>
      <c r="U156" s="76">
        <v>2.0978029999999999</v>
      </c>
      <c r="V156" s="7"/>
      <c r="W156" s="5"/>
      <c r="X156" s="6"/>
      <c r="Y156" s="11"/>
      <c r="Z156" s="10"/>
      <c r="AA156" s="10"/>
      <c r="AB156" s="4" t="s">
        <v>6745</v>
      </c>
      <c r="AC156" s="4"/>
      <c r="AD156" s="4"/>
      <c r="AE156" s="4"/>
      <c r="AF156" s="4"/>
      <c r="AG156" s="8"/>
      <c r="AH156" s="8"/>
      <c r="AI156" s="8"/>
      <c r="AJ156" s="8"/>
      <c r="AK156" s="8"/>
      <c r="AL156" s="141">
        <v>323</v>
      </c>
      <c r="AM156" s="142">
        <v>9.6618999999999993</v>
      </c>
      <c r="AN156" s="142">
        <v>3.9382999999999999</v>
      </c>
      <c r="AO156" s="4" t="s">
        <v>2203</v>
      </c>
      <c r="AP156" s="4" t="s">
        <v>8543</v>
      </c>
      <c r="AQ156" s="4" t="s">
        <v>8277</v>
      </c>
      <c r="AR156" s="4" t="s">
        <v>3048</v>
      </c>
      <c r="AS156" s="4"/>
    </row>
    <row r="157" spans="1:45" customFormat="1" ht="14" customHeight="1">
      <c r="A157" s="4" t="s">
        <v>5795</v>
      </c>
      <c r="B157" s="4" t="s">
        <v>2371</v>
      </c>
      <c r="C157" s="4" t="s">
        <v>95</v>
      </c>
      <c r="D157" s="4" t="s">
        <v>417</v>
      </c>
      <c r="E157" s="4" t="s">
        <v>2361</v>
      </c>
      <c r="F157" s="4" t="s">
        <v>2365</v>
      </c>
      <c r="G157" s="14">
        <v>37.502397999999999</v>
      </c>
      <c r="H157" s="14">
        <v>-6.0890219999999999</v>
      </c>
      <c r="I157" s="4" t="s">
        <v>8605</v>
      </c>
      <c r="J157" s="4" t="s">
        <v>2372</v>
      </c>
      <c r="K157" s="4" t="s">
        <v>2373</v>
      </c>
      <c r="L157" s="4" t="s">
        <v>777</v>
      </c>
      <c r="M157" s="71">
        <v>18.211099999999998</v>
      </c>
      <c r="N157" s="71"/>
      <c r="O157" s="71">
        <v>15.6249</v>
      </c>
      <c r="P157" s="71"/>
      <c r="Q157" s="71">
        <v>38.296900000000001</v>
      </c>
      <c r="R157" s="71"/>
      <c r="S157" s="83">
        <v>0.85798399999999997</v>
      </c>
      <c r="T157" s="76"/>
      <c r="U157" s="76">
        <v>2.102938</v>
      </c>
      <c r="V157" s="7"/>
      <c r="W157" s="5"/>
      <c r="X157" s="6"/>
      <c r="Y157" s="11"/>
      <c r="Z157" s="10"/>
      <c r="AA157" s="10"/>
      <c r="AB157" s="4" t="s">
        <v>6745</v>
      </c>
      <c r="AC157" s="4"/>
      <c r="AD157" s="4"/>
      <c r="AE157" s="4"/>
      <c r="AF157" s="4"/>
      <c r="AG157" s="8"/>
      <c r="AH157" s="8"/>
      <c r="AI157" s="8"/>
      <c r="AJ157" s="8"/>
      <c r="AK157" s="8"/>
      <c r="AL157" s="141">
        <v>355</v>
      </c>
      <c r="AM157" s="142">
        <v>9.6717999999999993</v>
      </c>
      <c r="AN157" s="142">
        <v>3.9693000000000001</v>
      </c>
      <c r="AO157" s="4" t="s">
        <v>2203</v>
      </c>
      <c r="AP157" s="4" t="s">
        <v>8543</v>
      </c>
      <c r="AQ157" s="4" t="s">
        <v>8277</v>
      </c>
      <c r="AR157" s="4" t="s">
        <v>3048</v>
      </c>
      <c r="AS157" s="4"/>
    </row>
    <row r="158" spans="1:45" customFormat="1" ht="14" customHeight="1">
      <c r="A158" s="4" t="s">
        <v>5797</v>
      </c>
      <c r="B158" s="4" t="s">
        <v>2374</v>
      </c>
      <c r="C158" s="4" t="s">
        <v>95</v>
      </c>
      <c r="D158" s="4" t="s">
        <v>417</v>
      </c>
      <c r="E158" s="4" t="s">
        <v>2361</v>
      </c>
      <c r="F158" s="4" t="s">
        <v>2365</v>
      </c>
      <c r="G158" s="14">
        <v>37.502397999999999</v>
      </c>
      <c r="H158" s="14">
        <v>-6.0890219999999999</v>
      </c>
      <c r="I158" s="4" t="s">
        <v>8605</v>
      </c>
      <c r="J158" s="4" t="s">
        <v>2372</v>
      </c>
      <c r="K158" s="4" t="s">
        <v>2373</v>
      </c>
      <c r="L158" s="4" t="s">
        <v>777</v>
      </c>
      <c r="M158" s="71">
        <v>18.235499999999998</v>
      </c>
      <c r="N158" s="71"/>
      <c r="O158" s="71">
        <v>15.6629</v>
      </c>
      <c r="P158" s="71"/>
      <c r="Q158" s="71">
        <v>38.418199999999999</v>
      </c>
      <c r="R158" s="71"/>
      <c r="S158" s="83">
        <v>0.85892299999999999</v>
      </c>
      <c r="T158" s="76"/>
      <c r="U158" s="76">
        <v>2.106786</v>
      </c>
      <c r="V158" s="7"/>
      <c r="W158" s="5"/>
      <c r="X158" s="6"/>
      <c r="Y158" s="11"/>
      <c r="Z158" s="10"/>
      <c r="AA158" s="10"/>
      <c r="AB158" s="4" t="s">
        <v>6745</v>
      </c>
      <c r="AC158" s="4"/>
      <c r="AD158" s="4"/>
      <c r="AE158" s="4"/>
      <c r="AF158" s="4"/>
      <c r="AG158" s="8"/>
      <c r="AH158" s="8"/>
      <c r="AI158" s="8"/>
      <c r="AJ158" s="8"/>
      <c r="AK158" s="8"/>
      <c r="AL158" s="141">
        <v>408</v>
      </c>
      <c r="AM158" s="142">
        <v>9.8183000000000007</v>
      </c>
      <c r="AN158" s="142">
        <v>4.0319000000000003</v>
      </c>
      <c r="AO158" s="4" t="s">
        <v>2203</v>
      </c>
      <c r="AP158" s="4" t="s">
        <v>8543</v>
      </c>
      <c r="AQ158" s="4" t="s">
        <v>8277</v>
      </c>
      <c r="AR158" s="4" t="s">
        <v>3048</v>
      </c>
      <c r="AS158" s="4"/>
    </row>
    <row r="159" spans="1:45" customFormat="1" ht="14" customHeight="1">
      <c r="A159" s="4" t="s">
        <v>5799</v>
      </c>
      <c r="B159" s="4" t="s">
        <v>2375</v>
      </c>
      <c r="C159" s="4" t="s">
        <v>95</v>
      </c>
      <c r="D159" s="4" t="s">
        <v>116</v>
      </c>
      <c r="E159" s="4" t="s">
        <v>2376</v>
      </c>
      <c r="F159" s="4" t="s">
        <v>2377</v>
      </c>
      <c r="G159" s="14">
        <v>37.420076000000002</v>
      </c>
      <c r="H159" s="14">
        <v>-6.4121730000000001</v>
      </c>
      <c r="I159" s="4" t="s">
        <v>8605</v>
      </c>
      <c r="J159" s="4" t="s">
        <v>2372</v>
      </c>
      <c r="K159" s="4" t="s">
        <v>2214</v>
      </c>
      <c r="L159" s="4" t="s">
        <v>777</v>
      </c>
      <c r="M159" s="71">
        <v>18.209</v>
      </c>
      <c r="N159" s="71"/>
      <c r="O159" s="71">
        <v>15.617699999999999</v>
      </c>
      <c r="P159" s="71"/>
      <c r="Q159" s="71">
        <v>38.3399</v>
      </c>
      <c r="R159" s="71"/>
      <c r="S159" s="83">
        <v>0.85769099999999998</v>
      </c>
      <c r="T159" s="76"/>
      <c r="U159" s="76">
        <v>2.10555</v>
      </c>
      <c r="V159" s="7"/>
      <c r="W159" s="5"/>
      <c r="X159" s="6"/>
      <c r="Y159" s="11"/>
      <c r="Z159" s="10"/>
      <c r="AA159" s="10"/>
      <c r="AB159" s="4" t="s">
        <v>6745</v>
      </c>
      <c r="AC159" s="4"/>
      <c r="AD159" s="4"/>
      <c r="AE159" s="4"/>
      <c r="AF159" s="4"/>
      <c r="AG159" s="8"/>
      <c r="AH159" s="8"/>
      <c r="AI159" s="8"/>
      <c r="AJ159" s="8"/>
      <c r="AK159" s="8"/>
      <c r="AL159" s="141">
        <v>343</v>
      </c>
      <c r="AM159" s="142">
        <v>9.6434999999999995</v>
      </c>
      <c r="AN159" s="142">
        <v>3.9916999999999998</v>
      </c>
      <c r="AO159" s="4" t="s">
        <v>2203</v>
      </c>
      <c r="AP159" s="4" t="s">
        <v>8543</v>
      </c>
      <c r="AQ159" s="4" t="s">
        <v>8277</v>
      </c>
      <c r="AR159" s="4" t="s">
        <v>3048</v>
      </c>
      <c r="AS159" s="4"/>
    </row>
    <row r="160" spans="1:45" customFormat="1" ht="14" customHeight="1">
      <c r="A160" s="4" t="s">
        <v>5801</v>
      </c>
      <c r="B160" s="4" t="s">
        <v>2378</v>
      </c>
      <c r="C160" s="4" t="s">
        <v>95</v>
      </c>
      <c r="D160" s="4" t="s">
        <v>116</v>
      </c>
      <c r="E160" s="4" t="s">
        <v>2376</v>
      </c>
      <c r="F160" s="4" t="s">
        <v>2377</v>
      </c>
      <c r="G160" s="14">
        <v>37.420076000000002</v>
      </c>
      <c r="H160" s="14">
        <v>-6.4121730000000001</v>
      </c>
      <c r="I160" s="4" t="s">
        <v>8605</v>
      </c>
      <c r="J160" s="4" t="s">
        <v>2372</v>
      </c>
      <c r="K160" s="4" t="s">
        <v>2214</v>
      </c>
      <c r="L160" s="4" t="s">
        <v>777</v>
      </c>
      <c r="M160" s="71">
        <v>18.2104</v>
      </c>
      <c r="N160" s="71"/>
      <c r="O160" s="71">
        <v>15.628399999999999</v>
      </c>
      <c r="P160" s="71"/>
      <c r="Q160" s="71">
        <v>38.380899999999997</v>
      </c>
      <c r="R160" s="71"/>
      <c r="S160" s="83">
        <v>0.85821700000000001</v>
      </c>
      <c r="T160" s="76"/>
      <c r="U160" s="76">
        <v>2.1076419999999998</v>
      </c>
      <c r="V160" s="7"/>
      <c r="W160" s="5"/>
      <c r="X160" s="6"/>
      <c r="Y160" s="11"/>
      <c r="Z160" s="10"/>
      <c r="AA160" s="10"/>
      <c r="AB160" s="4" t="s">
        <v>6745</v>
      </c>
      <c r="AC160" s="4"/>
      <c r="AD160" s="4"/>
      <c r="AE160" s="4"/>
      <c r="AF160" s="4"/>
      <c r="AG160" s="8"/>
      <c r="AH160" s="8"/>
      <c r="AI160" s="8"/>
      <c r="AJ160" s="8"/>
      <c r="AK160" s="8"/>
      <c r="AL160" s="141">
        <v>363</v>
      </c>
      <c r="AM160" s="142">
        <v>9.6859000000000002</v>
      </c>
      <c r="AN160" s="142">
        <v>4.0168999999999997</v>
      </c>
      <c r="AO160" s="4" t="s">
        <v>2203</v>
      </c>
      <c r="AP160" s="4" t="s">
        <v>8543</v>
      </c>
      <c r="AQ160" s="4" t="s">
        <v>8277</v>
      </c>
      <c r="AR160" s="4" t="s">
        <v>3048</v>
      </c>
      <c r="AS160" s="4"/>
    </row>
    <row r="161" spans="1:45" customFormat="1" ht="14" customHeight="1">
      <c r="A161" s="4" t="s">
        <v>5806</v>
      </c>
      <c r="B161" s="4" t="s">
        <v>2379</v>
      </c>
      <c r="C161" s="4" t="s">
        <v>95</v>
      </c>
      <c r="D161" s="4" t="s">
        <v>116</v>
      </c>
      <c r="E161" s="4" t="s">
        <v>2376</v>
      </c>
      <c r="F161" s="4" t="s">
        <v>2377</v>
      </c>
      <c r="G161" s="14">
        <v>37.420076000000002</v>
      </c>
      <c r="H161" s="14">
        <v>-6.4121730000000001</v>
      </c>
      <c r="I161" s="4" t="s">
        <v>8605</v>
      </c>
      <c r="J161" s="4" t="s">
        <v>2372</v>
      </c>
      <c r="K161" s="4" t="s">
        <v>2214</v>
      </c>
      <c r="L161" s="4" t="s">
        <v>777</v>
      </c>
      <c r="M161" s="71">
        <v>18.201000000000001</v>
      </c>
      <c r="N161" s="71"/>
      <c r="O161" s="71">
        <v>15.6203</v>
      </c>
      <c r="P161" s="71"/>
      <c r="Q161" s="71">
        <v>38.320399999999999</v>
      </c>
      <c r="R161" s="71"/>
      <c r="S161" s="83">
        <v>0.858209</v>
      </c>
      <c r="T161" s="76"/>
      <c r="U161" s="76">
        <v>2.1054020000000002</v>
      </c>
      <c r="V161" s="7"/>
      <c r="W161" s="5"/>
      <c r="X161" s="6"/>
      <c r="Y161" s="11"/>
      <c r="Z161" s="10"/>
      <c r="AA161" s="10"/>
      <c r="AB161" s="4" t="s">
        <v>6745</v>
      </c>
      <c r="AC161" s="4"/>
      <c r="AD161" s="4"/>
      <c r="AE161" s="4"/>
      <c r="AF161" s="4"/>
      <c r="AG161" s="8"/>
      <c r="AH161" s="8"/>
      <c r="AI161" s="8"/>
      <c r="AJ161" s="8"/>
      <c r="AK161" s="8"/>
      <c r="AL161" s="141">
        <v>354</v>
      </c>
      <c r="AM161" s="142">
        <v>9.6557999999999993</v>
      </c>
      <c r="AN161" s="142">
        <v>3.9874999999999998</v>
      </c>
      <c r="AO161" s="4" t="s">
        <v>2203</v>
      </c>
      <c r="AP161" s="4" t="s">
        <v>8543</v>
      </c>
      <c r="AQ161" s="4" t="s">
        <v>8277</v>
      </c>
      <c r="AR161" s="4" t="s">
        <v>3048</v>
      </c>
      <c r="AS161" s="4"/>
    </row>
    <row r="162" spans="1:45" customFormat="1" ht="14" customHeight="1">
      <c r="A162" s="4" t="s">
        <v>5812</v>
      </c>
      <c r="B162" s="4" t="s">
        <v>2380</v>
      </c>
      <c r="C162" s="4" t="s">
        <v>95</v>
      </c>
      <c r="D162" s="4" t="s">
        <v>116</v>
      </c>
      <c r="E162" s="4" t="s">
        <v>2376</v>
      </c>
      <c r="F162" s="4" t="s">
        <v>2377</v>
      </c>
      <c r="G162" s="14">
        <v>37.420076000000002</v>
      </c>
      <c r="H162" s="14">
        <v>-6.4121730000000001</v>
      </c>
      <c r="I162" s="4" t="s">
        <v>8605</v>
      </c>
      <c r="J162" s="4" t="s">
        <v>2372</v>
      </c>
      <c r="K162" s="4" t="s">
        <v>2214</v>
      </c>
      <c r="L162" s="4" t="s">
        <v>777</v>
      </c>
      <c r="M162" s="71">
        <v>18.200399999999998</v>
      </c>
      <c r="N162" s="71"/>
      <c r="O162" s="71">
        <v>15.6343</v>
      </c>
      <c r="P162" s="71"/>
      <c r="Q162" s="71">
        <v>38.461100000000002</v>
      </c>
      <c r="R162" s="71"/>
      <c r="S162" s="83">
        <v>0.85900799999999999</v>
      </c>
      <c r="T162" s="76"/>
      <c r="U162" s="76">
        <v>2.1132</v>
      </c>
      <c r="V162" s="7"/>
      <c r="W162" s="5"/>
      <c r="X162" s="6"/>
      <c r="Y162" s="11"/>
      <c r="Z162" s="10"/>
      <c r="AA162" s="10"/>
      <c r="AB162" s="4" t="s">
        <v>6745</v>
      </c>
      <c r="AC162" s="4"/>
      <c r="AD162" s="4"/>
      <c r="AE162" s="4"/>
      <c r="AF162" s="4"/>
      <c r="AG162" s="8"/>
      <c r="AH162" s="8"/>
      <c r="AI162" s="8"/>
      <c r="AJ162" s="8"/>
      <c r="AK162" s="8"/>
      <c r="AL162" s="141">
        <v>381</v>
      </c>
      <c r="AM162" s="142">
        <v>9.7120999999999995</v>
      </c>
      <c r="AN162" s="142">
        <v>4.0698999999999996</v>
      </c>
      <c r="AO162" s="4" t="s">
        <v>2203</v>
      </c>
      <c r="AP162" s="4" t="s">
        <v>8543</v>
      </c>
      <c r="AQ162" s="4" t="s">
        <v>8277</v>
      </c>
      <c r="AR162" s="4" t="s">
        <v>3048</v>
      </c>
      <c r="AS162" s="4"/>
    </row>
    <row r="163" spans="1:45" customFormat="1" ht="14" customHeight="1">
      <c r="A163" s="4" t="s">
        <v>5814</v>
      </c>
      <c r="B163" s="4" t="s">
        <v>2381</v>
      </c>
      <c r="C163" s="4" t="s">
        <v>95</v>
      </c>
      <c r="D163" s="4" t="s">
        <v>116</v>
      </c>
      <c r="E163" s="4" t="s">
        <v>2376</v>
      </c>
      <c r="F163" s="4" t="s">
        <v>2377</v>
      </c>
      <c r="G163" s="14">
        <v>37.420076000000002</v>
      </c>
      <c r="H163" s="14">
        <v>-6.4121730000000001</v>
      </c>
      <c r="I163" s="4" t="s">
        <v>8605</v>
      </c>
      <c r="J163" s="4" t="s">
        <v>2372</v>
      </c>
      <c r="K163" s="4" t="s">
        <v>2214</v>
      </c>
      <c r="L163" s="4" t="s">
        <v>777</v>
      </c>
      <c r="M163" s="71">
        <v>18.2027</v>
      </c>
      <c r="N163" s="71"/>
      <c r="O163" s="71">
        <v>15.626300000000001</v>
      </c>
      <c r="P163" s="71"/>
      <c r="Q163" s="71">
        <v>38.371299999999998</v>
      </c>
      <c r="R163" s="71"/>
      <c r="S163" s="83">
        <v>0.85846199999999995</v>
      </c>
      <c r="T163" s="76"/>
      <c r="U163" s="76">
        <v>2.1080030000000001</v>
      </c>
      <c r="V163" s="7"/>
      <c r="W163" s="5"/>
      <c r="X163" s="6"/>
      <c r="Y163" s="11"/>
      <c r="Z163" s="10"/>
      <c r="AA163" s="10"/>
      <c r="AB163" s="4" t="s">
        <v>6745</v>
      </c>
      <c r="AC163" s="4"/>
      <c r="AD163" s="4"/>
      <c r="AE163" s="4"/>
      <c r="AF163" s="4"/>
      <c r="AG163" s="8"/>
      <c r="AH163" s="8"/>
      <c r="AI163" s="8"/>
      <c r="AJ163" s="8"/>
      <c r="AK163" s="8"/>
      <c r="AL163" s="141">
        <v>364</v>
      </c>
      <c r="AM163" s="142">
        <v>9.6795000000000009</v>
      </c>
      <c r="AN163" s="142">
        <v>4.0163000000000002</v>
      </c>
      <c r="AO163" s="4" t="s">
        <v>2203</v>
      </c>
      <c r="AP163" s="4" t="s">
        <v>8543</v>
      </c>
      <c r="AQ163" s="4" t="s">
        <v>8277</v>
      </c>
      <c r="AR163" s="4" t="s">
        <v>3048</v>
      </c>
      <c r="AS163" s="4"/>
    </row>
    <row r="164" spans="1:45" customFormat="1" ht="14" customHeight="1">
      <c r="A164" s="4" t="s">
        <v>5817</v>
      </c>
      <c r="B164" s="4" t="s">
        <v>2382</v>
      </c>
      <c r="C164" s="4" t="s">
        <v>95</v>
      </c>
      <c r="D164" s="4" t="s">
        <v>116</v>
      </c>
      <c r="E164" s="4" t="s">
        <v>2383</v>
      </c>
      <c r="F164" s="4" t="s">
        <v>2384</v>
      </c>
      <c r="G164" s="14">
        <v>37.689574999999998</v>
      </c>
      <c r="H164" s="14">
        <v>-6.6038779999999999</v>
      </c>
      <c r="I164" s="4" t="s">
        <v>100</v>
      </c>
      <c r="J164" s="4" t="s">
        <v>5616</v>
      </c>
      <c r="K164" s="4" t="s">
        <v>2112</v>
      </c>
      <c r="L164" s="4" t="s">
        <v>117</v>
      </c>
      <c r="M164" s="71">
        <v>18.317</v>
      </c>
      <c r="N164" s="71"/>
      <c r="O164" s="71">
        <v>15.625</v>
      </c>
      <c r="P164" s="71"/>
      <c r="Q164" s="71">
        <v>38.387099999999997</v>
      </c>
      <c r="R164" s="71"/>
      <c r="S164" s="83">
        <v>0.85302999999999995</v>
      </c>
      <c r="T164" s="76"/>
      <c r="U164" s="76">
        <v>2.09571</v>
      </c>
      <c r="V164" s="7"/>
      <c r="W164" s="5"/>
      <c r="X164" s="6"/>
      <c r="Y164" s="11"/>
      <c r="Z164" s="10"/>
      <c r="AA164" s="10"/>
      <c r="AB164" s="4" t="s">
        <v>6745</v>
      </c>
      <c r="AC164" s="4"/>
      <c r="AD164" s="4"/>
      <c r="AE164" s="4"/>
      <c r="AF164" s="4"/>
      <c r="AG164" s="8"/>
      <c r="AH164" s="8"/>
      <c r="AI164" s="8"/>
      <c r="AJ164" s="8"/>
      <c r="AK164" s="8"/>
      <c r="AL164" s="141">
        <v>276</v>
      </c>
      <c r="AM164" s="142">
        <v>9.6469000000000005</v>
      </c>
      <c r="AN164" s="142">
        <v>3.9459</v>
      </c>
      <c r="AO164" s="4" t="s">
        <v>2385</v>
      </c>
      <c r="AP164" s="4" t="s">
        <v>8543</v>
      </c>
      <c r="AQ164" s="4" t="s">
        <v>8277</v>
      </c>
      <c r="AR164" s="4" t="s">
        <v>3048</v>
      </c>
      <c r="AS164" s="4"/>
    </row>
    <row r="165" spans="1:45" customFormat="1" ht="14" customHeight="1">
      <c r="A165" s="4" t="s">
        <v>5819</v>
      </c>
      <c r="B165" s="4" t="s">
        <v>2386</v>
      </c>
      <c r="C165" s="4" t="s">
        <v>95</v>
      </c>
      <c r="D165" s="4" t="s">
        <v>3200</v>
      </c>
      <c r="E165" s="4" t="s">
        <v>2387</v>
      </c>
      <c r="F165" s="4" t="s">
        <v>2388</v>
      </c>
      <c r="G165" s="14">
        <v>37.252125999999997</v>
      </c>
      <c r="H165" s="14">
        <v>-1.917122</v>
      </c>
      <c r="I165" s="4" t="s">
        <v>8606</v>
      </c>
      <c r="J165" s="4" t="s">
        <v>6693</v>
      </c>
      <c r="K165" s="4" t="s">
        <v>2389</v>
      </c>
      <c r="L165" s="4"/>
      <c r="M165" s="71">
        <v>18.456</v>
      </c>
      <c r="N165" s="71"/>
      <c r="O165" s="71">
        <v>15.7164</v>
      </c>
      <c r="P165" s="71"/>
      <c r="Q165" s="71">
        <v>38.689500000000002</v>
      </c>
      <c r="R165" s="71"/>
      <c r="S165" s="83">
        <v>0.85155999999999998</v>
      </c>
      <c r="T165" s="76"/>
      <c r="U165" s="76">
        <v>2.0963099999999999</v>
      </c>
      <c r="V165" s="7"/>
      <c r="W165" s="5"/>
      <c r="X165" s="6"/>
      <c r="Y165" s="11"/>
      <c r="Z165" s="10"/>
      <c r="AA165" s="10"/>
      <c r="AB165" s="4"/>
      <c r="AC165" s="4"/>
      <c r="AD165" s="4"/>
      <c r="AE165" s="4"/>
      <c r="AF165" s="4"/>
      <c r="AG165" s="8">
        <v>13763</v>
      </c>
      <c r="AH165" s="8" t="s">
        <v>2390</v>
      </c>
      <c r="AI165" s="8" t="s">
        <v>7867</v>
      </c>
      <c r="AJ165" s="8" t="s">
        <v>5624</v>
      </c>
      <c r="AK165" s="8" t="s">
        <v>5624</v>
      </c>
      <c r="AL165" s="141">
        <v>345</v>
      </c>
      <c r="AM165" s="142">
        <v>9.9773999999999994</v>
      </c>
      <c r="AN165" s="142">
        <v>4.0446999999999997</v>
      </c>
      <c r="AO165" s="4" t="s">
        <v>8612</v>
      </c>
      <c r="AP165" s="4" t="s">
        <v>8543</v>
      </c>
      <c r="AQ165" s="4" t="s">
        <v>8277</v>
      </c>
      <c r="AR165" s="4" t="s">
        <v>3048</v>
      </c>
      <c r="AS165" s="4"/>
    </row>
    <row r="166" spans="1:45" customFormat="1" ht="14" customHeight="1">
      <c r="A166" s="4" t="s">
        <v>5821</v>
      </c>
      <c r="B166" s="4" t="s">
        <v>2392</v>
      </c>
      <c r="C166" s="4" t="s">
        <v>95</v>
      </c>
      <c r="D166" s="4" t="s">
        <v>3200</v>
      </c>
      <c r="E166" s="4" t="s">
        <v>2387</v>
      </c>
      <c r="F166" s="4" t="s">
        <v>2388</v>
      </c>
      <c r="G166" s="14">
        <v>37.252125999999997</v>
      </c>
      <c r="H166" s="14">
        <v>-1.9171229999999999</v>
      </c>
      <c r="I166" s="4" t="s">
        <v>8606</v>
      </c>
      <c r="J166" s="4" t="s">
        <v>6693</v>
      </c>
      <c r="K166" s="4" t="s">
        <v>2393</v>
      </c>
      <c r="L166" s="4"/>
      <c r="M166" s="71">
        <v>18.649000000000001</v>
      </c>
      <c r="N166" s="71"/>
      <c r="O166" s="71">
        <v>15.653</v>
      </c>
      <c r="P166" s="71"/>
      <c r="Q166" s="71">
        <v>38.7605</v>
      </c>
      <c r="R166" s="71"/>
      <c r="S166" s="83">
        <v>0.83935000000000004</v>
      </c>
      <c r="T166" s="76"/>
      <c r="U166" s="76">
        <v>2.0784199999999999</v>
      </c>
      <c r="V166" s="7"/>
      <c r="W166" s="5"/>
      <c r="X166" s="6"/>
      <c r="Y166" s="11"/>
      <c r="Z166" s="10"/>
      <c r="AA166" s="10"/>
      <c r="AB166" s="4"/>
      <c r="AC166" s="4"/>
      <c r="AD166" s="4"/>
      <c r="AE166" s="4"/>
      <c r="AF166" s="4"/>
      <c r="AG166" s="8">
        <v>14014</v>
      </c>
      <c r="AH166" s="8" t="s">
        <v>2390</v>
      </c>
      <c r="AI166" s="8" t="s">
        <v>7867</v>
      </c>
      <c r="AJ166" s="8" t="s">
        <v>5624</v>
      </c>
      <c r="AK166" s="8" t="s">
        <v>5624</v>
      </c>
      <c r="AL166" s="141">
        <v>81</v>
      </c>
      <c r="AM166" s="142">
        <v>9.6868999999999996</v>
      </c>
      <c r="AN166" s="142">
        <v>3.9308999999999998</v>
      </c>
      <c r="AO166" s="4" t="s">
        <v>8612</v>
      </c>
      <c r="AP166" s="4" t="s">
        <v>8543</v>
      </c>
      <c r="AQ166" s="4" t="s">
        <v>8277</v>
      </c>
      <c r="AR166" s="4" t="s">
        <v>3048</v>
      </c>
      <c r="AS166" s="4"/>
    </row>
    <row r="167" spans="1:45" customFormat="1" ht="14" customHeight="1">
      <c r="A167" s="4" t="s">
        <v>5823</v>
      </c>
      <c r="B167" s="4" t="s">
        <v>2394</v>
      </c>
      <c r="C167" s="4" t="s">
        <v>95</v>
      </c>
      <c r="D167" s="4" t="s">
        <v>3200</v>
      </c>
      <c r="E167" s="4" t="s">
        <v>2387</v>
      </c>
      <c r="F167" s="4" t="s">
        <v>2388</v>
      </c>
      <c r="G167" s="14">
        <v>37.252125999999997</v>
      </c>
      <c r="H167" s="14">
        <v>-1.9171240000000001</v>
      </c>
      <c r="I167" s="4" t="s">
        <v>8606</v>
      </c>
      <c r="J167" s="4" t="s">
        <v>6693</v>
      </c>
      <c r="K167" s="4" t="s">
        <v>2395</v>
      </c>
      <c r="L167" s="4"/>
      <c r="M167" s="71">
        <v>18.300999999999998</v>
      </c>
      <c r="N167" s="71"/>
      <c r="O167" s="71">
        <v>15.665699999999999</v>
      </c>
      <c r="P167" s="71"/>
      <c r="Q167" s="71">
        <v>38.415399999999998</v>
      </c>
      <c r="R167" s="71"/>
      <c r="S167" s="83">
        <v>0.85599999999999998</v>
      </c>
      <c r="T167" s="76"/>
      <c r="U167" s="76">
        <v>2.0990899999999999</v>
      </c>
      <c r="V167" s="7"/>
      <c r="W167" s="5"/>
      <c r="X167" s="6"/>
      <c r="Y167" s="11"/>
      <c r="Z167" s="10"/>
      <c r="AA167" s="10"/>
      <c r="AB167" s="4"/>
      <c r="AC167" s="4"/>
      <c r="AD167" s="4"/>
      <c r="AE167" s="4"/>
      <c r="AF167" s="4"/>
      <c r="AG167" s="8">
        <v>14025</v>
      </c>
      <c r="AH167" s="8" t="s">
        <v>2390</v>
      </c>
      <c r="AI167" s="8" t="s">
        <v>7867</v>
      </c>
      <c r="AJ167" s="8" t="s">
        <v>5624</v>
      </c>
      <c r="AK167" s="8" t="s">
        <v>5624</v>
      </c>
      <c r="AL167" s="141">
        <v>365</v>
      </c>
      <c r="AM167" s="142">
        <v>9.8127999999999993</v>
      </c>
      <c r="AN167" s="142">
        <v>3.9862000000000002</v>
      </c>
      <c r="AO167" s="4" t="s">
        <v>8612</v>
      </c>
      <c r="AP167" s="4" t="s">
        <v>8543</v>
      </c>
      <c r="AQ167" s="4" t="s">
        <v>8277</v>
      </c>
      <c r="AR167" s="4" t="s">
        <v>3048</v>
      </c>
      <c r="AS167" s="4"/>
    </row>
    <row r="168" spans="1:45" customFormat="1" ht="14" customHeight="1">
      <c r="A168" s="4" t="s">
        <v>5826</v>
      </c>
      <c r="B168" s="4" t="s">
        <v>2396</v>
      </c>
      <c r="C168" s="4" t="s">
        <v>95</v>
      </c>
      <c r="D168" s="4" t="s">
        <v>3200</v>
      </c>
      <c r="E168" s="4" t="s">
        <v>2042</v>
      </c>
      <c r="F168" s="4" t="s">
        <v>2397</v>
      </c>
      <c r="G168" s="14">
        <v>37.329563</v>
      </c>
      <c r="H168" s="14">
        <v>-1.8585179999999999</v>
      </c>
      <c r="I168" s="4" t="s">
        <v>8606</v>
      </c>
      <c r="J168" s="4" t="s">
        <v>6693</v>
      </c>
      <c r="K168" s="4" t="s">
        <v>2398</v>
      </c>
      <c r="L168" s="4"/>
      <c r="M168" s="71">
        <v>18.071999999999999</v>
      </c>
      <c r="N168" s="71"/>
      <c r="O168" s="71">
        <v>15.657</v>
      </c>
      <c r="P168" s="71"/>
      <c r="Q168" s="71">
        <v>38.2776</v>
      </c>
      <c r="R168" s="71"/>
      <c r="S168" s="83">
        <v>0.86636999999999997</v>
      </c>
      <c r="T168" s="76"/>
      <c r="U168" s="76">
        <v>2.1180599999999998</v>
      </c>
      <c r="V168" s="7"/>
      <c r="W168" s="5"/>
      <c r="X168" s="6"/>
      <c r="Y168" s="11"/>
      <c r="Z168" s="10"/>
      <c r="AA168" s="10"/>
      <c r="AB168" s="4"/>
      <c r="AC168" s="4"/>
      <c r="AD168" s="4"/>
      <c r="AE168" s="4"/>
      <c r="AF168" s="4"/>
      <c r="AG168" s="8" t="s">
        <v>2400</v>
      </c>
      <c r="AH168" s="8" t="s">
        <v>2401</v>
      </c>
      <c r="AI168" s="8" t="s">
        <v>7867</v>
      </c>
      <c r="AJ168" s="8" t="s">
        <v>5624</v>
      </c>
      <c r="AK168" s="8" t="s">
        <v>5624</v>
      </c>
      <c r="AL168" s="141">
        <v>517</v>
      </c>
      <c r="AM168" s="142">
        <v>9.8392999999999997</v>
      </c>
      <c r="AN168" s="142">
        <v>4.0671999999999997</v>
      </c>
      <c r="AO168" s="4" t="s">
        <v>2399</v>
      </c>
      <c r="AP168" s="4" t="s">
        <v>8543</v>
      </c>
      <c r="AQ168" s="4" t="s">
        <v>8277</v>
      </c>
      <c r="AR168" s="4" t="s">
        <v>3048</v>
      </c>
      <c r="AS168" s="4"/>
    </row>
    <row r="169" spans="1:45" customFormat="1" ht="14" customHeight="1">
      <c r="A169" s="4" t="s">
        <v>5828</v>
      </c>
      <c r="B169" s="4" t="s">
        <v>2402</v>
      </c>
      <c r="C169" s="4" t="s">
        <v>95</v>
      </c>
      <c r="D169" s="4" t="s">
        <v>3200</v>
      </c>
      <c r="E169" s="4" t="s">
        <v>2042</v>
      </c>
      <c r="F169" s="4" t="s">
        <v>2397</v>
      </c>
      <c r="G169" s="14">
        <v>37.329563</v>
      </c>
      <c r="H169" s="14">
        <v>-1.8585179999999999</v>
      </c>
      <c r="I169" s="4" t="s">
        <v>8606</v>
      </c>
      <c r="J169" s="4" t="s">
        <v>6693</v>
      </c>
      <c r="K169" s="4" t="s">
        <v>2403</v>
      </c>
      <c r="L169" s="4"/>
      <c r="M169" s="71">
        <v>18.292999999999999</v>
      </c>
      <c r="N169" s="71"/>
      <c r="O169" s="71">
        <v>15.684200000000001</v>
      </c>
      <c r="P169" s="71"/>
      <c r="Q169" s="71">
        <v>38.524099999999997</v>
      </c>
      <c r="R169" s="71"/>
      <c r="S169" s="83">
        <v>0.85738999999999999</v>
      </c>
      <c r="T169" s="76"/>
      <c r="U169" s="76">
        <v>2.10595</v>
      </c>
      <c r="V169" s="7"/>
      <c r="W169" s="5"/>
      <c r="X169" s="6"/>
      <c r="Y169" s="11"/>
      <c r="Z169" s="10"/>
      <c r="AA169" s="10"/>
      <c r="AB169" s="4"/>
      <c r="AC169" s="4"/>
      <c r="AD169" s="4"/>
      <c r="AE169" s="4"/>
      <c r="AF169" s="4"/>
      <c r="AG169" s="8" t="s">
        <v>2405</v>
      </c>
      <c r="AH169" s="8" t="s">
        <v>2406</v>
      </c>
      <c r="AI169" s="8" t="s">
        <v>7867</v>
      </c>
      <c r="AJ169" s="8" t="s">
        <v>5624</v>
      </c>
      <c r="AK169" s="8" t="s">
        <v>5624</v>
      </c>
      <c r="AL169" s="141">
        <v>405</v>
      </c>
      <c r="AM169" s="142">
        <v>9.8893000000000004</v>
      </c>
      <c r="AN169" s="142">
        <v>4.0568999999999997</v>
      </c>
      <c r="AO169" s="4" t="s">
        <v>2404</v>
      </c>
      <c r="AP169" s="4" t="s">
        <v>8543</v>
      </c>
      <c r="AQ169" s="4" t="s">
        <v>8277</v>
      </c>
      <c r="AR169" s="4" t="s">
        <v>3048</v>
      </c>
      <c r="AS169" s="4"/>
    </row>
    <row r="170" spans="1:45" customFormat="1" ht="14" customHeight="1">
      <c r="A170" s="4" t="s">
        <v>5830</v>
      </c>
      <c r="B170" s="4" t="s">
        <v>2407</v>
      </c>
      <c r="C170" s="4" t="s">
        <v>95</v>
      </c>
      <c r="D170" s="4" t="s">
        <v>3200</v>
      </c>
      <c r="E170" s="4" t="s">
        <v>2042</v>
      </c>
      <c r="F170" s="4" t="s">
        <v>2397</v>
      </c>
      <c r="G170" s="14">
        <v>37.329563</v>
      </c>
      <c r="H170" s="14">
        <v>-1.8585179999999999</v>
      </c>
      <c r="I170" s="4" t="s">
        <v>8606</v>
      </c>
      <c r="J170" s="4" t="s">
        <v>6693</v>
      </c>
      <c r="K170" s="4" t="s">
        <v>2408</v>
      </c>
      <c r="L170" s="4"/>
      <c r="M170" s="71">
        <v>18.603999999999999</v>
      </c>
      <c r="N170" s="71"/>
      <c r="O170" s="71">
        <v>15.6997</v>
      </c>
      <c r="P170" s="71"/>
      <c r="Q170" s="71">
        <v>38.768900000000002</v>
      </c>
      <c r="R170" s="71"/>
      <c r="S170" s="83">
        <v>0.84389000000000003</v>
      </c>
      <c r="T170" s="76"/>
      <c r="U170" s="76">
        <v>2.0838999999999999</v>
      </c>
      <c r="V170" s="7"/>
      <c r="W170" s="5"/>
      <c r="X170" s="6"/>
      <c r="Y170" s="11"/>
      <c r="Z170" s="10"/>
      <c r="AA170" s="10"/>
      <c r="AB170" s="4"/>
      <c r="AC170" s="4"/>
      <c r="AD170" s="4"/>
      <c r="AE170" s="4"/>
      <c r="AF170" s="4"/>
      <c r="AG170" s="8" t="s">
        <v>2410</v>
      </c>
      <c r="AH170" s="8" t="s">
        <v>2411</v>
      </c>
      <c r="AI170" s="8" t="s">
        <v>7867</v>
      </c>
      <c r="AJ170" s="8" t="s">
        <v>5624</v>
      </c>
      <c r="AK170" s="8" t="s">
        <v>5624</v>
      </c>
      <c r="AL170" s="141">
        <v>206</v>
      </c>
      <c r="AM170" s="142">
        <v>9.8773999999999997</v>
      </c>
      <c r="AN170" s="142">
        <v>3.9813000000000001</v>
      </c>
      <c r="AO170" s="4" t="s">
        <v>2409</v>
      </c>
      <c r="AP170" s="4" t="s">
        <v>8543</v>
      </c>
      <c r="AQ170" s="4" t="s">
        <v>8277</v>
      </c>
      <c r="AR170" s="4" t="s">
        <v>3048</v>
      </c>
      <c r="AS170" s="4"/>
    </row>
    <row r="171" spans="1:45" customFormat="1" ht="14" customHeight="1">
      <c r="A171" s="4" t="s">
        <v>5832</v>
      </c>
      <c r="B171" s="4" t="s">
        <v>2412</v>
      </c>
      <c r="C171" s="4" t="s">
        <v>95</v>
      </c>
      <c r="D171" s="4" t="s">
        <v>3200</v>
      </c>
      <c r="E171" s="4" t="s">
        <v>2042</v>
      </c>
      <c r="F171" s="4" t="s">
        <v>2397</v>
      </c>
      <c r="G171" s="14">
        <v>37.329563</v>
      </c>
      <c r="H171" s="14">
        <v>-1.8585179999999999</v>
      </c>
      <c r="I171" s="4" t="s">
        <v>8606</v>
      </c>
      <c r="J171" s="4" t="s">
        <v>6693</v>
      </c>
      <c r="K171" s="4" t="s">
        <v>2413</v>
      </c>
      <c r="L171" s="4"/>
      <c r="M171" s="71">
        <v>18.318000000000001</v>
      </c>
      <c r="N171" s="71"/>
      <c r="O171" s="71">
        <v>15.633699999999999</v>
      </c>
      <c r="P171" s="71"/>
      <c r="Q171" s="71">
        <v>38.412300000000002</v>
      </c>
      <c r="R171" s="71"/>
      <c r="S171" s="83">
        <v>0.85346</v>
      </c>
      <c r="T171" s="76"/>
      <c r="U171" s="76">
        <v>2.0969699999999998</v>
      </c>
      <c r="V171" s="7"/>
      <c r="W171" s="5"/>
      <c r="X171" s="6"/>
      <c r="Y171" s="11"/>
      <c r="Z171" s="10"/>
      <c r="AA171" s="10"/>
      <c r="AB171" s="4"/>
      <c r="AC171" s="4"/>
      <c r="AD171" s="4"/>
      <c r="AE171" s="4"/>
      <c r="AF171" s="4"/>
      <c r="AG171" s="8" t="s">
        <v>2415</v>
      </c>
      <c r="AH171" s="8" t="s">
        <v>2416</v>
      </c>
      <c r="AI171" s="8" t="s">
        <v>7867</v>
      </c>
      <c r="AJ171" s="8" t="s">
        <v>5624</v>
      </c>
      <c r="AK171" s="8" t="s">
        <v>5624</v>
      </c>
      <c r="AL171" s="141">
        <v>292</v>
      </c>
      <c r="AM171" s="142">
        <v>9.6811000000000007</v>
      </c>
      <c r="AN171" s="142">
        <v>3.9618000000000002</v>
      </c>
      <c r="AO171" s="4" t="s">
        <v>2414</v>
      </c>
      <c r="AP171" s="4" t="s">
        <v>8543</v>
      </c>
      <c r="AQ171" s="4" t="s">
        <v>8277</v>
      </c>
      <c r="AR171" s="4" t="s">
        <v>3048</v>
      </c>
      <c r="AS171" s="4"/>
    </row>
    <row r="172" spans="1:45" customFormat="1" ht="14" customHeight="1">
      <c r="A172" s="4" t="s">
        <v>5835</v>
      </c>
      <c r="B172" s="4" t="s">
        <v>2417</v>
      </c>
      <c r="C172" s="4" t="s">
        <v>95</v>
      </c>
      <c r="D172" s="4" t="s">
        <v>3200</v>
      </c>
      <c r="E172" s="4" t="s">
        <v>2042</v>
      </c>
      <c r="F172" s="4" t="s">
        <v>2397</v>
      </c>
      <c r="G172" s="14">
        <v>37.329563</v>
      </c>
      <c r="H172" s="14">
        <v>-1.8585179999999999</v>
      </c>
      <c r="I172" s="4" t="s">
        <v>8606</v>
      </c>
      <c r="J172" s="4" t="s">
        <v>6693</v>
      </c>
      <c r="K172" s="4" t="s">
        <v>2418</v>
      </c>
      <c r="L172" s="4"/>
      <c r="M172" s="71">
        <v>18.27</v>
      </c>
      <c r="N172" s="71"/>
      <c r="O172" s="71">
        <v>15.6419</v>
      </c>
      <c r="P172" s="71"/>
      <c r="Q172" s="71">
        <v>38.456699999999998</v>
      </c>
      <c r="R172" s="71"/>
      <c r="S172" s="83">
        <v>0.85614999999999997</v>
      </c>
      <c r="T172" s="76"/>
      <c r="U172" s="76">
        <v>2.1049099999999998</v>
      </c>
      <c r="V172" s="7"/>
      <c r="W172" s="5"/>
      <c r="X172" s="6"/>
      <c r="Y172" s="11"/>
      <c r="Z172" s="10"/>
      <c r="AA172" s="10"/>
      <c r="AB172" s="4"/>
      <c r="AC172" s="4"/>
      <c r="AD172" s="4"/>
      <c r="AE172" s="4"/>
      <c r="AF172" s="4"/>
      <c r="AG172" s="8" t="s">
        <v>2420</v>
      </c>
      <c r="AH172" s="8" t="s">
        <v>2390</v>
      </c>
      <c r="AI172" s="8" t="s">
        <v>7867</v>
      </c>
      <c r="AJ172" s="8" t="s">
        <v>5624</v>
      </c>
      <c r="AK172" s="8" t="s">
        <v>5624</v>
      </c>
      <c r="AL172" s="141">
        <v>344</v>
      </c>
      <c r="AM172" s="142">
        <v>9.7251999999999992</v>
      </c>
      <c r="AN172" s="142">
        <v>4.0216000000000003</v>
      </c>
      <c r="AO172" s="4" t="s">
        <v>2419</v>
      </c>
      <c r="AP172" s="4" t="s">
        <v>8543</v>
      </c>
      <c r="AQ172" s="4" t="s">
        <v>8277</v>
      </c>
      <c r="AR172" s="4" t="s">
        <v>3048</v>
      </c>
      <c r="AS172" s="4"/>
    </row>
    <row r="173" spans="1:45" customFormat="1" ht="14" customHeight="1">
      <c r="A173" s="4" t="s">
        <v>5837</v>
      </c>
      <c r="B173" s="4" t="s">
        <v>2421</v>
      </c>
      <c r="C173" s="4" t="s">
        <v>95</v>
      </c>
      <c r="D173" s="4" t="s">
        <v>113</v>
      </c>
      <c r="E173" s="4" t="s">
        <v>2422</v>
      </c>
      <c r="F173" s="4" t="s">
        <v>2377</v>
      </c>
      <c r="G173" s="14">
        <v>38.170560999999999</v>
      </c>
      <c r="H173" s="14">
        <v>-3.7950400000000002</v>
      </c>
      <c r="I173" s="4" t="s">
        <v>8606</v>
      </c>
      <c r="J173" s="4" t="s">
        <v>6693</v>
      </c>
      <c r="K173" s="4" t="s">
        <v>2423</v>
      </c>
      <c r="L173" s="4"/>
      <c r="M173" s="71">
        <v>18.75</v>
      </c>
      <c r="N173" s="71"/>
      <c r="O173" s="71">
        <v>15.678000000000001</v>
      </c>
      <c r="P173" s="71"/>
      <c r="Q173" s="71">
        <v>38.724299999999999</v>
      </c>
      <c r="R173" s="71"/>
      <c r="S173" s="83">
        <v>0.83616000000000001</v>
      </c>
      <c r="T173" s="76"/>
      <c r="U173" s="76">
        <v>2.0653000000000001</v>
      </c>
      <c r="V173" s="7"/>
      <c r="W173" s="5"/>
      <c r="X173" s="6"/>
      <c r="Y173" s="11"/>
      <c r="Z173" s="10"/>
      <c r="AA173" s="10"/>
      <c r="AB173" s="4"/>
      <c r="AC173" s="4"/>
      <c r="AD173" s="4"/>
      <c r="AE173" s="4"/>
      <c r="AF173" s="4"/>
      <c r="AG173" s="8" t="s">
        <v>2424</v>
      </c>
      <c r="AH173" s="8" t="s">
        <v>2377</v>
      </c>
      <c r="AI173" s="8" t="s">
        <v>2425</v>
      </c>
      <c r="AJ173" s="8" t="s">
        <v>5624</v>
      </c>
      <c r="AK173" s="8" t="s">
        <v>2426</v>
      </c>
      <c r="AL173" s="141">
        <v>55</v>
      </c>
      <c r="AM173" s="142">
        <v>9.7640999999999991</v>
      </c>
      <c r="AN173" s="142">
        <v>3.8569</v>
      </c>
      <c r="AO173" s="4" t="s">
        <v>8612</v>
      </c>
      <c r="AP173" s="4" t="s">
        <v>8543</v>
      </c>
      <c r="AQ173" s="4" t="s">
        <v>8277</v>
      </c>
      <c r="AR173" s="4" t="s">
        <v>3048</v>
      </c>
      <c r="AS173" s="4"/>
    </row>
    <row r="174" spans="1:45" customFormat="1" ht="14" customHeight="1">
      <c r="A174" s="4" t="s">
        <v>5839</v>
      </c>
      <c r="B174" s="4" t="s">
        <v>2427</v>
      </c>
      <c r="C174" s="4" t="s">
        <v>95</v>
      </c>
      <c r="D174" s="4" t="s">
        <v>113</v>
      </c>
      <c r="E174" s="4" t="s">
        <v>2422</v>
      </c>
      <c r="F174" s="4" t="s">
        <v>2377</v>
      </c>
      <c r="G174" s="14">
        <v>38.170560999999999</v>
      </c>
      <c r="H174" s="14">
        <v>-3.7950400000000002</v>
      </c>
      <c r="I174" s="4" t="s">
        <v>8606</v>
      </c>
      <c r="J174" s="4" t="s">
        <v>6693</v>
      </c>
      <c r="K174" s="4" t="s">
        <v>2423</v>
      </c>
      <c r="L174" s="4"/>
      <c r="M174" s="71">
        <v>18.295000000000002</v>
      </c>
      <c r="N174" s="71"/>
      <c r="O174" s="71">
        <v>15.6265</v>
      </c>
      <c r="P174" s="71"/>
      <c r="Q174" s="71">
        <v>38.421300000000002</v>
      </c>
      <c r="R174" s="71"/>
      <c r="S174" s="83">
        <v>0.85414000000000001</v>
      </c>
      <c r="T174" s="76"/>
      <c r="U174" s="76">
        <v>2.1000999999999999</v>
      </c>
      <c r="V174" s="7"/>
      <c r="W174" s="5"/>
      <c r="X174" s="6"/>
      <c r="Y174" s="11"/>
      <c r="Z174" s="10"/>
      <c r="AA174" s="10"/>
      <c r="AB174" s="4"/>
      <c r="AC174" s="4"/>
      <c r="AD174" s="4"/>
      <c r="AE174" s="4"/>
      <c r="AF174" s="4"/>
      <c r="AG174" s="8" t="s">
        <v>2424</v>
      </c>
      <c r="AH174" s="8" t="s">
        <v>2377</v>
      </c>
      <c r="AI174" s="8" t="s">
        <v>2425</v>
      </c>
      <c r="AJ174" s="8" t="s">
        <v>5624</v>
      </c>
      <c r="AK174" s="8" t="s">
        <v>2426</v>
      </c>
      <c r="AL174" s="141">
        <v>296</v>
      </c>
      <c r="AM174" s="142">
        <v>9.6578999999999997</v>
      </c>
      <c r="AN174" s="142">
        <v>3.9798</v>
      </c>
      <c r="AO174" s="4" t="s">
        <v>8612</v>
      </c>
      <c r="AP174" s="4" t="s">
        <v>8543</v>
      </c>
      <c r="AQ174" s="4" t="s">
        <v>8277</v>
      </c>
      <c r="AR174" s="4" t="s">
        <v>3048</v>
      </c>
      <c r="AS174" s="4"/>
    </row>
    <row r="175" spans="1:45" customFormat="1" ht="14" customHeight="1">
      <c r="A175" s="4" t="s">
        <v>5842</v>
      </c>
      <c r="B175" s="4" t="s">
        <v>2428</v>
      </c>
      <c r="C175" s="4" t="s">
        <v>95</v>
      </c>
      <c r="D175" s="4" t="s">
        <v>96</v>
      </c>
      <c r="E175" s="4" t="s">
        <v>2429</v>
      </c>
      <c r="F175" s="4" t="s">
        <v>2430</v>
      </c>
      <c r="G175" s="14">
        <v>37.673273999999999</v>
      </c>
      <c r="H175" s="14">
        <v>-1.706013</v>
      </c>
      <c r="I175" s="4" t="s">
        <v>8606</v>
      </c>
      <c r="J175" s="4" t="s">
        <v>6693</v>
      </c>
      <c r="K175" s="4" t="s">
        <v>2431</v>
      </c>
      <c r="L175" s="4"/>
      <c r="M175" s="71">
        <v>18.16</v>
      </c>
      <c r="N175" s="71"/>
      <c r="O175" s="71">
        <v>15.6343</v>
      </c>
      <c r="P175" s="71"/>
      <c r="Q175" s="71">
        <v>38.265500000000003</v>
      </c>
      <c r="R175" s="71"/>
      <c r="S175" s="83">
        <v>0.86092000000000002</v>
      </c>
      <c r="T175" s="76"/>
      <c r="U175" s="76">
        <v>2.1071300000000002</v>
      </c>
      <c r="V175" s="7"/>
      <c r="W175" s="5"/>
      <c r="X175" s="6"/>
      <c r="Y175" s="11"/>
      <c r="Z175" s="10"/>
      <c r="AA175" s="10"/>
      <c r="AB175" s="4"/>
      <c r="AC175" s="4"/>
      <c r="AD175" s="4"/>
      <c r="AE175" s="4"/>
      <c r="AF175" s="4"/>
      <c r="AG175" s="8" t="s">
        <v>2424</v>
      </c>
      <c r="AH175" s="8" t="s">
        <v>2390</v>
      </c>
      <c r="AI175" s="8" t="s">
        <v>2432</v>
      </c>
      <c r="AJ175" s="8" t="s">
        <v>2623</v>
      </c>
      <c r="AK175" s="8" t="s">
        <v>2433</v>
      </c>
      <c r="AL175" s="141">
        <v>411</v>
      </c>
      <c r="AM175" s="142">
        <v>9.7225999999999999</v>
      </c>
      <c r="AN175" s="142">
        <v>3.9906000000000001</v>
      </c>
      <c r="AO175" s="4" t="s">
        <v>8612</v>
      </c>
      <c r="AP175" s="4" t="s">
        <v>8543</v>
      </c>
      <c r="AQ175" s="4" t="s">
        <v>8277</v>
      </c>
      <c r="AR175" s="4" t="s">
        <v>3048</v>
      </c>
      <c r="AS175" s="4"/>
    </row>
    <row r="176" spans="1:45" customFormat="1" ht="14" customHeight="1">
      <c r="A176" s="4" t="s">
        <v>5847</v>
      </c>
      <c r="B176" s="4" t="s">
        <v>2434</v>
      </c>
      <c r="C176" s="4" t="s">
        <v>95</v>
      </c>
      <c r="D176" s="4" t="s">
        <v>96</v>
      </c>
      <c r="E176" s="4" t="s">
        <v>2429</v>
      </c>
      <c r="F176" s="4" t="s">
        <v>2430</v>
      </c>
      <c r="G176" s="14">
        <v>37.673273999999999</v>
      </c>
      <c r="H176" s="14">
        <v>-1.706013</v>
      </c>
      <c r="I176" s="4" t="s">
        <v>8606</v>
      </c>
      <c r="J176" s="4" t="s">
        <v>6693</v>
      </c>
      <c r="K176" s="4" t="s">
        <v>2435</v>
      </c>
      <c r="L176" s="4"/>
      <c r="M176" s="71">
        <v>18.920999999999999</v>
      </c>
      <c r="N176" s="71"/>
      <c r="O176" s="71">
        <v>15.7135</v>
      </c>
      <c r="P176" s="71"/>
      <c r="Q176" s="71">
        <v>38.863900000000001</v>
      </c>
      <c r="R176" s="71"/>
      <c r="S176" s="83">
        <v>0.83048</v>
      </c>
      <c r="T176" s="76"/>
      <c r="U176" s="76">
        <v>2.0540099999999999</v>
      </c>
      <c r="V176" s="7"/>
      <c r="W176" s="5"/>
      <c r="X176" s="6"/>
      <c r="Y176" s="11"/>
      <c r="Z176" s="10"/>
      <c r="AA176" s="10"/>
      <c r="AB176" s="4"/>
      <c r="AC176" s="4"/>
      <c r="AD176" s="4"/>
      <c r="AE176" s="4"/>
      <c r="AF176" s="4"/>
      <c r="AG176" s="8">
        <v>354</v>
      </c>
      <c r="AH176" s="8" t="s">
        <v>2390</v>
      </c>
      <c r="AI176" s="8" t="s">
        <v>2432</v>
      </c>
      <c r="AJ176" s="8" t="s">
        <v>2623</v>
      </c>
      <c r="AK176" s="8" t="s">
        <v>2433</v>
      </c>
      <c r="AL176" s="141">
        <v>-2</v>
      </c>
      <c r="AM176" s="142">
        <v>9.8691999999999993</v>
      </c>
      <c r="AN176" s="142">
        <v>3.8321000000000001</v>
      </c>
      <c r="AO176" s="4" t="s">
        <v>8612</v>
      </c>
      <c r="AP176" s="4" t="s">
        <v>8543</v>
      </c>
      <c r="AQ176" s="4" t="s">
        <v>8277</v>
      </c>
      <c r="AR176" s="4" t="s">
        <v>3048</v>
      </c>
      <c r="AS176" s="4"/>
    </row>
    <row r="177" spans="1:45" customFormat="1" ht="14" customHeight="1">
      <c r="A177" s="4" t="s">
        <v>5849</v>
      </c>
      <c r="B177" s="4" t="s">
        <v>2436</v>
      </c>
      <c r="C177" s="4" t="s">
        <v>95</v>
      </c>
      <c r="D177" s="4" t="s">
        <v>96</v>
      </c>
      <c r="E177" s="4" t="s">
        <v>2429</v>
      </c>
      <c r="F177" s="4" t="s">
        <v>2437</v>
      </c>
      <c r="G177" s="14">
        <v>37.673273999999999</v>
      </c>
      <c r="H177" s="14">
        <v>-1.706013</v>
      </c>
      <c r="I177" s="4" t="s">
        <v>8606</v>
      </c>
      <c r="J177" s="4" t="s">
        <v>6693</v>
      </c>
      <c r="K177" s="4" t="s">
        <v>2105</v>
      </c>
      <c r="L177" s="4"/>
      <c r="M177" s="71">
        <v>18.314</v>
      </c>
      <c r="N177" s="71"/>
      <c r="O177" s="71">
        <v>15.605</v>
      </c>
      <c r="P177" s="71"/>
      <c r="Q177" s="71">
        <v>38.385399999999997</v>
      </c>
      <c r="R177" s="71"/>
      <c r="S177" s="83">
        <v>0.85207999999999995</v>
      </c>
      <c r="T177" s="76"/>
      <c r="U177" s="76">
        <v>2.0959599999999998</v>
      </c>
      <c r="V177" s="7"/>
      <c r="W177" s="5"/>
      <c r="X177" s="6"/>
      <c r="Y177" s="11"/>
      <c r="Z177" s="10"/>
      <c r="AA177" s="10"/>
      <c r="AB177" s="4"/>
      <c r="AC177" s="4"/>
      <c r="AD177" s="4"/>
      <c r="AE177" s="4"/>
      <c r="AF177" s="4"/>
      <c r="AG177" s="8" t="s">
        <v>2424</v>
      </c>
      <c r="AH177" s="8" t="s">
        <v>2390</v>
      </c>
      <c r="AI177" s="8" t="s">
        <v>2432</v>
      </c>
      <c r="AJ177" s="8" t="s">
        <v>5624</v>
      </c>
      <c r="AK177" s="8" t="s">
        <v>5624</v>
      </c>
      <c r="AL177" s="141">
        <v>240</v>
      </c>
      <c r="AM177" s="142">
        <v>9.5686999999999998</v>
      </c>
      <c r="AN177" s="142">
        <v>3.9399000000000002</v>
      </c>
      <c r="AO177" s="4" t="s">
        <v>8612</v>
      </c>
      <c r="AP177" s="4" t="s">
        <v>8543</v>
      </c>
      <c r="AQ177" s="4" t="s">
        <v>8277</v>
      </c>
      <c r="AR177" s="4" t="s">
        <v>3048</v>
      </c>
      <c r="AS177" s="4"/>
    </row>
    <row r="178" spans="1:45" customFormat="1" ht="14" customHeight="1">
      <c r="A178" s="4" t="s">
        <v>5851</v>
      </c>
      <c r="B178" s="4" t="s">
        <v>2438</v>
      </c>
      <c r="C178" s="4" t="s">
        <v>95</v>
      </c>
      <c r="D178" s="4" t="s">
        <v>96</v>
      </c>
      <c r="E178" s="4" t="s">
        <v>2279</v>
      </c>
      <c r="F178" s="4" t="s">
        <v>2439</v>
      </c>
      <c r="G178" s="14">
        <v>37.645256000000003</v>
      </c>
      <c r="H178" s="14">
        <v>-1.351815</v>
      </c>
      <c r="I178" s="4" t="s">
        <v>8606</v>
      </c>
      <c r="J178" s="4" t="s">
        <v>6693</v>
      </c>
      <c r="K178" s="4" t="s">
        <v>2440</v>
      </c>
      <c r="L178" s="4"/>
      <c r="M178" s="71">
        <v>18.484999999999999</v>
      </c>
      <c r="N178" s="71"/>
      <c r="O178" s="71">
        <v>15.7235</v>
      </c>
      <c r="P178" s="71"/>
      <c r="Q178" s="71">
        <v>38.783200000000001</v>
      </c>
      <c r="R178" s="71"/>
      <c r="S178" s="83">
        <v>0.85060999999999998</v>
      </c>
      <c r="T178" s="76"/>
      <c r="U178" s="76">
        <v>2.09809</v>
      </c>
      <c r="V178" s="7"/>
      <c r="W178" s="5"/>
      <c r="X178" s="6"/>
      <c r="Y178" s="11"/>
      <c r="Z178" s="10"/>
      <c r="AA178" s="10"/>
      <c r="AB178" s="4"/>
      <c r="AC178" s="4"/>
      <c r="AD178" s="4"/>
      <c r="AE178" s="4"/>
      <c r="AF178" s="4"/>
      <c r="AG178" s="8" t="s">
        <v>2441</v>
      </c>
      <c r="AH178" s="8" t="s">
        <v>2390</v>
      </c>
      <c r="AI178" s="8" t="s">
        <v>2432</v>
      </c>
      <c r="AJ178" s="8" t="s">
        <v>5624</v>
      </c>
      <c r="AK178" s="8" t="s">
        <v>5624</v>
      </c>
      <c r="AL178" s="141">
        <v>337</v>
      </c>
      <c r="AM178" s="142">
        <v>9.9986999999999995</v>
      </c>
      <c r="AN178" s="142">
        <v>4.0769000000000002</v>
      </c>
      <c r="AO178" s="4" t="s">
        <v>8612</v>
      </c>
      <c r="AP178" s="4" t="s">
        <v>8543</v>
      </c>
      <c r="AQ178" s="4" t="s">
        <v>8277</v>
      </c>
      <c r="AR178" s="4" t="s">
        <v>3048</v>
      </c>
      <c r="AS178" s="4"/>
    </row>
    <row r="179" spans="1:45" customFormat="1" ht="14" customHeight="1">
      <c r="A179" s="4" t="s">
        <v>5853</v>
      </c>
      <c r="B179" s="4" t="s">
        <v>2442</v>
      </c>
      <c r="C179" s="4" t="s">
        <v>95</v>
      </c>
      <c r="D179" s="4" t="s">
        <v>96</v>
      </c>
      <c r="E179" s="4" t="s">
        <v>2279</v>
      </c>
      <c r="F179" s="4" t="s">
        <v>2439</v>
      </c>
      <c r="G179" s="14">
        <v>37.645256000000003</v>
      </c>
      <c r="H179" s="14">
        <v>-1.351815</v>
      </c>
      <c r="I179" s="4" t="s">
        <v>8606</v>
      </c>
      <c r="J179" s="4" t="s">
        <v>6693</v>
      </c>
      <c r="K179" s="4" t="s">
        <v>2443</v>
      </c>
      <c r="L179" s="4"/>
      <c r="M179" s="71">
        <v>18.48</v>
      </c>
      <c r="N179" s="71"/>
      <c r="O179" s="71">
        <v>15.7087</v>
      </c>
      <c r="P179" s="71"/>
      <c r="Q179" s="71">
        <v>38.768099999999997</v>
      </c>
      <c r="R179" s="71"/>
      <c r="S179" s="83">
        <v>0.85004000000000002</v>
      </c>
      <c r="T179" s="76"/>
      <c r="U179" s="76">
        <v>2.0978400000000001</v>
      </c>
      <c r="V179" s="7"/>
      <c r="W179" s="5"/>
      <c r="X179" s="6"/>
      <c r="Y179" s="11"/>
      <c r="Z179" s="10"/>
      <c r="AA179" s="10"/>
      <c r="AB179" s="4"/>
      <c r="AC179" s="4"/>
      <c r="AD179" s="4"/>
      <c r="AE179" s="4"/>
      <c r="AF179" s="4"/>
      <c r="AG179" s="8" t="s">
        <v>2444</v>
      </c>
      <c r="AH179" s="8" t="s">
        <v>2445</v>
      </c>
      <c r="AI179" s="8" t="s">
        <v>2432</v>
      </c>
      <c r="AJ179" s="8" t="s">
        <v>5624</v>
      </c>
      <c r="AK179" s="8" t="s">
        <v>5624</v>
      </c>
      <c r="AL179" s="141">
        <v>314</v>
      </c>
      <c r="AM179" s="142">
        <v>9.9408999999999992</v>
      </c>
      <c r="AN179" s="142">
        <v>4.0671999999999997</v>
      </c>
      <c r="AO179" s="4" t="s">
        <v>8612</v>
      </c>
      <c r="AP179" s="4" t="s">
        <v>8543</v>
      </c>
      <c r="AQ179" s="4" t="s">
        <v>8277</v>
      </c>
      <c r="AR179" s="4" t="s">
        <v>3048</v>
      </c>
      <c r="AS179" s="4"/>
    </row>
    <row r="180" spans="1:45" customFormat="1" ht="14" customHeight="1">
      <c r="A180" s="4" t="s">
        <v>5856</v>
      </c>
      <c r="B180" s="4" t="s">
        <v>2446</v>
      </c>
      <c r="C180" s="4" t="s">
        <v>95</v>
      </c>
      <c r="D180" s="4" t="s">
        <v>96</v>
      </c>
      <c r="E180" s="4" t="s">
        <v>2279</v>
      </c>
      <c r="F180" s="4" t="s">
        <v>2439</v>
      </c>
      <c r="G180" s="14">
        <v>37.645256000000003</v>
      </c>
      <c r="H180" s="14">
        <v>-1.351815</v>
      </c>
      <c r="I180" s="4" t="s">
        <v>8606</v>
      </c>
      <c r="J180" s="4" t="s">
        <v>6693</v>
      </c>
      <c r="K180" s="4" t="s">
        <v>2447</v>
      </c>
      <c r="L180" s="4"/>
      <c r="M180" s="71">
        <v>18.260000000000002</v>
      </c>
      <c r="N180" s="71"/>
      <c r="O180" s="71">
        <v>15.6286</v>
      </c>
      <c r="P180" s="71"/>
      <c r="Q180" s="71">
        <v>38.402099999999997</v>
      </c>
      <c r="R180" s="71"/>
      <c r="S180" s="83">
        <v>0.85589000000000004</v>
      </c>
      <c r="T180" s="76"/>
      <c r="U180" s="76">
        <v>2.1030700000000002</v>
      </c>
      <c r="V180" s="7"/>
      <c r="W180" s="5"/>
      <c r="X180" s="6"/>
      <c r="Y180" s="11"/>
      <c r="Z180" s="10"/>
      <c r="AA180" s="10"/>
      <c r="AB180" s="4"/>
      <c r="AC180" s="4"/>
      <c r="AD180" s="4"/>
      <c r="AE180" s="4"/>
      <c r="AF180" s="4"/>
      <c r="AG180" s="8" t="s">
        <v>2448</v>
      </c>
      <c r="AH180" s="8" t="s">
        <v>2449</v>
      </c>
      <c r="AI180" s="8" t="s">
        <v>2432</v>
      </c>
      <c r="AJ180" s="8" t="s">
        <v>5624</v>
      </c>
      <c r="AK180" s="8" t="s">
        <v>5624</v>
      </c>
      <c r="AL180" s="141">
        <v>326</v>
      </c>
      <c r="AM180" s="142">
        <v>9.6745999999999999</v>
      </c>
      <c r="AN180" s="142">
        <v>3.9942000000000002</v>
      </c>
      <c r="AO180" s="4" t="s">
        <v>8612</v>
      </c>
      <c r="AP180" s="4" t="s">
        <v>8543</v>
      </c>
      <c r="AQ180" s="4" t="s">
        <v>8277</v>
      </c>
      <c r="AR180" s="4" t="s">
        <v>3048</v>
      </c>
      <c r="AS180" s="4"/>
    </row>
    <row r="181" spans="1:45" customFormat="1" ht="14" customHeight="1">
      <c r="A181" s="4" t="s">
        <v>5858</v>
      </c>
      <c r="B181" s="4" t="s">
        <v>2450</v>
      </c>
      <c r="C181" s="4" t="s">
        <v>95</v>
      </c>
      <c r="D181" s="4" t="s">
        <v>1277</v>
      </c>
      <c r="E181" s="4" t="s">
        <v>1277</v>
      </c>
      <c r="F181" s="4" t="s">
        <v>2451</v>
      </c>
      <c r="G181" s="14">
        <v>39.998317999999998</v>
      </c>
      <c r="H181" s="14">
        <v>3.845513</v>
      </c>
      <c r="I181" s="4" t="s">
        <v>8606</v>
      </c>
      <c r="J181" s="4" t="s">
        <v>6693</v>
      </c>
      <c r="K181" s="4" t="s">
        <v>2452</v>
      </c>
      <c r="L181" s="4"/>
      <c r="M181" s="71">
        <v>18.3371</v>
      </c>
      <c r="N181" s="71"/>
      <c r="O181" s="71">
        <v>15.6553</v>
      </c>
      <c r="P181" s="71"/>
      <c r="Q181" s="71">
        <v>38.484499999999997</v>
      </c>
      <c r="R181" s="71"/>
      <c r="S181" s="83">
        <v>0.85375400000000001</v>
      </c>
      <c r="T181" s="76"/>
      <c r="U181" s="76">
        <v>2.0987269999999998</v>
      </c>
      <c r="V181" s="7"/>
      <c r="W181" s="5"/>
      <c r="X181" s="6"/>
      <c r="Y181" s="11"/>
      <c r="Z181" s="10"/>
      <c r="AA181" s="10"/>
      <c r="AB181" s="4"/>
      <c r="AC181" s="4"/>
      <c r="AD181" s="4"/>
      <c r="AE181" s="4"/>
      <c r="AF181" s="4"/>
      <c r="AG181" s="8" t="s">
        <v>2424</v>
      </c>
      <c r="AH181" s="8" t="s">
        <v>2453</v>
      </c>
      <c r="AI181" s="8" t="s">
        <v>2454</v>
      </c>
      <c r="AJ181" s="8" t="s">
        <v>5624</v>
      </c>
      <c r="AK181" s="8" t="s">
        <v>2455</v>
      </c>
      <c r="AL181" s="141">
        <v>319</v>
      </c>
      <c r="AM181" s="142">
        <v>9.7624999999999993</v>
      </c>
      <c r="AN181" s="142">
        <v>3.9952000000000001</v>
      </c>
      <c r="AO181" s="4" t="s">
        <v>8612</v>
      </c>
      <c r="AP181" s="4" t="s">
        <v>8543</v>
      </c>
      <c r="AQ181" s="4" t="s">
        <v>8277</v>
      </c>
      <c r="AR181" s="4" t="s">
        <v>3048</v>
      </c>
      <c r="AS181" s="4"/>
    </row>
    <row r="182" spans="1:45" customFormat="1" ht="14" customHeight="1">
      <c r="A182" s="4" t="s">
        <v>5860</v>
      </c>
      <c r="B182" s="4" t="s">
        <v>2456</v>
      </c>
      <c r="C182" s="4" t="s">
        <v>95</v>
      </c>
      <c r="D182" s="4" t="s">
        <v>1277</v>
      </c>
      <c r="E182" s="4" t="s">
        <v>1277</v>
      </c>
      <c r="F182" s="4" t="s">
        <v>2451</v>
      </c>
      <c r="G182" s="14">
        <v>39.998317999999998</v>
      </c>
      <c r="H182" s="14">
        <v>3.845513</v>
      </c>
      <c r="I182" s="4" t="s">
        <v>8606</v>
      </c>
      <c r="J182" s="4" t="s">
        <v>6693</v>
      </c>
      <c r="K182" s="4" t="s">
        <v>1352</v>
      </c>
      <c r="L182" s="4"/>
      <c r="M182" s="71">
        <v>18.279299999999999</v>
      </c>
      <c r="N182" s="71"/>
      <c r="O182" s="71">
        <v>15.709199999999999</v>
      </c>
      <c r="P182" s="71"/>
      <c r="Q182" s="71">
        <v>38.721499999999999</v>
      </c>
      <c r="R182" s="71"/>
      <c r="S182" s="83">
        <v>0.859398</v>
      </c>
      <c r="T182" s="76"/>
      <c r="U182" s="76">
        <v>2.1183209999999999</v>
      </c>
      <c r="V182" s="7"/>
      <c r="W182" s="5"/>
      <c r="X182" s="6"/>
      <c r="Y182" s="11"/>
      <c r="Z182" s="10"/>
      <c r="AA182" s="10"/>
      <c r="AB182" s="4"/>
      <c r="AC182" s="4"/>
      <c r="AD182" s="4"/>
      <c r="AE182" s="4"/>
      <c r="AF182" s="4"/>
      <c r="AG182" s="8" t="s">
        <v>2424</v>
      </c>
      <c r="AH182" s="8" t="s">
        <v>2453</v>
      </c>
      <c r="AI182" s="8" t="s">
        <v>2454</v>
      </c>
      <c r="AJ182" s="8" t="s">
        <v>5624</v>
      </c>
      <c r="AK182" s="8" t="s">
        <v>2455</v>
      </c>
      <c r="AL182" s="141">
        <v>460</v>
      </c>
      <c r="AM182" s="142">
        <v>9.9943000000000008</v>
      </c>
      <c r="AN182" s="142">
        <v>4.1825000000000001</v>
      </c>
      <c r="AO182" s="4" t="s">
        <v>8612</v>
      </c>
      <c r="AP182" s="4" t="s">
        <v>8543</v>
      </c>
      <c r="AQ182" s="4" t="s">
        <v>8277</v>
      </c>
      <c r="AR182" s="4" t="s">
        <v>3048</v>
      </c>
      <c r="AS182" s="4"/>
    </row>
    <row r="183" spans="1:45" customFormat="1" ht="14" customHeight="1">
      <c r="A183" s="4" t="s">
        <v>5863</v>
      </c>
      <c r="B183" s="4" t="s">
        <v>2457</v>
      </c>
      <c r="C183" s="4" t="s">
        <v>95</v>
      </c>
      <c r="D183" s="4" t="s">
        <v>1277</v>
      </c>
      <c r="E183" s="4" t="s">
        <v>1277</v>
      </c>
      <c r="F183" s="4" t="s">
        <v>2451</v>
      </c>
      <c r="G183" s="14">
        <v>39.998317999999998</v>
      </c>
      <c r="H183" s="14">
        <v>3.845513</v>
      </c>
      <c r="I183" s="4" t="s">
        <v>8606</v>
      </c>
      <c r="J183" s="4" t="s">
        <v>6663</v>
      </c>
      <c r="K183" s="4" t="s">
        <v>2458</v>
      </c>
      <c r="L183" s="4"/>
      <c r="M183" s="71">
        <v>18.736000000000001</v>
      </c>
      <c r="N183" s="71"/>
      <c r="O183" s="71">
        <v>15.718</v>
      </c>
      <c r="P183" s="71"/>
      <c r="Q183" s="71">
        <v>39.009900000000002</v>
      </c>
      <c r="R183" s="71"/>
      <c r="S183" s="83">
        <v>0.83892</v>
      </c>
      <c r="T183" s="76"/>
      <c r="U183" s="76">
        <v>2.0820799999999999</v>
      </c>
      <c r="V183" s="7"/>
      <c r="W183" s="5"/>
      <c r="X183" s="6"/>
      <c r="Y183" s="11"/>
      <c r="Z183" s="10"/>
      <c r="AA183" s="10"/>
      <c r="AB183" s="4"/>
      <c r="AC183" s="4"/>
      <c r="AD183" s="4"/>
      <c r="AE183" s="4"/>
      <c r="AF183" s="4"/>
      <c r="AG183" s="8" t="s">
        <v>2424</v>
      </c>
      <c r="AH183" s="8" t="s">
        <v>2453</v>
      </c>
      <c r="AI183" s="8" t="s">
        <v>2454</v>
      </c>
      <c r="AJ183" s="8" t="s">
        <v>5624</v>
      </c>
      <c r="AK183" s="8" t="s">
        <v>2455</v>
      </c>
      <c r="AL183" s="141">
        <v>144</v>
      </c>
      <c r="AM183" s="142">
        <v>9.9214000000000002</v>
      </c>
      <c r="AN183" s="142">
        <v>4.0239000000000003</v>
      </c>
      <c r="AO183" s="4" t="s">
        <v>8612</v>
      </c>
      <c r="AP183" s="4" t="s">
        <v>8543</v>
      </c>
      <c r="AQ183" s="4" t="s">
        <v>8277</v>
      </c>
      <c r="AR183" s="4" t="s">
        <v>3048</v>
      </c>
      <c r="AS183" s="4"/>
    </row>
    <row r="184" spans="1:45" customFormat="1" ht="14" customHeight="1">
      <c r="A184" s="4" t="s">
        <v>5866</v>
      </c>
      <c r="B184" s="4" t="s">
        <v>2459</v>
      </c>
      <c r="C184" s="4" t="s">
        <v>95</v>
      </c>
      <c r="D184" s="4" t="s">
        <v>1277</v>
      </c>
      <c r="E184" s="4" t="s">
        <v>1277</v>
      </c>
      <c r="F184" s="4" t="s">
        <v>2451</v>
      </c>
      <c r="G184" s="14">
        <v>39.998317999999998</v>
      </c>
      <c r="H184" s="14">
        <v>3.845513</v>
      </c>
      <c r="I184" s="4" t="s">
        <v>8606</v>
      </c>
      <c r="J184" s="4" t="s">
        <v>6693</v>
      </c>
      <c r="K184" s="4" t="s">
        <v>2460</v>
      </c>
      <c r="L184" s="4"/>
      <c r="M184" s="71">
        <v>18.7637</v>
      </c>
      <c r="N184" s="71"/>
      <c r="O184" s="71">
        <v>15.758100000000001</v>
      </c>
      <c r="P184" s="71"/>
      <c r="Q184" s="71">
        <v>39.157600000000002</v>
      </c>
      <c r="R184" s="71"/>
      <c r="S184" s="83">
        <v>0.83982000000000001</v>
      </c>
      <c r="T184" s="76"/>
      <c r="U184" s="76">
        <v>2.0868799999999998</v>
      </c>
      <c r="V184" s="7"/>
      <c r="W184" s="5"/>
      <c r="X184" s="6"/>
      <c r="Y184" s="11"/>
      <c r="Z184" s="10"/>
      <c r="AA184" s="10"/>
      <c r="AB184" s="4"/>
      <c r="AC184" s="4"/>
      <c r="AD184" s="4"/>
      <c r="AE184" s="4"/>
      <c r="AF184" s="4"/>
      <c r="AG184" s="8" t="s">
        <v>2424</v>
      </c>
      <c r="AH184" s="8" t="s">
        <v>2453</v>
      </c>
      <c r="AI184" s="8" t="s">
        <v>2454</v>
      </c>
      <c r="AJ184" s="8" t="s">
        <v>5624</v>
      </c>
      <c r="AK184" s="8" t="s">
        <v>2455</v>
      </c>
      <c r="AL184" s="141">
        <v>200</v>
      </c>
      <c r="AM184" s="142">
        <v>10.071999999999999</v>
      </c>
      <c r="AN184" s="142">
        <v>4.0944000000000003</v>
      </c>
      <c r="AO184" s="4" t="s">
        <v>8612</v>
      </c>
      <c r="AP184" s="4" t="s">
        <v>8543</v>
      </c>
      <c r="AQ184" s="4" t="s">
        <v>8277</v>
      </c>
      <c r="AR184" s="4" t="s">
        <v>3048</v>
      </c>
      <c r="AS184" s="4"/>
    </row>
    <row r="185" spans="1:45" customFormat="1" ht="14" customHeight="1">
      <c r="A185" s="4" t="s">
        <v>5868</v>
      </c>
      <c r="B185" s="4" t="s">
        <v>2461</v>
      </c>
      <c r="C185" s="4" t="s">
        <v>95</v>
      </c>
      <c r="D185" s="4" t="s">
        <v>1277</v>
      </c>
      <c r="E185" s="4" t="s">
        <v>1277</v>
      </c>
      <c r="F185" s="4" t="s">
        <v>2451</v>
      </c>
      <c r="G185" s="14">
        <v>39.998317999999998</v>
      </c>
      <c r="H185" s="14">
        <v>3.845513</v>
      </c>
      <c r="I185" s="4" t="s">
        <v>8606</v>
      </c>
      <c r="J185" s="4" t="s">
        <v>6693</v>
      </c>
      <c r="K185" s="4" t="s">
        <v>2462</v>
      </c>
      <c r="L185" s="4"/>
      <c r="M185" s="71">
        <v>18.310700000000001</v>
      </c>
      <c r="N185" s="71"/>
      <c r="O185" s="71">
        <v>15.6614</v>
      </c>
      <c r="P185" s="71"/>
      <c r="Q185" s="71">
        <v>38.494199999999999</v>
      </c>
      <c r="R185" s="71"/>
      <c r="S185" s="83">
        <v>0.85531500000000005</v>
      </c>
      <c r="T185" s="76"/>
      <c r="U185" s="76">
        <v>2.1022720000000001</v>
      </c>
      <c r="V185" s="7"/>
      <c r="W185" s="5"/>
      <c r="X185" s="6"/>
      <c r="Y185" s="11"/>
      <c r="Z185" s="10"/>
      <c r="AA185" s="10"/>
      <c r="AB185" s="4"/>
      <c r="AC185" s="4"/>
      <c r="AD185" s="4"/>
      <c r="AE185" s="4"/>
      <c r="AF185" s="4"/>
      <c r="AG185" s="8" t="s">
        <v>2424</v>
      </c>
      <c r="AH185" s="8" t="s">
        <v>2453</v>
      </c>
      <c r="AI185" s="8" t="s">
        <v>2454</v>
      </c>
      <c r="AJ185" s="8" t="s">
        <v>5624</v>
      </c>
      <c r="AK185" s="8" t="s">
        <v>2455</v>
      </c>
      <c r="AL185" s="141">
        <v>350</v>
      </c>
      <c r="AM185" s="142">
        <v>9.7932000000000006</v>
      </c>
      <c r="AN185" s="142">
        <v>4.0206</v>
      </c>
      <c r="AO185" s="4" t="s">
        <v>8612</v>
      </c>
      <c r="AP185" s="4" t="s">
        <v>8543</v>
      </c>
      <c r="AQ185" s="4" t="s">
        <v>8277</v>
      </c>
      <c r="AR185" s="4" t="s">
        <v>3048</v>
      </c>
      <c r="AS185" s="4"/>
    </row>
    <row r="186" spans="1:45" customFormat="1" ht="14" customHeight="1">
      <c r="A186" s="4" t="s">
        <v>5870</v>
      </c>
      <c r="B186" s="4" t="s">
        <v>2463</v>
      </c>
      <c r="C186" s="4" t="s">
        <v>95</v>
      </c>
      <c r="D186" s="4" t="s">
        <v>1277</v>
      </c>
      <c r="E186" s="4" t="s">
        <v>1277</v>
      </c>
      <c r="F186" s="4" t="s">
        <v>2451</v>
      </c>
      <c r="G186" s="14">
        <v>39.998317999999998</v>
      </c>
      <c r="H186" s="14">
        <v>3.845513</v>
      </c>
      <c r="I186" s="4" t="s">
        <v>8606</v>
      </c>
      <c r="J186" s="4" t="s">
        <v>6693</v>
      </c>
      <c r="K186" s="4" t="s">
        <v>2464</v>
      </c>
      <c r="L186" s="4"/>
      <c r="M186" s="71">
        <v>18.4663</v>
      </c>
      <c r="N186" s="71"/>
      <c r="O186" s="71">
        <v>15.7281</v>
      </c>
      <c r="P186" s="71"/>
      <c r="Q186" s="71">
        <v>38.782899999999998</v>
      </c>
      <c r="R186" s="71"/>
      <c r="S186" s="83">
        <v>0.85172199999999998</v>
      </c>
      <c r="T186" s="76"/>
      <c r="U186" s="76">
        <v>2.1002019999999999</v>
      </c>
      <c r="V186" s="7"/>
      <c r="W186" s="5"/>
      <c r="X186" s="6"/>
      <c r="Y186" s="11"/>
      <c r="Z186" s="10"/>
      <c r="AA186" s="10"/>
      <c r="AB186" s="4"/>
      <c r="AC186" s="4"/>
      <c r="AD186" s="4"/>
      <c r="AE186" s="4"/>
      <c r="AF186" s="4"/>
      <c r="AG186" s="8" t="s">
        <v>2424</v>
      </c>
      <c r="AH186" s="8" t="s">
        <v>2453</v>
      </c>
      <c r="AI186" s="8" t="s">
        <v>2454</v>
      </c>
      <c r="AJ186" s="8" t="s">
        <v>5624</v>
      </c>
      <c r="AK186" s="8" t="s">
        <v>2455</v>
      </c>
      <c r="AL186" s="141">
        <v>359</v>
      </c>
      <c r="AM186" s="142">
        <v>10.021699999999999</v>
      </c>
      <c r="AN186" s="142">
        <v>4.0911</v>
      </c>
      <c r="AO186" s="4" t="s">
        <v>8612</v>
      </c>
      <c r="AP186" s="4" t="s">
        <v>8543</v>
      </c>
      <c r="AQ186" s="4" t="s">
        <v>8277</v>
      </c>
      <c r="AR186" s="4" t="s">
        <v>3048</v>
      </c>
      <c r="AS186" s="4"/>
    </row>
    <row r="187" spans="1:45" customFormat="1" ht="14" customHeight="1">
      <c r="A187" s="4" t="s">
        <v>5873</v>
      </c>
      <c r="B187" s="4" t="s">
        <v>2465</v>
      </c>
      <c r="C187" s="4" t="s">
        <v>95</v>
      </c>
      <c r="D187" s="4" t="s">
        <v>1277</v>
      </c>
      <c r="E187" s="4" t="s">
        <v>1277</v>
      </c>
      <c r="F187" s="4" t="s">
        <v>2451</v>
      </c>
      <c r="G187" s="14">
        <v>39.998317999999998</v>
      </c>
      <c r="H187" s="14">
        <v>3.845513</v>
      </c>
      <c r="I187" s="4" t="s">
        <v>8606</v>
      </c>
      <c r="J187" s="4" t="s">
        <v>6693</v>
      </c>
      <c r="K187" s="4" t="s">
        <v>2466</v>
      </c>
      <c r="L187" s="4"/>
      <c r="M187" s="71">
        <v>18.3033</v>
      </c>
      <c r="N187" s="71"/>
      <c r="O187" s="71">
        <v>15.6563</v>
      </c>
      <c r="P187" s="71"/>
      <c r="Q187" s="71">
        <v>38.447600000000001</v>
      </c>
      <c r="R187" s="71"/>
      <c r="S187" s="83">
        <v>0.85538099999999995</v>
      </c>
      <c r="T187" s="76"/>
      <c r="U187" s="76">
        <v>2.1005780000000001</v>
      </c>
      <c r="V187" s="7"/>
      <c r="W187" s="5"/>
      <c r="X187" s="6"/>
      <c r="Y187" s="11"/>
      <c r="Z187" s="10"/>
      <c r="AA187" s="10"/>
      <c r="AB187" s="4"/>
      <c r="AC187" s="4"/>
      <c r="AD187" s="4"/>
      <c r="AE187" s="4"/>
      <c r="AF187" s="4"/>
      <c r="AG187" s="8" t="s">
        <v>2424</v>
      </c>
      <c r="AH187" s="8" t="s">
        <v>2453</v>
      </c>
      <c r="AI187" s="8" t="s">
        <v>2454</v>
      </c>
      <c r="AJ187" s="8" t="s">
        <v>5624</v>
      </c>
      <c r="AK187" s="8" t="s">
        <v>2455</v>
      </c>
      <c r="AL187" s="141">
        <v>346</v>
      </c>
      <c r="AM187" s="142">
        <v>9.7745999999999995</v>
      </c>
      <c r="AN187" s="142">
        <v>3.9988000000000001</v>
      </c>
      <c r="AO187" s="4" t="s">
        <v>8612</v>
      </c>
      <c r="AP187" s="4" t="s">
        <v>8543</v>
      </c>
      <c r="AQ187" s="4" t="s">
        <v>8277</v>
      </c>
      <c r="AR187" s="4" t="s">
        <v>3048</v>
      </c>
      <c r="AS187" s="4"/>
    </row>
    <row r="188" spans="1:45" customFormat="1" ht="14" customHeight="1">
      <c r="A188" s="4" t="s">
        <v>5875</v>
      </c>
      <c r="B188" s="4" t="s">
        <v>2467</v>
      </c>
      <c r="C188" s="4" t="s">
        <v>95</v>
      </c>
      <c r="D188" s="4" t="s">
        <v>1277</v>
      </c>
      <c r="E188" s="4" t="s">
        <v>1277</v>
      </c>
      <c r="F188" s="4" t="s">
        <v>2451</v>
      </c>
      <c r="G188" s="14">
        <v>39.998317999999998</v>
      </c>
      <c r="H188" s="14">
        <v>3.845513</v>
      </c>
      <c r="I188" s="4" t="s">
        <v>8606</v>
      </c>
      <c r="J188" s="4" t="s">
        <v>6693</v>
      </c>
      <c r="K188" s="4" t="s">
        <v>2468</v>
      </c>
      <c r="L188" s="4"/>
      <c r="M188" s="71">
        <v>18.528099999999998</v>
      </c>
      <c r="N188" s="71"/>
      <c r="O188" s="71">
        <v>15.6906</v>
      </c>
      <c r="P188" s="71"/>
      <c r="Q188" s="71">
        <v>38.649000000000001</v>
      </c>
      <c r="R188" s="71"/>
      <c r="S188" s="83">
        <v>0.84685500000000002</v>
      </c>
      <c r="T188" s="76"/>
      <c r="U188" s="76">
        <v>2.085966</v>
      </c>
      <c r="V188" s="7"/>
      <c r="W188" s="5"/>
      <c r="X188" s="6"/>
      <c r="Y188" s="11"/>
      <c r="Z188" s="10"/>
      <c r="AA188" s="10"/>
      <c r="AB188" s="4"/>
      <c r="AC188" s="4"/>
      <c r="AD188" s="4"/>
      <c r="AE188" s="4"/>
      <c r="AF188" s="4"/>
      <c r="AG188" s="8" t="s">
        <v>2424</v>
      </c>
      <c r="AH188" s="8" t="s">
        <v>2453</v>
      </c>
      <c r="AI188" s="8" t="s">
        <v>2454</v>
      </c>
      <c r="AJ188" s="8" t="s">
        <v>5624</v>
      </c>
      <c r="AK188" s="8" t="s">
        <v>2455</v>
      </c>
      <c r="AL188" s="141">
        <v>244</v>
      </c>
      <c r="AM188" s="142">
        <v>9.8582000000000001</v>
      </c>
      <c r="AN188" s="142">
        <v>3.9662000000000002</v>
      </c>
      <c r="AO188" s="4" t="s">
        <v>8612</v>
      </c>
      <c r="AP188" s="4" t="s">
        <v>8543</v>
      </c>
      <c r="AQ188" s="4" t="s">
        <v>8277</v>
      </c>
      <c r="AR188" s="4" t="s">
        <v>3048</v>
      </c>
      <c r="AS188" s="4"/>
    </row>
    <row r="189" spans="1:45" customFormat="1" ht="14" customHeight="1">
      <c r="A189" s="4" t="s">
        <v>5877</v>
      </c>
      <c r="B189" s="4" t="s">
        <v>2469</v>
      </c>
      <c r="C189" s="4" t="s">
        <v>95</v>
      </c>
      <c r="D189" s="4" t="s">
        <v>1277</v>
      </c>
      <c r="E189" s="4" t="s">
        <v>1277</v>
      </c>
      <c r="F189" s="4" t="s">
        <v>2451</v>
      </c>
      <c r="G189" s="14">
        <v>39.998317999999998</v>
      </c>
      <c r="H189" s="14">
        <v>3.845513</v>
      </c>
      <c r="I189" s="4" t="s">
        <v>8606</v>
      </c>
      <c r="J189" s="4" t="s">
        <v>6693</v>
      </c>
      <c r="K189" s="4" t="s">
        <v>2470</v>
      </c>
      <c r="L189" s="4"/>
      <c r="M189" s="71">
        <v>18.2897</v>
      </c>
      <c r="N189" s="71"/>
      <c r="O189" s="71">
        <v>15.6348</v>
      </c>
      <c r="P189" s="71"/>
      <c r="Q189" s="71">
        <v>38.408900000000003</v>
      </c>
      <c r="R189" s="71"/>
      <c r="S189" s="83">
        <v>0.85484400000000005</v>
      </c>
      <c r="T189" s="76"/>
      <c r="U189" s="76">
        <v>2.1000329999999998</v>
      </c>
      <c r="V189" s="7"/>
      <c r="W189" s="5"/>
      <c r="X189" s="6"/>
      <c r="Y189" s="11"/>
      <c r="Z189" s="10"/>
      <c r="AA189" s="10"/>
      <c r="AB189" s="4"/>
      <c r="AC189" s="4"/>
      <c r="AD189" s="4"/>
      <c r="AE189" s="4"/>
      <c r="AF189" s="4"/>
      <c r="AG189" s="8" t="s">
        <v>2424</v>
      </c>
      <c r="AH189" s="8" t="s">
        <v>2453</v>
      </c>
      <c r="AI189" s="8" t="s">
        <v>2454</v>
      </c>
      <c r="AJ189" s="8" t="s">
        <v>5624</v>
      </c>
      <c r="AK189" s="8" t="s">
        <v>2455</v>
      </c>
      <c r="AL189" s="141">
        <v>315</v>
      </c>
      <c r="AM189" s="142">
        <v>9.6921999999999997</v>
      </c>
      <c r="AN189" s="142">
        <v>3.9796999999999998</v>
      </c>
      <c r="AO189" s="4" t="s">
        <v>8612</v>
      </c>
      <c r="AP189" s="4" t="s">
        <v>8543</v>
      </c>
      <c r="AQ189" s="4" t="s">
        <v>8277</v>
      </c>
      <c r="AR189" s="4" t="s">
        <v>3048</v>
      </c>
      <c r="AS189" s="4"/>
    </row>
    <row r="190" spans="1:45" customFormat="1" ht="14" customHeight="1">
      <c r="A190" s="4" t="s">
        <v>5879</v>
      </c>
      <c r="B190" s="4" t="s">
        <v>2471</v>
      </c>
      <c r="C190" s="4" t="s">
        <v>95</v>
      </c>
      <c r="D190" s="4" t="s">
        <v>1277</v>
      </c>
      <c r="E190" s="4" t="s">
        <v>1277</v>
      </c>
      <c r="F190" s="4" t="s">
        <v>2451</v>
      </c>
      <c r="G190" s="14">
        <v>39.998317999999998</v>
      </c>
      <c r="H190" s="14">
        <v>3.845513</v>
      </c>
      <c r="I190" s="4" t="s">
        <v>8606</v>
      </c>
      <c r="J190" s="4" t="s">
        <v>6693</v>
      </c>
      <c r="K190" s="4" t="s">
        <v>2462</v>
      </c>
      <c r="L190" s="4"/>
      <c r="M190" s="71">
        <v>18.555</v>
      </c>
      <c r="N190" s="71"/>
      <c r="O190" s="71">
        <v>15.6562</v>
      </c>
      <c r="P190" s="71"/>
      <c r="Q190" s="71">
        <v>38.683100000000003</v>
      </c>
      <c r="R190" s="71"/>
      <c r="S190" s="83">
        <v>0.84377000000000002</v>
      </c>
      <c r="T190" s="76"/>
      <c r="U190" s="76">
        <v>2.0847799999999999</v>
      </c>
      <c r="V190" s="7"/>
      <c r="W190" s="5"/>
      <c r="X190" s="6"/>
      <c r="Y190" s="11"/>
      <c r="Z190" s="10"/>
      <c r="AA190" s="10"/>
      <c r="AB190" s="4"/>
      <c r="AC190" s="4"/>
      <c r="AD190" s="4"/>
      <c r="AE190" s="4"/>
      <c r="AF190" s="4"/>
      <c r="AG190" s="8" t="s">
        <v>2424</v>
      </c>
      <c r="AH190" s="8" t="s">
        <v>2453</v>
      </c>
      <c r="AI190" s="8" t="s">
        <v>2454</v>
      </c>
      <c r="AJ190" s="8" t="s">
        <v>5624</v>
      </c>
      <c r="AK190" s="8" t="s">
        <v>2455</v>
      </c>
      <c r="AL190" s="141">
        <v>158</v>
      </c>
      <c r="AM190" s="142">
        <v>9.7178000000000004</v>
      </c>
      <c r="AN190" s="142">
        <v>3.9539</v>
      </c>
      <c r="AO190" s="4" t="s">
        <v>8612</v>
      </c>
      <c r="AP190" s="4" t="s">
        <v>8543</v>
      </c>
      <c r="AQ190" s="4" t="s">
        <v>8277</v>
      </c>
      <c r="AR190" s="4" t="s">
        <v>3048</v>
      </c>
      <c r="AS190" s="4"/>
    </row>
    <row r="191" spans="1:45" customFormat="1" ht="14" customHeight="1">
      <c r="A191" s="4" t="s">
        <v>5881</v>
      </c>
      <c r="B191" s="4" t="s">
        <v>2472</v>
      </c>
      <c r="C191" s="4" t="s">
        <v>95</v>
      </c>
      <c r="D191" s="4" t="s">
        <v>1277</v>
      </c>
      <c r="E191" s="4" t="s">
        <v>1277</v>
      </c>
      <c r="F191" s="4" t="s">
        <v>2451</v>
      </c>
      <c r="G191" s="14">
        <v>39.998317999999998</v>
      </c>
      <c r="H191" s="14">
        <v>3.845513</v>
      </c>
      <c r="I191" s="4" t="s">
        <v>8606</v>
      </c>
      <c r="J191" s="4" t="s">
        <v>6693</v>
      </c>
      <c r="K191" s="4" t="s">
        <v>2473</v>
      </c>
      <c r="L191" s="4"/>
      <c r="M191" s="71">
        <v>18.3324</v>
      </c>
      <c r="N191" s="71"/>
      <c r="O191" s="71">
        <v>15.686199999999999</v>
      </c>
      <c r="P191" s="71"/>
      <c r="Q191" s="71">
        <v>38.570300000000003</v>
      </c>
      <c r="R191" s="71"/>
      <c r="S191" s="83">
        <v>0.85565599999999997</v>
      </c>
      <c r="T191" s="76"/>
      <c r="U191" s="76">
        <v>2.103942</v>
      </c>
      <c r="V191" s="7"/>
      <c r="W191" s="5"/>
      <c r="X191" s="6"/>
      <c r="Y191" s="11"/>
      <c r="Z191" s="10"/>
      <c r="AA191" s="10"/>
      <c r="AB191" s="4"/>
      <c r="AC191" s="4"/>
      <c r="AD191" s="4"/>
      <c r="AE191" s="4"/>
      <c r="AF191" s="4"/>
      <c r="AG191" s="8" t="s">
        <v>2424</v>
      </c>
      <c r="AH191" s="8" t="s">
        <v>2453</v>
      </c>
      <c r="AI191" s="8" t="s">
        <v>2454</v>
      </c>
      <c r="AJ191" s="8" t="s">
        <v>5624</v>
      </c>
      <c r="AK191" s="8" t="s">
        <v>2455</v>
      </c>
      <c r="AL191" s="141">
        <v>380</v>
      </c>
      <c r="AM191" s="142">
        <v>9.8872</v>
      </c>
      <c r="AN191" s="142">
        <v>4.0552999999999999</v>
      </c>
      <c r="AO191" s="4" t="s">
        <v>8612</v>
      </c>
      <c r="AP191" s="4" t="s">
        <v>8543</v>
      </c>
      <c r="AQ191" s="4" t="s">
        <v>8277</v>
      </c>
      <c r="AR191" s="4" t="s">
        <v>3048</v>
      </c>
      <c r="AS191" s="4"/>
    </row>
    <row r="192" spans="1:45" customFormat="1" ht="14" customHeight="1">
      <c r="A192" s="4" t="s">
        <v>5883</v>
      </c>
      <c r="B192" s="4" t="s">
        <v>2474</v>
      </c>
      <c r="C192" s="4" t="s">
        <v>95</v>
      </c>
      <c r="D192" s="4" t="s">
        <v>1277</v>
      </c>
      <c r="E192" s="4" t="s">
        <v>1277</v>
      </c>
      <c r="F192" s="4" t="s">
        <v>2451</v>
      </c>
      <c r="G192" s="14">
        <v>39.998317999999998</v>
      </c>
      <c r="H192" s="14">
        <v>3.845513</v>
      </c>
      <c r="I192" s="4" t="s">
        <v>8606</v>
      </c>
      <c r="J192" s="4" t="s">
        <v>6693</v>
      </c>
      <c r="K192" s="4" t="s">
        <v>2475</v>
      </c>
      <c r="L192" s="4"/>
      <c r="M192" s="71">
        <v>18.568000000000001</v>
      </c>
      <c r="N192" s="71"/>
      <c r="O192" s="71">
        <v>15.692500000000001</v>
      </c>
      <c r="P192" s="71"/>
      <c r="Q192" s="71">
        <v>38.786799999999999</v>
      </c>
      <c r="R192" s="71"/>
      <c r="S192" s="83">
        <v>0.84513499999999997</v>
      </c>
      <c r="T192" s="76"/>
      <c r="U192" s="76">
        <v>2.088908</v>
      </c>
      <c r="V192" s="7"/>
      <c r="W192" s="5"/>
      <c r="X192" s="6"/>
      <c r="Y192" s="11"/>
      <c r="Z192" s="10"/>
      <c r="AA192" s="10"/>
      <c r="AB192" s="4"/>
      <c r="AC192" s="4"/>
      <c r="AD192" s="4"/>
      <c r="AE192" s="4"/>
      <c r="AF192" s="4"/>
      <c r="AG192" s="8" t="s">
        <v>2424</v>
      </c>
      <c r="AH192" s="8" t="s">
        <v>2453</v>
      </c>
      <c r="AI192" s="8" t="s">
        <v>2454</v>
      </c>
      <c r="AJ192" s="8" t="s">
        <v>5624</v>
      </c>
      <c r="AK192" s="8" t="s">
        <v>2455</v>
      </c>
      <c r="AL192" s="141">
        <v>219</v>
      </c>
      <c r="AM192" s="142">
        <v>9.8568999999999996</v>
      </c>
      <c r="AN192" s="142">
        <v>4.0118999999999998</v>
      </c>
      <c r="AO192" s="4" t="s">
        <v>8612</v>
      </c>
      <c r="AP192" s="4" t="s">
        <v>8543</v>
      </c>
      <c r="AQ192" s="4" t="s">
        <v>8277</v>
      </c>
      <c r="AR192" s="4" t="s">
        <v>3048</v>
      </c>
      <c r="AS192" s="4"/>
    </row>
    <row r="193" spans="1:45" customFormat="1" ht="14" customHeight="1">
      <c r="A193" s="4" t="s">
        <v>5885</v>
      </c>
      <c r="B193" s="4" t="s">
        <v>2476</v>
      </c>
      <c r="C193" s="4" t="s">
        <v>95</v>
      </c>
      <c r="D193" s="4" t="s">
        <v>1277</v>
      </c>
      <c r="E193" s="4" t="s">
        <v>1277</v>
      </c>
      <c r="F193" s="4" t="s">
        <v>2451</v>
      </c>
      <c r="G193" s="14">
        <v>39.998317999999998</v>
      </c>
      <c r="H193" s="14">
        <v>3.845513</v>
      </c>
      <c r="I193" s="4" t="s">
        <v>8606</v>
      </c>
      <c r="J193" s="4" t="s">
        <v>6693</v>
      </c>
      <c r="K193" s="4" t="s">
        <v>2477</v>
      </c>
      <c r="L193" s="4"/>
      <c r="M193" s="71">
        <v>18.4772</v>
      </c>
      <c r="N193" s="71"/>
      <c r="O193" s="71">
        <v>15.6972</v>
      </c>
      <c r="P193" s="71"/>
      <c r="Q193" s="71">
        <v>38.7333</v>
      </c>
      <c r="R193" s="71"/>
      <c r="S193" s="83">
        <v>0.84954099999999999</v>
      </c>
      <c r="T193" s="76"/>
      <c r="U193" s="76">
        <v>2.0962710000000002</v>
      </c>
      <c r="V193" s="7"/>
      <c r="W193" s="5"/>
      <c r="X193" s="6"/>
      <c r="Y193" s="11"/>
      <c r="Z193" s="10"/>
      <c r="AA193" s="10"/>
      <c r="AB193" s="4"/>
      <c r="AC193" s="4"/>
      <c r="AD193" s="4"/>
      <c r="AE193" s="4"/>
      <c r="AF193" s="4"/>
      <c r="AG193" s="8" t="s">
        <v>2424</v>
      </c>
      <c r="AH193" s="8" t="s">
        <v>2453</v>
      </c>
      <c r="AI193" s="8" t="s">
        <v>2454</v>
      </c>
      <c r="AJ193" s="8" t="s">
        <v>5624</v>
      </c>
      <c r="AK193" s="8" t="s">
        <v>2455</v>
      </c>
      <c r="AL193" s="141">
        <v>294</v>
      </c>
      <c r="AM193" s="142">
        <v>9.8958999999999993</v>
      </c>
      <c r="AN193" s="142">
        <v>4.0467000000000004</v>
      </c>
      <c r="AO193" s="4" t="s">
        <v>8612</v>
      </c>
      <c r="AP193" s="4" t="s">
        <v>8543</v>
      </c>
      <c r="AQ193" s="4" t="s">
        <v>8277</v>
      </c>
      <c r="AR193" s="4" t="s">
        <v>3048</v>
      </c>
      <c r="AS193" s="4"/>
    </row>
    <row r="194" spans="1:45" customFormat="1" ht="14" customHeight="1">
      <c r="A194" s="4" t="s">
        <v>5887</v>
      </c>
      <c r="B194" s="4" t="s">
        <v>2478</v>
      </c>
      <c r="C194" s="4" t="s">
        <v>95</v>
      </c>
      <c r="D194" s="4" t="s">
        <v>1277</v>
      </c>
      <c r="E194" s="4" t="s">
        <v>1277</v>
      </c>
      <c r="F194" s="4" t="s">
        <v>2451</v>
      </c>
      <c r="G194" s="14">
        <v>39.998317999999998</v>
      </c>
      <c r="H194" s="14">
        <v>3.845513</v>
      </c>
      <c r="I194" s="4" t="s">
        <v>8606</v>
      </c>
      <c r="J194" s="4" t="s">
        <v>6693</v>
      </c>
      <c r="K194" s="4" t="s">
        <v>2462</v>
      </c>
      <c r="L194" s="4"/>
      <c r="M194" s="71">
        <v>18.3005</v>
      </c>
      <c r="N194" s="71"/>
      <c r="O194" s="71">
        <v>15.6511</v>
      </c>
      <c r="P194" s="71"/>
      <c r="Q194" s="71">
        <v>38.436399999999999</v>
      </c>
      <c r="R194" s="71"/>
      <c r="S194" s="83">
        <v>0.85522699999999996</v>
      </c>
      <c r="T194" s="76"/>
      <c r="U194" s="76">
        <v>2.1002890000000001</v>
      </c>
      <c r="V194" s="7"/>
      <c r="W194" s="5"/>
      <c r="X194" s="6"/>
      <c r="Y194" s="11"/>
      <c r="Z194" s="10"/>
      <c r="AA194" s="10"/>
      <c r="AB194" s="4"/>
      <c r="AC194" s="4"/>
      <c r="AD194" s="4"/>
      <c r="AE194" s="4"/>
      <c r="AF194" s="4"/>
      <c r="AG194" s="8" t="s">
        <v>2424</v>
      </c>
      <c r="AH194" s="8" t="s">
        <v>2453</v>
      </c>
      <c r="AI194" s="8" t="s">
        <v>2454</v>
      </c>
      <c r="AJ194" s="8" t="s">
        <v>5624</v>
      </c>
      <c r="AK194" s="8" t="s">
        <v>2455</v>
      </c>
      <c r="AL194" s="141">
        <v>338</v>
      </c>
      <c r="AM194" s="142">
        <v>9.7545000000000002</v>
      </c>
      <c r="AN194" s="142">
        <v>3.9927999999999999</v>
      </c>
      <c r="AO194" s="4" t="s">
        <v>8612</v>
      </c>
      <c r="AP194" s="4" t="s">
        <v>8543</v>
      </c>
      <c r="AQ194" s="4" t="s">
        <v>8277</v>
      </c>
      <c r="AR194" s="4" t="s">
        <v>3048</v>
      </c>
      <c r="AS194" s="4"/>
    </row>
    <row r="195" spans="1:45" customFormat="1" ht="14" customHeight="1">
      <c r="A195" s="4" t="s">
        <v>5890</v>
      </c>
      <c r="B195" s="4" t="s">
        <v>2479</v>
      </c>
      <c r="C195" s="4" t="s">
        <v>95</v>
      </c>
      <c r="D195" s="4" t="s">
        <v>1277</v>
      </c>
      <c r="E195" s="4" t="s">
        <v>1277</v>
      </c>
      <c r="F195" s="4" t="s">
        <v>2451</v>
      </c>
      <c r="G195" s="14">
        <v>39.998317999999998</v>
      </c>
      <c r="H195" s="14">
        <v>3.845513</v>
      </c>
      <c r="I195" s="4" t="s">
        <v>8606</v>
      </c>
      <c r="J195" s="4" t="s">
        <v>6693</v>
      </c>
      <c r="K195" s="4" t="s">
        <v>2462</v>
      </c>
      <c r="L195" s="4"/>
      <c r="M195" s="71">
        <v>18.448599999999999</v>
      </c>
      <c r="N195" s="71"/>
      <c r="O195" s="71">
        <v>15.7088</v>
      </c>
      <c r="P195" s="71"/>
      <c r="Q195" s="71">
        <v>38.700099999999999</v>
      </c>
      <c r="R195" s="71"/>
      <c r="S195" s="83">
        <v>0.85148999999999997</v>
      </c>
      <c r="T195" s="76"/>
      <c r="U195" s="76">
        <v>2.0977299999999999</v>
      </c>
      <c r="V195" s="7"/>
      <c r="W195" s="5"/>
      <c r="X195" s="6"/>
      <c r="Y195" s="11"/>
      <c r="Z195" s="10"/>
      <c r="AA195" s="10"/>
      <c r="AB195" s="4"/>
      <c r="AC195" s="4"/>
      <c r="AD195" s="4"/>
      <c r="AE195" s="4"/>
      <c r="AF195" s="4"/>
      <c r="AG195" s="8" t="s">
        <v>2424</v>
      </c>
      <c r="AH195" s="8" t="s">
        <v>2453</v>
      </c>
      <c r="AI195" s="8" t="s">
        <v>2454</v>
      </c>
      <c r="AJ195" s="8" t="s">
        <v>5624</v>
      </c>
      <c r="AK195" s="8" t="s">
        <v>2455</v>
      </c>
      <c r="AL195" s="141">
        <v>337</v>
      </c>
      <c r="AM195" s="142">
        <v>9.9489000000000001</v>
      </c>
      <c r="AN195" s="142">
        <v>4.0526999999999997</v>
      </c>
      <c r="AO195" s="4" t="s">
        <v>8612</v>
      </c>
      <c r="AP195" s="4" t="s">
        <v>8543</v>
      </c>
      <c r="AQ195" s="4" t="s">
        <v>8277</v>
      </c>
      <c r="AR195" s="4" t="s">
        <v>3048</v>
      </c>
      <c r="AS195" s="4"/>
    </row>
    <row r="196" spans="1:45" customFormat="1" ht="14" customHeight="1">
      <c r="A196" s="4" t="s">
        <v>5894</v>
      </c>
      <c r="B196" s="4" t="s">
        <v>2480</v>
      </c>
      <c r="C196" s="4" t="s">
        <v>95</v>
      </c>
      <c r="D196" s="4" t="s">
        <v>1277</v>
      </c>
      <c r="E196" s="4" t="s">
        <v>1277</v>
      </c>
      <c r="F196" s="4" t="s">
        <v>2451</v>
      </c>
      <c r="G196" s="14">
        <v>39.998317999999998</v>
      </c>
      <c r="H196" s="14">
        <v>3.845513</v>
      </c>
      <c r="I196" s="4" t="s">
        <v>8606</v>
      </c>
      <c r="J196" s="4" t="s">
        <v>6693</v>
      </c>
      <c r="K196" s="4" t="s">
        <v>2481</v>
      </c>
      <c r="L196" s="4"/>
      <c r="M196" s="71">
        <v>18.531500000000001</v>
      </c>
      <c r="N196" s="71"/>
      <c r="O196" s="71">
        <v>15.6898</v>
      </c>
      <c r="P196" s="71"/>
      <c r="Q196" s="71">
        <v>38.708300000000001</v>
      </c>
      <c r="R196" s="71"/>
      <c r="S196" s="83">
        <v>0.84665500000000005</v>
      </c>
      <c r="T196" s="76"/>
      <c r="U196" s="76">
        <v>2.0887829999999998</v>
      </c>
      <c r="V196" s="7"/>
      <c r="W196" s="5"/>
      <c r="X196" s="6"/>
      <c r="Y196" s="11"/>
      <c r="Z196" s="10"/>
      <c r="AA196" s="10"/>
      <c r="AB196" s="4"/>
      <c r="AC196" s="4"/>
      <c r="AD196" s="4"/>
      <c r="AE196" s="4"/>
      <c r="AF196" s="4"/>
      <c r="AG196" s="8" t="s">
        <v>2424</v>
      </c>
      <c r="AH196" s="8" t="s">
        <v>2453</v>
      </c>
      <c r="AI196" s="8" t="s">
        <v>2454</v>
      </c>
      <c r="AJ196" s="8" t="s">
        <v>5624</v>
      </c>
      <c r="AK196" s="8" t="s">
        <v>2455</v>
      </c>
      <c r="AL196" s="141">
        <v>240</v>
      </c>
      <c r="AM196" s="142">
        <v>9.8543000000000003</v>
      </c>
      <c r="AN196" s="142">
        <v>3.9944999999999999</v>
      </c>
      <c r="AO196" s="4" t="s">
        <v>8612</v>
      </c>
      <c r="AP196" s="4" t="s">
        <v>8543</v>
      </c>
      <c r="AQ196" s="4" t="s">
        <v>8277</v>
      </c>
      <c r="AR196" s="4" t="s">
        <v>3048</v>
      </c>
      <c r="AS196" s="4"/>
    </row>
    <row r="197" spans="1:45" customFormat="1" ht="14" customHeight="1">
      <c r="A197" s="4" t="s">
        <v>5896</v>
      </c>
      <c r="B197" s="4" t="s">
        <v>2482</v>
      </c>
      <c r="C197" s="4" t="s">
        <v>95</v>
      </c>
      <c r="D197" s="4" t="s">
        <v>1277</v>
      </c>
      <c r="E197" s="4" t="s">
        <v>1277</v>
      </c>
      <c r="F197" s="4" t="s">
        <v>2451</v>
      </c>
      <c r="G197" s="14">
        <v>39.998317999999998</v>
      </c>
      <c r="H197" s="14">
        <v>3.845513</v>
      </c>
      <c r="I197" s="4" t="s">
        <v>8606</v>
      </c>
      <c r="J197" s="4" t="s">
        <v>6693</v>
      </c>
      <c r="K197" s="4" t="s">
        <v>2462</v>
      </c>
      <c r="L197" s="4"/>
      <c r="M197" s="71">
        <v>18.285599999999999</v>
      </c>
      <c r="N197" s="71"/>
      <c r="O197" s="71">
        <v>15.640499999999999</v>
      </c>
      <c r="P197" s="71"/>
      <c r="Q197" s="71">
        <v>38.404000000000003</v>
      </c>
      <c r="R197" s="71"/>
      <c r="S197" s="83">
        <v>0.85534399999999999</v>
      </c>
      <c r="T197" s="76"/>
      <c r="U197" s="76">
        <v>2.1002320000000001</v>
      </c>
      <c r="V197" s="7"/>
      <c r="W197" s="5"/>
      <c r="X197" s="6"/>
      <c r="Y197" s="11"/>
      <c r="Z197" s="10"/>
      <c r="AA197" s="10"/>
      <c r="AB197" s="4"/>
      <c r="AC197" s="4"/>
      <c r="AD197" s="4"/>
      <c r="AE197" s="4"/>
      <c r="AF197" s="4"/>
      <c r="AG197" s="8" t="s">
        <v>2424</v>
      </c>
      <c r="AH197" s="8" t="s">
        <v>2453</v>
      </c>
      <c r="AI197" s="8" t="s">
        <v>2454</v>
      </c>
      <c r="AJ197" s="8" t="s">
        <v>5624</v>
      </c>
      <c r="AK197" s="8" t="s">
        <v>2455</v>
      </c>
      <c r="AL197" s="141">
        <v>329</v>
      </c>
      <c r="AM197" s="142">
        <v>9.7158999999999995</v>
      </c>
      <c r="AN197" s="142">
        <v>3.9817999999999998</v>
      </c>
      <c r="AO197" s="4" t="s">
        <v>8612</v>
      </c>
      <c r="AP197" s="4" t="s">
        <v>8543</v>
      </c>
      <c r="AQ197" s="4" t="s">
        <v>8277</v>
      </c>
      <c r="AR197" s="4" t="s">
        <v>3048</v>
      </c>
      <c r="AS197" s="4"/>
    </row>
    <row r="198" spans="1:45" customFormat="1" ht="14" customHeight="1">
      <c r="A198" s="4" t="s">
        <v>5899</v>
      </c>
      <c r="B198" s="4" t="s">
        <v>2483</v>
      </c>
      <c r="C198" s="4" t="s">
        <v>95</v>
      </c>
      <c r="D198" s="4" t="s">
        <v>1277</v>
      </c>
      <c r="E198" s="4" t="s">
        <v>1277</v>
      </c>
      <c r="F198" s="4" t="s">
        <v>2451</v>
      </c>
      <c r="G198" s="14">
        <v>39.998317999999998</v>
      </c>
      <c r="H198" s="14">
        <v>3.845513</v>
      </c>
      <c r="I198" s="4" t="s">
        <v>8606</v>
      </c>
      <c r="J198" s="4" t="s">
        <v>6693</v>
      </c>
      <c r="K198" s="4" t="s">
        <v>2484</v>
      </c>
      <c r="L198" s="4"/>
      <c r="M198" s="71">
        <v>18.555599999999998</v>
      </c>
      <c r="N198" s="71"/>
      <c r="O198" s="71">
        <v>15.6927</v>
      </c>
      <c r="P198" s="71"/>
      <c r="Q198" s="71">
        <v>38.781799999999997</v>
      </c>
      <c r="R198" s="71"/>
      <c r="S198" s="83">
        <v>0.84571499999999999</v>
      </c>
      <c r="T198" s="76"/>
      <c r="U198" s="76">
        <v>2.0900349999999999</v>
      </c>
      <c r="V198" s="7"/>
      <c r="W198" s="5"/>
      <c r="X198" s="6"/>
      <c r="Y198" s="11"/>
      <c r="Z198" s="10"/>
      <c r="AA198" s="10"/>
      <c r="AB198" s="4"/>
      <c r="AC198" s="4"/>
      <c r="AD198" s="4"/>
      <c r="AE198" s="4"/>
      <c r="AF198" s="4"/>
      <c r="AG198" s="8" t="s">
        <v>2424</v>
      </c>
      <c r="AH198" s="8" t="s">
        <v>2453</v>
      </c>
      <c r="AI198" s="8" t="s">
        <v>2454</v>
      </c>
      <c r="AJ198" s="8" t="s">
        <v>5624</v>
      </c>
      <c r="AK198" s="8" t="s">
        <v>2455</v>
      </c>
      <c r="AL198" s="141">
        <v>228</v>
      </c>
      <c r="AM198" s="142">
        <v>9.8604000000000003</v>
      </c>
      <c r="AN198" s="142">
        <v>4.0176999999999996</v>
      </c>
      <c r="AO198" s="4" t="s">
        <v>8612</v>
      </c>
      <c r="AP198" s="4" t="s">
        <v>8543</v>
      </c>
      <c r="AQ198" s="4" t="s">
        <v>8277</v>
      </c>
      <c r="AR198" s="4" t="s">
        <v>3048</v>
      </c>
      <c r="AS198" s="4"/>
    </row>
    <row r="199" spans="1:45" customFormat="1" ht="14" customHeight="1">
      <c r="A199" s="4" t="s">
        <v>5907</v>
      </c>
      <c r="B199" s="4" t="s">
        <v>2485</v>
      </c>
      <c r="C199" s="4" t="s">
        <v>95</v>
      </c>
      <c r="D199" s="4" t="s">
        <v>1277</v>
      </c>
      <c r="E199" s="4" t="s">
        <v>1277</v>
      </c>
      <c r="F199" s="4" t="s">
        <v>2451</v>
      </c>
      <c r="G199" s="14">
        <v>39.998317999999998</v>
      </c>
      <c r="H199" s="14">
        <v>3.845513</v>
      </c>
      <c r="I199" s="4" t="s">
        <v>8606</v>
      </c>
      <c r="J199" s="4" t="s">
        <v>6693</v>
      </c>
      <c r="K199" s="4" t="s">
        <v>2486</v>
      </c>
      <c r="L199" s="4"/>
      <c r="M199" s="71">
        <v>18.3338</v>
      </c>
      <c r="N199" s="71"/>
      <c r="O199" s="71">
        <v>15.6591</v>
      </c>
      <c r="P199" s="71"/>
      <c r="Q199" s="71">
        <v>38.4955</v>
      </c>
      <c r="R199" s="71"/>
      <c r="S199" s="83">
        <v>0.85410799999999998</v>
      </c>
      <c r="T199" s="76"/>
      <c r="U199" s="76">
        <v>2.0996939999999999</v>
      </c>
      <c r="V199" s="7"/>
      <c r="W199" s="5"/>
      <c r="X199" s="6"/>
      <c r="Y199" s="11"/>
      <c r="Z199" s="10"/>
      <c r="AA199" s="10"/>
      <c r="AB199" s="4"/>
      <c r="AC199" s="4"/>
      <c r="AD199" s="4"/>
      <c r="AE199" s="4"/>
      <c r="AF199" s="4"/>
      <c r="AG199" s="8" t="s">
        <v>2424</v>
      </c>
      <c r="AH199" s="8" t="s">
        <v>2453</v>
      </c>
      <c r="AI199" s="8" t="s">
        <v>2454</v>
      </c>
      <c r="AJ199" s="8" t="s">
        <v>5624</v>
      </c>
      <c r="AK199" s="8" t="s">
        <v>2455</v>
      </c>
      <c r="AL199" s="141">
        <v>329</v>
      </c>
      <c r="AM199" s="142">
        <v>9.7783999999999995</v>
      </c>
      <c r="AN199" s="142">
        <v>4.0046999999999997</v>
      </c>
      <c r="AO199" s="4" t="s">
        <v>8612</v>
      </c>
      <c r="AP199" s="4" t="s">
        <v>8543</v>
      </c>
      <c r="AQ199" s="4" t="s">
        <v>8277</v>
      </c>
      <c r="AR199" s="4" t="s">
        <v>3048</v>
      </c>
      <c r="AS199" s="4"/>
    </row>
    <row r="200" spans="1:45" customFormat="1" ht="14" customHeight="1">
      <c r="A200" s="4" t="s">
        <v>5913</v>
      </c>
      <c r="B200" s="4" t="s">
        <v>2487</v>
      </c>
      <c r="C200" s="4" t="s">
        <v>95</v>
      </c>
      <c r="D200" s="4" t="s">
        <v>1277</v>
      </c>
      <c r="E200" s="4" t="s">
        <v>1277</v>
      </c>
      <c r="F200" s="4" t="s">
        <v>2451</v>
      </c>
      <c r="G200" s="14">
        <v>39.998317999999998</v>
      </c>
      <c r="H200" s="14">
        <v>3.845513</v>
      </c>
      <c r="I200" s="4" t="s">
        <v>8606</v>
      </c>
      <c r="J200" s="4" t="s">
        <v>6693</v>
      </c>
      <c r="K200" s="4" t="s">
        <v>2488</v>
      </c>
      <c r="L200" s="4"/>
      <c r="M200" s="71">
        <v>18.752199999999998</v>
      </c>
      <c r="N200" s="71"/>
      <c r="O200" s="71">
        <v>15.7378</v>
      </c>
      <c r="P200" s="71"/>
      <c r="Q200" s="71">
        <v>39.045099999999998</v>
      </c>
      <c r="R200" s="71"/>
      <c r="S200" s="83">
        <v>0.83925300000000003</v>
      </c>
      <c r="T200" s="76"/>
      <c r="U200" s="76">
        <v>2.0821649999999998</v>
      </c>
      <c r="V200" s="7"/>
      <c r="W200" s="5"/>
      <c r="X200" s="6"/>
      <c r="Y200" s="11"/>
      <c r="Z200" s="10"/>
      <c r="AA200" s="10"/>
      <c r="AB200" s="4"/>
      <c r="AC200" s="4"/>
      <c r="AD200" s="4"/>
      <c r="AE200" s="4"/>
      <c r="AF200" s="4"/>
      <c r="AG200" s="8" t="s">
        <v>2424</v>
      </c>
      <c r="AH200" s="8" t="s">
        <v>2453</v>
      </c>
      <c r="AI200" s="8" t="s">
        <v>2454</v>
      </c>
      <c r="AJ200" s="8" t="s">
        <v>5624</v>
      </c>
      <c r="AK200" s="8" t="s">
        <v>2455</v>
      </c>
      <c r="AL200" s="141">
        <v>170</v>
      </c>
      <c r="AM200" s="142">
        <v>9.9951000000000008</v>
      </c>
      <c r="AN200" s="142">
        <v>4.0381</v>
      </c>
      <c r="AO200" s="4" t="s">
        <v>8612</v>
      </c>
      <c r="AP200" s="4" t="s">
        <v>8543</v>
      </c>
      <c r="AQ200" s="4" t="s">
        <v>8277</v>
      </c>
      <c r="AR200" s="4" t="s">
        <v>3048</v>
      </c>
      <c r="AS200" s="4"/>
    </row>
    <row r="201" spans="1:45" customFormat="1" ht="14" customHeight="1">
      <c r="A201" s="4" t="s">
        <v>5915</v>
      </c>
      <c r="B201" s="4" t="s">
        <v>2489</v>
      </c>
      <c r="C201" s="4" t="s">
        <v>95</v>
      </c>
      <c r="D201" s="4" t="s">
        <v>1277</v>
      </c>
      <c r="E201" s="4" t="s">
        <v>1277</v>
      </c>
      <c r="F201" s="4" t="s">
        <v>2451</v>
      </c>
      <c r="G201" s="14">
        <v>39.998317999999998</v>
      </c>
      <c r="H201" s="14">
        <v>3.845513</v>
      </c>
      <c r="I201" s="4" t="s">
        <v>8606</v>
      </c>
      <c r="J201" s="4" t="s">
        <v>6693</v>
      </c>
      <c r="K201" s="4" t="s">
        <v>2490</v>
      </c>
      <c r="L201" s="4"/>
      <c r="M201" s="71">
        <v>18.3383</v>
      </c>
      <c r="N201" s="71"/>
      <c r="O201" s="71">
        <v>15.676600000000001</v>
      </c>
      <c r="P201" s="71"/>
      <c r="Q201" s="71">
        <v>38.585700000000003</v>
      </c>
      <c r="R201" s="71"/>
      <c r="S201" s="83">
        <v>0.85485500000000003</v>
      </c>
      <c r="T201" s="76"/>
      <c r="U201" s="76">
        <v>2.104104</v>
      </c>
      <c r="V201" s="7"/>
      <c r="W201" s="5"/>
      <c r="X201" s="6"/>
      <c r="Y201" s="11"/>
      <c r="Z201" s="10"/>
      <c r="AA201" s="10"/>
      <c r="AB201" s="4"/>
      <c r="AC201" s="4"/>
      <c r="AD201" s="4"/>
      <c r="AE201" s="4"/>
      <c r="AF201" s="4"/>
      <c r="AG201" s="8" t="s">
        <v>2424</v>
      </c>
      <c r="AH201" s="8" t="s">
        <v>2453</v>
      </c>
      <c r="AI201" s="8" t="s">
        <v>2454</v>
      </c>
      <c r="AJ201" s="8" t="s">
        <v>5624</v>
      </c>
      <c r="AK201" s="8" t="s">
        <v>2455</v>
      </c>
      <c r="AL201" s="141">
        <v>358</v>
      </c>
      <c r="AM201" s="142">
        <v>9.8472000000000008</v>
      </c>
      <c r="AN201" s="142">
        <v>4.0561999999999996</v>
      </c>
      <c r="AO201" s="4" t="s">
        <v>8612</v>
      </c>
      <c r="AP201" s="4" t="s">
        <v>8543</v>
      </c>
      <c r="AQ201" s="4" t="s">
        <v>8277</v>
      </c>
      <c r="AR201" s="4" t="s">
        <v>3048</v>
      </c>
      <c r="AS201" s="4"/>
    </row>
    <row r="202" spans="1:45" customFormat="1" ht="14" customHeight="1">
      <c r="A202" s="4" t="s">
        <v>5919</v>
      </c>
      <c r="B202" s="4" t="s">
        <v>2491</v>
      </c>
      <c r="C202" s="4" t="s">
        <v>95</v>
      </c>
      <c r="D202" s="4" t="s">
        <v>1277</v>
      </c>
      <c r="E202" s="4" t="s">
        <v>1277</v>
      </c>
      <c r="F202" s="4" t="s">
        <v>2451</v>
      </c>
      <c r="G202" s="14">
        <v>39.998317999999998</v>
      </c>
      <c r="H202" s="14">
        <v>3.845513</v>
      </c>
      <c r="I202" s="4" t="s">
        <v>8606</v>
      </c>
      <c r="J202" s="4" t="s">
        <v>6693</v>
      </c>
      <c r="K202" s="4" t="s">
        <v>2481</v>
      </c>
      <c r="L202" s="4"/>
      <c r="M202" s="71">
        <v>18.350100000000001</v>
      </c>
      <c r="N202" s="71"/>
      <c r="O202" s="71">
        <v>15.733700000000001</v>
      </c>
      <c r="P202" s="71"/>
      <c r="Q202" s="71">
        <v>38.657400000000003</v>
      </c>
      <c r="R202" s="71"/>
      <c r="S202" s="83">
        <v>0.85741800000000001</v>
      </c>
      <c r="T202" s="76"/>
      <c r="U202" s="76">
        <v>2.1066600000000002</v>
      </c>
      <c r="V202" s="7"/>
      <c r="W202" s="5"/>
      <c r="X202" s="6"/>
      <c r="Y202" s="11"/>
      <c r="Z202" s="10"/>
      <c r="AA202" s="10"/>
      <c r="AB202" s="4"/>
      <c r="AC202" s="4"/>
      <c r="AD202" s="4"/>
      <c r="AE202" s="4"/>
      <c r="AF202" s="4"/>
      <c r="AG202" s="8" t="s">
        <v>2424</v>
      </c>
      <c r="AH202" s="8" t="s">
        <v>2453</v>
      </c>
      <c r="AI202" s="8" t="s">
        <v>2454</v>
      </c>
      <c r="AJ202" s="8" t="s">
        <v>5624</v>
      </c>
      <c r="AK202" s="8" t="s">
        <v>2455</v>
      </c>
      <c r="AL202" s="141">
        <v>453</v>
      </c>
      <c r="AM202" s="142">
        <v>10.0746</v>
      </c>
      <c r="AN202" s="142">
        <v>4.1063000000000001</v>
      </c>
      <c r="AO202" s="4" t="s">
        <v>8612</v>
      </c>
      <c r="AP202" s="4" t="s">
        <v>8543</v>
      </c>
      <c r="AQ202" s="4" t="s">
        <v>8277</v>
      </c>
      <c r="AR202" s="4" t="s">
        <v>3048</v>
      </c>
      <c r="AS202" s="4"/>
    </row>
    <row r="203" spans="1:45" customFormat="1" ht="14" customHeight="1">
      <c r="A203" s="4" t="s">
        <v>5920</v>
      </c>
      <c r="B203" s="4" t="s">
        <v>2492</v>
      </c>
      <c r="C203" s="4" t="s">
        <v>95</v>
      </c>
      <c r="D203" s="4" t="s">
        <v>1277</v>
      </c>
      <c r="E203" s="4" t="s">
        <v>1277</v>
      </c>
      <c r="F203" s="4" t="s">
        <v>2451</v>
      </c>
      <c r="G203" s="14">
        <v>39.998317999999998</v>
      </c>
      <c r="H203" s="14">
        <v>3.845513</v>
      </c>
      <c r="I203" s="4" t="s">
        <v>8606</v>
      </c>
      <c r="J203" s="4" t="s">
        <v>6693</v>
      </c>
      <c r="K203" s="4" t="s">
        <v>2493</v>
      </c>
      <c r="L203" s="4"/>
      <c r="M203" s="71">
        <v>18.3431</v>
      </c>
      <c r="N203" s="71"/>
      <c r="O203" s="71">
        <v>15.673999999999999</v>
      </c>
      <c r="P203" s="71"/>
      <c r="Q203" s="71">
        <v>38.529800000000002</v>
      </c>
      <c r="R203" s="71"/>
      <c r="S203" s="83">
        <v>0.85449299999999995</v>
      </c>
      <c r="T203" s="76"/>
      <c r="U203" s="76">
        <v>2.100511</v>
      </c>
      <c r="V203" s="7"/>
      <c r="W203" s="5"/>
      <c r="X203" s="6"/>
      <c r="Y203" s="11"/>
      <c r="Z203" s="10"/>
      <c r="AA203" s="10"/>
      <c r="AB203" s="4"/>
      <c r="AC203" s="4"/>
      <c r="AD203" s="4"/>
      <c r="AE203" s="4"/>
      <c r="AF203" s="4"/>
      <c r="AG203" s="8" t="s">
        <v>2424</v>
      </c>
      <c r="AH203" s="8" t="s">
        <v>2453</v>
      </c>
      <c r="AI203" s="8" t="s">
        <v>2454</v>
      </c>
      <c r="AJ203" s="8" t="s">
        <v>5624</v>
      </c>
      <c r="AK203" s="8" t="s">
        <v>2455</v>
      </c>
      <c r="AL203" s="141">
        <v>349</v>
      </c>
      <c r="AM203" s="142">
        <v>9.8355999999999995</v>
      </c>
      <c r="AN203" s="142">
        <v>4.0218999999999996</v>
      </c>
      <c r="AO203" s="4" t="s">
        <v>8612</v>
      </c>
      <c r="AP203" s="4" t="s">
        <v>8543</v>
      </c>
      <c r="AQ203" s="4" t="s">
        <v>8277</v>
      </c>
      <c r="AR203" s="4" t="s">
        <v>3048</v>
      </c>
      <c r="AS203" s="4"/>
    </row>
    <row r="204" spans="1:45" customFormat="1" ht="14" customHeight="1">
      <c r="A204" s="4" t="s">
        <v>5922</v>
      </c>
      <c r="B204" s="4" t="s">
        <v>2494</v>
      </c>
      <c r="C204" s="4" t="s">
        <v>95</v>
      </c>
      <c r="D204" s="4" t="s">
        <v>1277</v>
      </c>
      <c r="E204" s="4" t="s">
        <v>1277</v>
      </c>
      <c r="F204" s="4" t="s">
        <v>2451</v>
      </c>
      <c r="G204" s="14">
        <v>39.998317999999998</v>
      </c>
      <c r="H204" s="14">
        <v>3.845513</v>
      </c>
      <c r="I204" s="4" t="s">
        <v>8606</v>
      </c>
      <c r="J204" s="4" t="s">
        <v>6693</v>
      </c>
      <c r="K204" s="4" t="s">
        <v>2475</v>
      </c>
      <c r="L204" s="4"/>
      <c r="M204" s="71">
        <v>18.631</v>
      </c>
      <c r="N204" s="71"/>
      <c r="O204" s="71">
        <v>15.7141</v>
      </c>
      <c r="P204" s="71"/>
      <c r="Q204" s="71">
        <v>38.891500000000001</v>
      </c>
      <c r="R204" s="71"/>
      <c r="S204" s="83">
        <v>0.84343999999999997</v>
      </c>
      <c r="T204" s="76"/>
      <c r="U204" s="76">
        <v>2.0874600000000001</v>
      </c>
      <c r="V204" s="7"/>
      <c r="W204" s="5"/>
      <c r="X204" s="6"/>
      <c r="Y204" s="11"/>
      <c r="Z204" s="10"/>
      <c r="AA204" s="10"/>
      <c r="AB204" s="4"/>
      <c r="AC204" s="4"/>
      <c r="AD204" s="4"/>
      <c r="AE204" s="4"/>
      <c r="AF204" s="4"/>
      <c r="AG204" s="8" t="s">
        <v>2424</v>
      </c>
      <c r="AH204" s="8" t="s">
        <v>2453</v>
      </c>
      <c r="AI204" s="8" t="s">
        <v>2454</v>
      </c>
      <c r="AJ204" s="8" t="s">
        <v>5624</v>
      </c>
      <c r="AK204" s="8" t="s">
        <v>2455</v>
      </c>
      <c r="AL204" s="141">
        <v>213</v>
      </c>
      <c r="AM204" s="142">
        <v>9.9280000000000008</v>
      </c>
      <c r="AN204" s="142">
        <v>4.0316000000000001</v>
      </c>
      <c r="AO204" s="4" t="s">
        <v>8612</v>
      </c>
      <c r="AP204" s="4" t="s">
        <v>8543</v>
      </c>
      <c r="AQ204" s="4" t="s">
        <v>8277</v>
      </c>
      <c r="AR204" s="4" t="s">
        <v>3048</v>
      </c>
      <c r="AS204" s="4"/>
    </row>
    <row r="205" spans="1:45" customFormat="1" ht="14" customHeight="1">
      <c r="A205" s="4" t="s">
        <v>5925</v>
      </c>
      <c r="B205" s="4" t="s">
        <v>2495</v>
      </c>
      <c r="C205" s="4" t="s">
        <v>95</v>
      </c>
      <c r="D205" s="4" t="s">
        <v>1277</v>
      </c>
      <c r="E205" s="4" t="s">
        <v>1277</v>
      </c>
      <c r="F205" s="4" t="s">
        <v>2451</v>
      </c>
      <c r="G205" s="14">
        <v>39.998317999999998</v>
      </c>
      <c r="H205" s="14">
        <v>3.845513</v>
      </c>
      <c r="I205" s="4" t="s">
        <v>8606</v>
      </c>
      <c r="J205" s="4" t="s">
        <v>6693</v>
      </c>
      <c r="K205" s="4" t="s">
        <v>2496</v>
      </c>
      <c r="L205" s="4"/>
      <c r="M205" s="71">
        <v>18.725000000000001</v>
      </c>
      <c r="N205" s="71"/>
      <c r="O205" s="71">
        <v>15.7102</v>
      </c>
      <c r="P205" s="71"/>
      <c r="Q205" s="71">
        <v>38.9572</v>
      </c>
      <c r="R205" s="71"/>
      <c r="S205" s="83">
        <v>0.83899400000000002</v>
      </c>
      <c r="T205" s="76"/>
      <c r="U205" s="76">
        <v>2.080492</v>
      </c>
      <c r="V205" s="7"/>
      <c r="W205" s="5"/>
      <c r="X205" s="6"/>
      <c r="Y205" s="11"/>
      <c r="Z205" s="10"/>
      <c r="AA205" s="10"/>
      <c r="AB205" s="4"/>
      <c r="AC205" s="4"/>
      <c r="AD205" s="4"/>
      <c r="AE205" s="4"/>
      <c r="AF205" s="4"/>
      <c r="AG205" s="8" t="s">
        <v>2424</v>
      </c>
      <c r="AH205" s="8" t="s">
        <v>2453</v>
      </c>
      <c r="AI205" s="8" t="s">
        <v>2454</v>
      </c>
      <c r="AJ205" s="8" t="s">
        <v>5624</v>
      </c>
      <c r="AK205" s="8" t="s">
        <v>2455</v>
      </c>
      <c r="AL205" s="141">
        <v>137</v>
      </c>
      <c r="AM205" s="142">
        <v>9.8933</v>
      </c>
      <c r="AN205" s="142">
        <v>4.0016999999999996</v>
      </c>
      <c r="AO205" s="4" t="s">
        <v>8612</v>
      </c>
      <c r="AP205" s="4" t="s">
        <v>8543</v>
      </c>
      <c r="AQ205" s="4" t="s">
        <v>8277</v>
      </c>
      <c r="AR205" s="4" t="s">
        <v>3048</v>
      </c>
      <c r="AS205" s="4"/>
    </row>
    <row r="206" spans="1:45" customFormat="1" ht="14" customHeight="1">
      <c r="A206" s="4" t="s">
        <v>5928</v>
      </c>
      <c r="B206" s="4" t="s">
        <v>2497</v>
      </c>
      <c r="C206" s="4" t="s">
        <v>95</v>
      </c>
      <c r="D206" s="4" t="s">
        <v>1277</v>
      </c>
      <c r="E206" s="4" t="s">
        <v>1277</v>
      </c>
      <c r="F206" s="4" t="s">
        <v>2498</v>
      </c>
      <c r="G206" s="14">
        <v>39.998317999999998</v>
      </c>
      <c r="H206" s="14">
        <v>3.845513</v>
      </c>
      <c r="I206" s="4" t="s">
        <v>8606</v>
      </c>
      <c r="J206" s="4" t="s">
        <v>6693</v>
      </c>
      <c r="K206" s="4" t="s">
        <v>2499</v>
      </c>
      <c r="L206" s="4"/>
      <c r="M206" s="71">
        <v>18.5336</v>
      </c>
      <c r="N206" s="71"/>
      <c r="O206" s="71">
        <v>15.6988</v>
      </c>
      <c r="P206" s="71"/>
      <c r="Q206" s="71">
        <v>38.76</v>
      </c>
      <c r="R206" s="71"/>
      <c r="S206" s="83">
        <v>0.84704599999999997</v>
      </c>
      <c r="T206" s="76"/>
      <c r="U206" s="76">
        <v>2.0913349999999999</v>
      </c>
      <c r="V206" s="7"/>
      <c r="W206" s="5"/>
      <c r="X206" s="6"/>
      <c r="Y206" s="11"/>
      <c r="Z206" s="10"/>
      <c r="AA206" s="10"/>
      <c r="AB206" s="4"/>
      <c r="AC206" s="4"/>
      <c r="AD206" s="4"/>
      <c r="AE206" s="4"/>
      <c r="AF206" s="4"/>
      <c r="AG206" s="8" t="s">
        <v>2424</v>
      </c>
      <c r="AH206" s="8" t="s">
        <v>2453</v>
      </c>
      <c r="AI206" s="8" t="s">
        <v>2454</v>
      </c>
      <c r="AJ206" s="8" t="s">
        <v>5624</v>
      </c>
      <c r="AK206" s="8" t="s">
        <v>2500</v>
      </c>
      <c r="AL206" s="141">
        <v>256</v>
      </c>
      <c r="AM206" s="142">
        <v>9.8893000000000004</v>
      </c>
      <c r="AN206" s="142">
        <v>4.0232000000000001</v>
      </c>
      <c r="AO206" s="4" t="s">
        <v>8612</v>
      </c>
      <c r="AP206" s="4" t="s">
        <v>8543</v>
      </c>
      <c r="AQ206" s="4" t="s">
        <v>8277</v>
      </c>
      <c r="AR206" s="4" t="s">
        <v>3048</v>
      </c>
      <c r="AS206" s="4"/>
    </row>
    <row r="207" spans="1:45" customFormat="1" ht="14" customHeight="1">
      <c r="A207" s="4" t="s">
        <v>5929</v>
      </c>
      <c r="B207" s="4" t="s">
        <v>2501</v>
      </c>
      <c r="C207" s="4" t="s">
        <v>95</v>
      </c>
      <c r="D207" s="4" t="s">
        <v>1277</v>
      </c>
      <c r="E207" s="4" t="s">
        <v>1277</v>
      </c>
      <c r="F207" s="4" t="s">
        <v>2498</v>
      </c>
      <c r="G207" s="14">
        <v>39.998317999999998</v>
      </c>
      <c r="H207" s="14">
        <v>3.845513</v>
      </c>
      <c r="I207" s="4" t="s">
        <v>8606</v>
      </c>
      <c r="J207" s="4" t="s">
        <v>6693</v>
      </c>
      <c r="K207" s="4" t="s">
        <v>2391</v>
      </c>
      <c r="L207" s="4"/>
      <c r="M207" s="71">
        <v>19.098099999999999</v>
      </c>
      <c r="N207" s="71"/>
      <c r="O207" s="71">
        <v>15.732100000000001</v>
      </c>
      <c r="P207" s="71"/>
      <c r="Q207" s="71">
        <v>38.643000000000001</v>
      </c>
      <c r="R207" s="71"/>
      <c r="S207" s="83">
        <v>0.82375200000000004</v>
      </c>
      <c r="T207" s="76"/>
      <c r="U207" s="76">
        <v>2.0233970000000001</v>
      </c>
      <c r="V207" s="7"/>
      <c r="W207" s="5"/>
      <c r="X207" s="6"/>
      <c r="Y207" s="11"/>
      <c r="Z207" s="10"/>
      <c r="AA207" s="10"/>
      <c r="AB207" s="4"/>
      <c r="AC207" s="4"/>
      <c r="AD207" s="4"/>
      <c r="AE207" s="4"/>
      <c r="AF207" s="4"/>
      <c r="AG207" s="8" t="s">
        <v>2424</v>
      </c>
      <c r="AH207" s="8" t="s">
        <v>2453</v>
      </c>
      <c r="AI207" s="8" t="s">
        <v>2454</v>
      </c>
      <c r="AJ207" s="8" t="s">
        <v>5624</v>
      </c>
      <c r="AK207" s="8" t="s">
        <v>2500</v>
      </c>
      <c r="AL207" s="141">
        <v>-97</v>
      </c>
      <c r="AM207" s="142">
        <v>9.91</v>
      </c>
      <c r="AN207" s="142">
        <v>3.6267999999999998</v>
      </c>
      <c r="AO207" s="4" t="s">
        <v>8612</v>
      </c>
      <c r="AP207" s="4" t="s">
        <v>8543</v>
      </c>
      <c r="AQ207" s="4" t="s">
        <v>8277</v>
      </c>
      <c r="AR207" s="4" t="s">
        <v>3048</v>
      </c>
      <c r="AS207" s="4"/>
    </row>
    <row r="208" spans="1:45" customFormat="1" ht="14" customHeight="1">
      <c r="A208" s="4" t="s">
        <v>5931</v>
      </c>
      <c r="B208" s="4" t="s">
        <v>2502</v>
      </c>
      <c r="C208" s="4" t="s">
        <v>95</v>
      </c>
      <c r="D208" s="4" t="s">
        <v>1277</v>
      </c>
      <c r="E208" s="4" t="s">
        <v>1277</v>
      </c>
      <c r="F208" s="4" t="s">
        <v>2498</v>
      </c>
      <c r="G208" s="14">
        <v>39.998317999999998</v>
      </c>
      <c r="H208" s="14">
        <v>3.845513</v>
      </c>
      <c r="I208" s="4" t="s">
        <v>8606</v>
      </c>
      <c r="J208" s="4" t="s">
        <v>6693</v>
      </c>
      <c r="K208" s="4" t="s">
        <v>2391</v>
      </c>
      <c r="L208" s="4"/>
      <c r="M208" s="71">
        <v>19.160799999999998</v>
      </c>
      <c r="N208" s="71"/>
      <c r="O208" s="71">
        <v>15.7315</v>
      </c>
      <c r="P208" s="71"/>
      <c r="Q208" s="71">
        <v>38.659100000000002</v>
      </c>
      <c r="R208" s="71"/>
      <c r="S208" s="83">
        <v>0.82102600000000003</v>
      </c>
      <c r="T208" s="76"/>
      <c r="U208" s="76">
        <v>2.0176090000000002</v>
      </c>
      <c r="V208" s="7"/>
      <c r="W208" s="5"/>
      <c r="X208" s="6"/>
      <c r="Y208" s="11"/>
      <c r="Z208" s="10"/>
      <c r="AA208" s="10"/>
      <c r="AB208" s="4"/>
      <c r="AC208" s="4"/>
      <c r="AD208" s="4"/>
      <c r="AE208" s="4"/>
      <c r="AF208" s="4"/>
      <c r="AG208" s="8" t="s">
        <v>2424</v>
      </c>
      <c r="AH208" s="8" t="s">
        <v>2453</v>
      </c>
      <c r="AI208" s="8" t="s">
        <v>2454</v>
      </c>
      <c r="AJ208" s="8" t="s">
        <v>5624</v>
      </c>
      <c r="AK208" s="8" t="s">
        <v>2500</v>
      </c>
      <c r="AL208" s="141">
        <v>-145</v>
      </c>
      <c r="AM208" s="142">
        <v>9.8978999999999999</v>
      </c>
      <c r="AN208" s="142">
        <v>3.5985999999999998</v>
      </c>
      <c r="AO208" s="4" t="s">
        <v>8612</v>
      </c>
      <c r="AP208" s="4" t="s">
        <v>8543</v>
      </c>
      <c r="AQ208" s="4" t="s">
        <v>8277</v>
      </c>
      <c r="AR208" s="4" t="s">
        <v>3048</v>
      </c>
      <c r="AS208" s="4"/>
    </row>
    <row r="209" spans="1:45" customFormat="1" ht="14" customHeight="1">
      <c r="A209" s="4" t="s">
        <v>5933</v>
      </c>
      <c r="B209" s="4" t="s">
        <v>2503</v>
      </c>
      <c r="C209" s="4" t="s">
        <v>95</v>
      </c>
      <c r="D209" s="4" t="s">
        <v>1277</v>
      </c>
      <c r="E209" s="4" t="s">
        <v>1277</v>
      </c>
      <c r="F209" s="4" t="s">
        <v>2498</v>
      </c>
      <c r="G209" s="14">
        <v>39.998317999999998</v>
      </c>
      <c r="H209" s="14">
        <v>3.845513</v>
      </c>
      <c r="I209" s="4" t="s">
        <v>8606</v>
      </c>
      <c r="J209" s="4" t="s">
        <v>6693</v>
      </c>
      <c r="K209" s="4" t="s">
        <v>2504</v>
      </c>
      <c r="L209" s="4"/>
      <c r="M209" s="71">
        <v>18.350899999999999</v>
      </c>
      <c r="N209" s="71"/>
      <c r="O209" s="71">
        <v>15.6805</v>
      </c>
      <c r="P209" s="71"/>
      <c r="Q209" s="71">
        <v>38.570300000000003</v>
      </c>
      <c r="R209" s="71"/>
      <c r="S209" s="83">
        <v>0.85448400000000002</v>
      </c>
      <c r="T209" s="76"/>
      <c r="U209" s="76">
        <v>2.1018240000000001</v>
      </c>
      <c r="V209" s="7"/>
      <c r="W209" s="5"/>
      <c r="X209" s="6"/>
      <c r="Y209" s="11"/>
      <c r="Z209" s="10"/>
      <c r="AA209" s="10"/>
      <c r="AB209" s="4"/>
      <c r="AC209" s="4"/>
      <c r="AD209" s="4"/>
      <c r="AE209" s="4"/>
      <c r="AF209" s="4"/>
      <c r="AG209" s="8" t="s">
        <v>2424</v>
      </c>
      <c r="AH209" s="8" t="s">
        <v>2453</v>
      </c>
      <c r="AI209" s="8" t="s">
        <v>2454</v>
      </c>
      <c r="AJ209" s="8" t="s">
        <v>5624</v>
      </c>
      <c r="AK209" s="8" t="s">
        <v>2500</v>
      </c>
      <c r="AL209" s="141">
        <v>356</v>
      </c>
      <c r="AM209" s="142">
        <v>9.8597000000000001</v>
      </c>
      <c r="AN209" s="142">
        <v>4.0406000000000004</v>
      </c>
      <c r="AO209" s="4" t="s">
        <v>8612</v>
      </c>
      <c r="AP209" s="4" t="s">
        <v>8543</v>
      </c>
      <c r="AQ209" s="4" t="s">
        <v>8277</v>
      </c>
      <c r="AR209" s="4" t="s">
        <v>3048</v>
      </c>
      <c r="AS209" s="4"/>
    </row>
    <row r="210" spans="1:45" customFormat="1" ht="14" customHeight="1">
      <c r="A210" s="4" t="s">
        <v>5937</v>
      </c>
      <c r="B210" s="4" t="s">
        <v>2505</v>
      </c>
      <c r="C210" s="4" t="s">
        <v>95</v>
      </c>
      <c r="D210" s="4" t="s">
        <v>1277</v>
      </c>
      <c r="E210" s="4" t="s">
        <v>1277</v>
      </c>
      <c r="F210" s="4" t="s">
        <v>2498</v>
      </c>
      <c r="G210" s="14">
        <v>39.998317999999998</v>
      </c>
      <c r="H210" s="14">
        <v>3.845513</v>
      </c>
      <c r="I210" s="4" t="s">
        <v>8606</v>
      </c>
      <c r="J210" s="4" t="s">
        <v>6693</v>
      </c>
      <c r="K210" s="4" t="s">
        <v>2506</v>
      </c>
      <c r="L210" s="4"/>
      <c r="M210" s="71">
        <v>18.419599999999999</v>
      </c>
      <c r="N210" s="71"/>
      <c r="O210" s="71">
        <v>15.6836</v>
      </c>
      <c r="P210" s="71"/>
      <c r="Q210" s="71">
        <v>38.597099999999998</v>
      </c>
      <c r="R210" s="71"/>
      <c r="S210" s="83">
        <v>0.85146200000000005</v>
      </c>
      <c r="T210" s="76"/>
      <c r="U210" s="76">
        <v>2.0954410000000001</v>
      </c>
      <c r="V210" s="7"/>
      <c r="W210" s="5"/>
      <c r="X210" s="6"/>
      <c r="Y210" s="11"/>
      <c r="Z210" s="10"/>
      <c r="AA210" s="10"/>
      <c r="AB210" s="4"/>
      <c r="AC210" s="4"/>
      <c r="AD210" s="4"/>
      <c r="AE210" s="4"/>
      <c r="AF210" s="4"/>
      <c r="AG210" s="8" t="s">
        <v>2424</v>
      </c>
      <c r="AH210" s="8" t="s">
        <v>2453</v>
      </c>
      <c r="AI210" s="8" t="s">
        <v>2454</v>
      </c>
      <c r="AJ210" s="8" t="s">
        <v>5624</v>
      </c>
      <c r="AK210" s="8" t="s">
        <v>2500</v>
      </c>
      <c r="AL210" s="141">
        <v>311</v>
      </c>
      <c r="AM210" s="142">
        <v>9.8553999999999995</v>
      </c>
      <c r="AN210" s="142">
        <v>4.0091000000000001</v>
      </c>
      <c r="AO210" s="4" t="s">
        <v>8612</v>
      </c>
      <c r="AP210" s="4" t="s">
        <v>8543</v>
      </c>
      <c r="AQ210" s="4" t="s">
        <v>8277</v>
      </c>
      <c r="AR210" s="4" t="s">
        <v>3048</v>
      </c>
      <c r="AS210" s="4"/>
    </row>
    <row r="211" spans="1:45" customFormat="1" ht="14" customHeight="1">
      <c r="A211" s="4" t="s">
        <v>5940</v>
      </c>
      <c r="B211" s="4" t="s">
        <v>2507</v>
      </c>
      <c r="C211" s="4" t="s">
        <v>95</v>
      </c>
      <c r="D211" s="4" t="s">
        <v>1277</v>
      </c>
      <c r="E211" s="4" t="s">
        <v>1277</v>
      </c>
      <c r="F211" s="4" t="s">
        <v>2498</v>
      </c>
      <c r="G211" s="14">
        <v>39.998317999999998</v>
      </c>
      <c r="H211" s="14">
        <v>3.845513</v>
      </c>
      <c r="I211" s="4" t="s">
        <v>8606</v>
      </c>
      <c r="J211" s="4" t="s">
        <v>6693</v>
      </c>
      <c r="K211" s="4" t="s">
        <v>2493</v>
      </c>
      <c r="L211" s="4"/>
      <c r="M211" s="71">
        <v>18.581700000000001</v>
      </c>
      <c r="N211" s="71"/>
      <c r="O211" s="71">
        <v>15.6958</v>
      </c>
      <c r="P211" s="71"/>
      <c r="Q211" s="71">
        <v>38.798099999999998</v>
      </c>
      <c r="R211" s="71"/>
      <c r="S211" s="83">
        <v>0.84468799999999999</v>
      </c>
      <c r="T211" s="76"/>
      <c r="U211" s="76">
        <v>2.087968</v>
      </c>
      <c r="V211" s="7"/>
      <c r="W211" s="5"/>
      <c r="X211" s="6"/>
      <c r="Y211" s="11"/>
      <c r="Z211" s="10"/>
      <c r="AA211" s="10"/>
      <c r="AB211" s="4"/>
      <c r="AC211" s="4"/>
      <c r="AD211" s="4"/>
      <c r="AE211" s="4"/>
      <c r="AF211" s="4"/>
      <c r="AG211" s="8" t="s">
        <v>2424</v>
      </c>
      <c r="AH211" s="8" t="s">
        <v>2453</v>
      </c>
      <c r="AI211" s="8" t="s">
        <v>2454</v>
      </c>
      <c r="AJ211" s="8" t="s">
        <v>5624</v>
      </c>
      <c r="AK211" s="8" t="s">
        <v>2500</v>
      </c>
      <c r="AL211" s="141">
        <v>215</v>
      </c>
      <c r="AM211" s="142">
        <v>9.8668999999999993</v>
      </c>
      <c r="AN211" s="142">
        <v>4.0098000000000003</v>
      </c>
      <c r="AO211" s="4" t="s">
        <v>8612</v>
      </c>
      <c r="AP211" s="4" t="s">
        <v>8543</v>
      </c>
      <c r="AQ211" s="4" t="s">
        <v>8277</v>
      </c>
      <c r="AR211" s="4" t="s">
        <v>3048</v>
      </c>
      <c r="AS211" s="4"/>
    </row>
    <row r="212" spans="1:45" customFormat="1" ht="14" customHeight="1">
      <c r="A212" s="4" t="s">
        <v>5944</v>
      </c>
      <c r="B212" s="4" t="s">
        <v>2508</v>
      </c>
      <c r="C212" s="4" t="s">
        <v>95</v>
      </c>
      <c r="D212" s="4" t="s">
        <v>1277</v>
      </c>
      <c r="E212" s="4" t="s">
        <v>1277</v>
      </c>
      <c r="F212" s="4" t="s">
        <v>2498</v>
      </c>
      <c r="G212" s="14">
        <v>39.998317999999998</v>
      </c>
      <c r="H212" s="14">
        <v>3.845513</v>
      </c>
      <c r="I212" s="4" t="s">
        <v>8606</v>
      </c>
      <c r="J212" s="4" t="s">
        <v>6693</v>
      </c>
      <c r="K212" s="4" t="s">
        <v>2509</v>
      </c>
      <c r="L212" s="4"/>
      <c r="M212" s="71">
        <v>18.313400000000001</v>
      </c>
      <c r="N212" s="71"/>
      <c r="O212" s="71">
        <v>15.66</v>
      </c>
      <c r="P212" s="71"/>
      <c r="Q212" s="71">
        <v>38.463799999999999</v>
      </c>
      <c r="R212" s="71"/>
      <c r="S212" s="83">
        <v>0.85511099999999995</v>
      </c>
      <c r="T212" s="76"/>
      <c r="U212" s="76">
        <v>2.1003099999999999</v>
      </c>
      <c r="V212" s="7"/>
      <c r="W212" s="5"/>
      <c r="X212" s="6"/>
      <c r="Y212" s="11"/>
      <c r="Z212" s="10"/>
      <c r="AA212" s="10"/>
      <c r="AB212" s="4"/>
      <c r="AC212" s="4"/>
      <c r="AD212" s="4"/>
      <c r="AE212" s="4"/>
      <c r="AF212" s="4"/>
      <c r="AG212" s="8" t="s">
        <v>2424</v>
      </c>
      <c r="AH212" s="8" t="s">
        <v>2453</v>
      </c>
      <c r="AI212" s="8" t="s">
        <v>2454</v>
      </c>
      <c r="AJ212" s="8" t="s">
        <v>5624</v>
      </c>
      <c r="AK212" s="8" t="s">
        <v>2500</v>
      </c>
      <c r="AL212" s="141">
        <v>345</v>
      </c>
      <c r="AM212" s="142">
        <v>9.7868999999999993</v>
      </c>
      <c r="AN212" s="142">
        <v>4.0019</v>
      </c>
      <c r="AO212" s="4" t="s">
        <v>8612</v>
      </c>
      <c r="AP212" s="4" t="s">
        <v>8543</v>
      </c>
      <c r="AQ212" s="4" t="s">
        <v>8277</v>
      </c>
      <c r="AR212" s="4" t="s">
        <v>3048</v>
      </c>
      <c r="AS212" s="4"/>
    </row>
    <row r="213" spans="1:45" customFormat="1" ht="14" customHeight="1">
      <c r="A213" s="4" t="s">
        <v>5945</v>
      </c>
      <c r="B213" s="4" t="s">
        <v>2510</v>
      </c>
      <c r="C213" s="4" t="s">
        <v>95</v>
      </c>
      <c r="D213" s="4" t="s">
        <v>96</v>
      </c>
      <c r="E213" s="4" t="s">
        <v>96</v>
      </c>
      <c r="F213" s="4" t="s">
        <v>2511</v>
      </c>
      <c r="G213" s="14">
        <v>38.021906999999999</v>
      </c>
      <c r="H213" s="14">
        <v>-1.097988</v>
      </c>
      <c r="I213" s="4" t="s">
        <v>8606</v>
      </c>
      <c r="J213" s="4" t="s">
        <v>6693</v>
      </c>
      <c r="K213" s="4" t="s">
        <v>2105</v>
      </c>
      <c r="L213" s="4"/>
      <c r="M213" s="71">
        <v>18.382999999999999</v>
      </c>
      <c r="N213" s="71"/>
      <c r="O213" s="71">
        <v>15.6653</v>
      </c>
      <c r="P213" s="71"/>
      <c r="Q213" s="71">
        <v>38.566200000000002</v>
      </c>
      <c r="R213" s="71"/>
      <c r="S213" s="83">
        <v>0.85216000000000003</v>
      </c>
      <c r="T213" s="76"/>
      <c r="U213" s="76">
        <v>2.0979299999999999</v>
      </c>
      <c r="V213" s="7"/>
      <c r="W213" s="5"/>
      <c r="X213" s="6"/>
      <c r="Y213" s="11"/>
      <c r="Z213" s="10"/>
      <c r="AA213" s="10"/>
      <c r="AB213" s="4"/>
      <c r="AC213" s="4"/>
      <c r="AD213" s="4"/>
      <c r="AE213" s="4"/>
      <c r="AF213" s="4"/>
      <c r="AG213" s="8" t="s">
        <v>2424</v>
      </c>
      <c r="AH213" s="8" t="s">
        <v>2390</v>
      </c>
      <c r="AI213" s="8" t="s">
        <v>2432</v>
      </c>
      <c r="AJ213" s="8" t="s">
        <v>5624</v>
      </c>
      <c r="AK213" s="8" t="s">
        <v>5624</v>
      </c>
      <c r="AL213" s="141">
        <v>304</v>
      </c>
      <c r="AM213" s="142">
        <v>9.7912999999999997</v>
      </c>
      <c r="AN213" s="142">
        <v>4.0110999999999999</v>
      </c>
      <c r="AO213" s="4" t="s">
        <v>8612</v>
      </c>
      <c r="AP213" s="4" t="s">
        <v>8543</v>
      </c>
      <c r="AQ213" s="4" t="s">
        <v>8277</v>
      </c>
      <c r="AR213" s="4" t="s">
        <v>3048</v>
      </c>
      <c r="AS213" s="4"/>
    </row>
    <row r="214" spans="1:45" customFormat="1" ht="14" customHeight="1">
      <c r="A214" s="4" t="s">
        <v>5948</v>
      </c>
      <c r="B214" s="4" t="s">
        <v>2512</v>
      </c>
      <c r="C214" s="4" t="s">
        <v>95</v>
      </c>
      <c r="D214" s="4" t="s">
        <v>3200</v>
      </c>
      <c r="E214" s="4" t="s">
        <v>2513</v>
      </c>
      <c r="F214" s="4" t="s">
        <v>2514</v>
      </c>
      <c r="G214" s="14">
        <v>36.844951000000002</v>
      </c>
      <c r="H214" s="14">
        <v>-2.2016870000000002</v>
      </c>
      <c r="I214" s="4" t="s">
        <v>8606</v>
      </c>
      <c r="J214" s="4" t="s">
        <v>6693</v>
      </c>
      <c r="K214" s="4" t="s">
        <v>2515</v>
      </c>
      <c r="L214" s="4"/>
      <c r="M214" s="71">
        <v>21.285</v>
      </c>
      <c r="N214" s="71"/>
      <c r="O214" s="71">
        <v>15.8294</v>
      </c>
      <c r="P214" s="71"/>
      <c r="Q214" s="71">
        <v>38.744199999999999</v>
      </c>
      <c r="R214" s="71"/>
      <c r="S214" s="83">
        <v>0.74368999999999996</v>
      </c>
      <c r="T214" s="76"/>
      <c r="U214" s="76">
        <v>1.82026</v>
      </c>
      <c r="V214" s="7"/>
      <c r="W214" s="5"/>
      <c r="X214" s="6"/>
      <c r="Y214" s="11"/>
      <c r="Z214" s="10"/>
      <c r="AA214" s="10"/>
      <c r="AB214" s="4"/>
      <c r="AC214" s="4"/>
      <c r="AD214" s="4"/>
      <c r="AE214" s="4"/>
      <c r="AF214" s="4"/>
      <c r="AG214" s="8">
        <v>52557</v>
      </c>
      <c r="AH214" s="8" t="s">
        <v>2517</v>
      </c>
      <c r="AI214" s="8" t="s">
        <v>7867</v>
      </c>
      <c r="AJ214" s="8" t="s">
        <v>5624</v>
      </c>
      <c r="AK214" s="8" t="s">
        <v>5624</v>
      </c>
      <c r="AL214" s="141">
        <v>-1599</v>
      </c>
      <c r="AM214" s="142">
        <v>10.063599999999999</v>
      </c>
      <c r="AN214" s="142">
        <v>2.7069000000000001</v>
      </c>
      <c r="AO214" s="4" t="s">
        <v>2516</v>
      </c>
      <c r="AP214" s="4" t="s">
        <v>8543</v>
      </c>
      <c r="AQ214" s="4" t="s">
        <v>8277</v>
      </c>
      <c r="AR214" s="4" t="s">
        <v>3048</v>
      </c>
      <c r="AS214" s="4"/>
    </row>
    <row r="215" spans="1:45" customFormat="1" ht="14" customHeight="1">
      <c r="A215" s="4" t="s">
        <v>5950</v>
      </c>
      <c r="B215" s="4" t="s">
        <v>2518</v>
      </c>
      <c r="C215" s="4" t="s">
        <v>95</v>
      </c>
      <c r="D215" s="4" t="s">
        <v>3200</v>
      </c>
      <c r="E215" s="4" t="s">
        <v>2513</v>
      </c>
      <c r="F215" s="4" t="s">
        <v>2514</v>
      </c>
      <c r="G215" s="14">
        <v>36.844951000000002</v>
      </c>
      <c r="H215" s="14">
        <v>-2.2016870000000002</v>
      </c>
      <c r="I215" s="4" t="s">
        <v>8606</v>
      </c>
      <c r="J215" s="4" t="s">
        <v>6693</v>
      </c>
      <c r="K215" s="4" t="s">
        <v>2519</v>
      </c>
      <c r="L215" s="4"/>
      <c r="M215" s="71">
        <v>18.381</v>
      </c>
      <c r="N215" s="71"/>
      <c r="O215" s="71">
        <v>15.6432</v>
      </c>
      <c r="P215" s="71"/>
      <c r="Q215" s="71">
        <v>38.5227</v>
      </c>
      <c r="R215" s="71"/>
      <c r="S215" s="83">
        <v>0.85104999999999997</v>
      </c>
      <c r="T215" s="76"/>
      <c r="U215" s="76">
        <v>2.09579</v>
      </c>
      <c r="V215" s="7"/>
      <c r="W215" s="5"/>
      <c r="X215" s="6"/>
      <c r="Y215" s="11"/>
      <c r="Z215" s="10"/>
      <c r="AA215" s="10"/>
      <c r="AB215" s="4"/>
      <c r="AC215" s="4"/>
      <c r="AD215" s="4"/>
      <c r="AE215" s="4"/>
      <c r="AF215" s="4"/>
      <c r="AG215" s="8">
        <v>52505</v>
      </c>
      <c r="AH215" s="8" t="s">
        <v>2521</v>
      </c>
      <c r="AI215" s="8" t="s">
        <v>7867</v>
      </c>
      <c r="AJ215" s="8" t="s">
        <v>5624</v>
      </c>
      <c r="AK215" s="8" t="s">
        <v>5624</v>
      </c>
      <c r="AL215" s="141">
        <v>263</v>
      </c>
      <c r="AM215" s="142">
        <v>9.7042999999999999</v>
      </c>
      <c r="AN215" s="142">
        <v>3.9815</v>
      </c>
      <c r="AO215" s="4" t="s">
        <v>2520</v>
      </c>
      <c r="AP215" s="4" t="s">
        <v>8543</v>
      </c>
      <c r="AQ215" s="4" t="s">
        <v>8277</v>
      </c>
      <c r="AR215" s="4" t="s">
        <v>3048</v>
      </c>
      <c r="AS215" s="4"/>
    </row>
    <row r="216" spans="1:45" customFormat="1" ht="14" customHeight="1">
      <c r="A216" s="4" t="s">
        <v>5952</v>
      </c>
      <c r="B216" s="4" t="s">
        <v>2522</v>
      </c>
      <c r="C216" s="4" t="s">
        <v>95</v>
      </c>
      <c r="D216" s="4" t="s">
        <v>3200</v>
      </c>
      <c r="E216" s="4" t="s">
        <v>2513</v>
      </c>
      <c r="F216" s="4" t="s">
        <v>2514</v>
      </c>
      <c r="G216" s="14">
        <v>36.844951000000002</v>
      </c>
      <c r="H216" s="14">
        <v>-2.2016870000000002</v>
      </c>
      <c r="I216" s="4" t="s">
        <v>8606</v>
      </c>
      <c r="J216" s="4" t="s">
        <v>6693</v>
      </c>
      <c r="K216" s="4" t="s">
        <v>2523</v>
      </c>
      <c r="L216" s="4"/>
      <c r="M216" s="71">
        <v>18.295000000000002</v>
      </c>
      <c r="N216" s="71"/>
      <c r="O216" s="71">
        <v>15.6805</v>
      </c>
      <c r="P216" s="71"/>
      <c r="Q216" s="71">
        <v>38.564</v>
      </c>
      <c r="R216" s="71"/>
      <c r="S216" s="83">
        <v>0.85709000000000002</v>
      </c>
      <c r="T216" s="76"/>
      <c r="U216" s="76">
        <v>2.1078999999999999</v>
      </c>
      <c r="V216" s="7"/>
      <c r="W216" s="5"/>
      <c r="X216" s="6"/>
      <c r="Y216" s="11"/>
      <c r="Z216" s="10"/>
      <c r="AA216" s="10"/>
      <c r="AB216" s="4"/>
      <c r="AC216" s="4"/>
      <c r="AD216" s="4"/>
      <c r="AE216" s="4"/>
      <c r="AF216" s="4"/>
      <c r="AG216" s="8">
        <v>52506</v>
      </c>
      <c r="AH216" s="8" t="s">
        <v>2521</v>
      </c>
      <c r="AI216" s="8" t="s">
        <v>7867</v>
      </c>
      <c r="AJ216" s="8" t="s">
        <v>5624</v>
      </c>
      <c r="AK216" s="8" t="s">
        <v>5624</v>
      </c>
      <c r="AL216" s="141">
        <v>397</v>
      </c>
      <c r="AM216" s="142">
        <v>9.8739000000000008</v>
      </c>
      <c r="AN216" s="142">
        <v>4.0758999999999999</v>
      </c>
      <c r="AO216" s="4" t="s">
        <v>2524</v>
      </c>
      <c r="AP216" s="4" t="s">
        <v>8543</v>
      </c>
      <c r="AQ216" s="4" t="s">
        <v>8277</v>
      </c>
      <c r="AR216" s="4" t="s">
        <v>3048</v>
      </c>
      <c r="AS216" s="4"/>
    </row>
    <row r="217" spans="1:45" customFormat="1" ht="14" customHeight="1">
      <c r="A217" s="4" t="s">
        <v>5955</v>
      </c>
      <c r="B217" s="4" t="s">
        <v>2525</v>
      </c>
      <c r="C217" s="4" t="s">
        <v>95</v>
      </c>
      <c r="D217" s="4" t="s">
        <v>3200</v>
      </c>
      <c r="E217" s="4" t="s">
        <v>2513</v>
      </c>
      <c r="F217" s="4" t="s">
        <v>2514</v>
      </c>
      <c r="G217" s="14">
        <v>36.844951000000002</v>
      </c>
      <c r="H217" s="14">
        <v>-2.2016870000000002</v>
      </c>
      <c r="I217" s="4" t="s">
        <v>8606</v>
      </c>
      <c r="J217" s="4" t="s">
        <v>6693</v>
      </c>
      <c r="K217" s="4" t="s">
        <v>2526</v>
      </c>
      <c r="L217" s="4"/>
      <c r="M217" s="71">
        <v>18.286000000000001</v>
      </c>
      <c r="N217" s="71"/>
      <c r="O217" s="71">
        <v>15.670199999999999</v>
      </c>
      <c r="P217" s="71"/>
      <c r="Q217" s="71">
        <v>38.542700000000004</v>
      </c>
      <c r="R217" s="71"/>
      <c r="S217" s="83">
        <v>0.85694999999999999</v>
      </c>
      <c r="T217" s="76"/>
      <c r="U217" s="76">
        <v>2.1077699999999999</v>
      </c>
      <c r="V217" s="7"/>
      <c r="W217" s="5"/>
      <c r="X217" s="6"/>
      <c r="Y217" s="11"/>
      <c r="Z217" s="10"/>
      <c r="AA217" s="10"/>
      <c r="AB217" s="4"/>
      <c r="AC217" s="4"/>
      <c r="AD217" s="4"/>
      <c r="AE217" s="4"/>
      <c r="AF217" s="4"/>
      <c r="AG217" s="8">
        <v>52507</v>
      </c>
      <c r="AH217" s="8" t="s">
        <v>2521</v>
      </c>
      <c r="AI217" s="8" t="s">
        <v>7867</v>
      </c>
      <c r="AJ217" s="8" t="s">
        <v>5624</v>
      </c>
      <c r="AK217" s="8" t="s">
        <v>5624</v>
      </c>
      <c r="AL217" s="141">
        <v>384</v>
      </c>
      <c r="AM217" s="142">
        <v>9.8346999999999998</v>
      </c>
      <c r="AN217" s="142">
        <v>4.0670000000000002</v>
      </c>
      <c r="AO217" s="4" t="s">
        <v>2527</v>
      </c>
      <c r="AP217" s="4" t="s">
        <v>8543</v>
      </c>
      <c r="AQ217" s="4" t="s">
        <v>8277</v>
      </c>
      <c r="AR217" s="4" t="s">
        <v>3048</v>
      </c>
      <c r="AS217" s="4"/>
    </row>
    <row r="218" spans="1:45" customFormat="1" ht="14" customHeight="1">
      <c r="A218" s="4" t="s">
        <v>5957</v>
      </c>
      <c r="B218" s="4" t="s">
        <v>2528</v>
      </c>
      <c r="C218" s="4" t="s">
        <v>95</v>
      </c>
      <c r="D218" s="4" t="s">
        <v>1059</v>
      </c>
      <c r="E218" s="4" t="s">
        <v>2529</v>
      </c>
      <c r="F218" s="4" t="s">
        <v>2530</v>
      </c>
      <c r="G218" s="14">
        <v>38.095503999999998</v>
      </c>
      <c r="H218" s="14">
        <v>-0.94655400000000001</v>
      </c>
      <c r="I218" s="4" t="s">
        <v>8606</v>
      </c>
      <c r="J218" s="4" t="s">
        <v>5603</v>
      </c>
      <c r="K218" s="4" t="s">
        <v>2531</v>
      </c>
      <c r="L218" s="4"/>
      <c r="M218" s="71">
        <v>18.218</v>
      </c>
      <c r="N218" s="71"/>
      <c r="O218" s="71">
        <v>15.6454</v>
      </c>
      <c r="P218" s="71"/>
      <c r="Q218" s="71">
        <v>38.409700000000001</v>
      </c>
      <c r="R218" s="71"/>
      <c r="S218" s="83">
        <v>0.85879000000000005</v>
      </c>
      <c r="T218" s="76"/>
      <c r="U218" s="76">
        <v>2.1083400000000001</v>
      </c>
      <c r="V218" s="7"/>
      <c r="W218" s="5"/>
      <c r="X218" s="6"/>
      <c r="Y218" s="11"/>
      <c r="Z218" s="10"/>
      <c r="AA218" s="10"/>
      <c r="AB218" s="4"/>
      <c r="AC218" s="4"/>
      <c r="AD218" s="4"/>
      <c r="AE218" s="4"/>
      <c r="AF218" s="4"/>
      <c r="AG218" s="8" t="s">
        <v>2424</v>
      </c>
      <c r="AH218" s="8" t="s">
        <v>2390</v>
      </c>
      <c r="AI218" s="8" t="s">
        <v>2432</v>
      </c>
      <c r="AJ218" s="8" t="s">
        <v>5624</v>
      </c>
      <c r="AK218" s="8" t="s">
        <v>5624</v>
      </c>
      <c r="AL218" s="141">
        <v>389</v>
      </c>
      <c r="AM218" s="142">
        <v>9.7523</v>
      </c>
      <c r="AN218" s="142">
        <v>4.0334000000000003</v>
      </c>
      <c r="AO218" s="4" t="s">
        <v>8612</v>
      </c>
      <c r="AP218" s="4" t="s">
        <v>8543</v>
      </c>
      <c r="AQ218" s="4" t="s">
        <v>8277</v>
      </c>
      <c r="AR218" s="4" t="s">
        <v>3048</v>
      </c>
      <c r="AS218" s="4"/>
    </row>
    <row r="219" spans="1:45" customFormat="1" ht="14" customHeight="1">
      <c r="A219" s="4" t="s">
        <v>5959</v>
      </c>
      <c r="B219" s="4" t="s">
        <v>2532</v>
      </c>
      <c r="C219" s="4" t="s">
        <v>95</v>
      </c>
      <c r="D219" s="4" t="s">
        <v>116</v>
      </c>
      <c r="E219" s="4" t="s">
        <v>2533</v>
      </c>
      <c r="F219" s="4" t="s">
        <v>2534</v>
      </c>
      <c r="G219" s="14">
        <v>37.457107999999998</v>
      </c>
      <c r="H219" s="14">
        <v>-6.4334360000000004</v>
      </c>
      <c r="I219" s="4" t="s">
        <v>8606</v>
      </c>
      <c r="J219" s="4" t="s">
        <v>6693</v>
      </c>
      <c r="K219" s="4" t="s">
        <v>2535</v>
      </c>
      <c r="L219" s="4"/>
      <c r="M219" s="71">
        <v>18.596</v>
      </c>
      <c r="N219" s="71"/>
      <c r="O219" s="71">
        <v>15.8994</v>
      </c>
      <c r="P219" s="71"/>
      <c r="Q219" s="71">
        <v>39.098799999999997</v>
      </c>
      <c r="R219" s="71"/>
      <c r="S219" s="83">
        <v>0.85499000000000003</v>
      </c>
      <c r="T219" s="76"/>
      <c r="U219" s="76">
        <v>2.1025399999999999</v>
      </c>
      <c r="V219" s="7"/>
      <c r="W219" s="5"/>
      <c r="X219" s="6"/>
      <c r="Y219" s="11"/>
      <c r="Z219" s="10"/>
      <c r="AA219" s="10"/>
      <c r="AB219" s="4"/>
      <c r="AC219" s="4"/>
      <c r="AD219" s="4"/>
      <c r="AE219" s="4"/>
      <c r="AF219" s="4"/>
      <c r="AG219" s="8" t="s">
        <v>2424</v>
      </c>
      <c r="AH219" s="8" t="s">
        <v>2536</v>
      </c>
      <c r="AI219" s="8" t="s">
        <v>2537</v>
      </c>
      <c r="AJ219" s="8" t="s">
        <v>5624</v>
      </c>
      <c r="AK219" s="8" t="s">
        <v>5624</v>
      </c>
      <c r="AL219" s="141">
        <v>564</v>
      </c>
      <c r="AM219" s="142">
        <v>10.6838</v>
      </c>
      <c r="AN219" s="142">
        <v>4.2256</v>
      </c>
      <c r="AO219" s="4" t="s">
        <v>8612</v>
      </c>
      <c r="AP219" s="4" t="s">
        <v>8543</v>
      </c>
      <c r="AQ219" s="4" t="s">
        <v>8277</v>
      </c>
      <c r="AR219" s="4" t="s">
        <v>3048</v>
      </c>
      <c r="AS219" s="4"/>
    </row>
    <row r="220" spans="1:45" customFormat="1" ht="14" customHeight="1">
      <c r="A220" s="4" t="s">
        <v>5961</v>
      </c>
      <c r="B220" s="4" t="s">
        <v>2538</v>
      </c>
      <c r="C220" s="4" t="s">
        <v>95</v>
      </c>
      <c r="D220" s="4" t="s">
        <v>116</v>
      </c>
      <c r="E220" s="4" t="s">
        <v>2533</v>
      </c>
      <c r="F220" s="4" t="s">
        <v>2539</v>
      </c>
      <c r="G220" s="14">
        <v>37.457107999999998</v>
      </c>
      <c r="H220" s="14">
        <v>-6.4334360000000004</v>
      </c>
      <c r="I220" s="4" t="s">
        <v>8606</v>
      </c>
      <c r="J220" s="4" t="s">
        <v>5603</v>
      </c>
      <c r="K220" s="4" t="s">
        <v>2540</v>
      </c>
      <c r="L220" s="4"/>
      <c r="M220" s="71">
        <v>18.622900000000001</v>
      </c>
      <c r="N220" s="71"/>
      <c r="O220" s="71">
        <v>15.722899999999999</v>
      </c>
      <c r="P220" s="71"/>
      <c r="Q220" s="71">
        <v>39.179600000000001</v>
      </c>
      <c r="R220" s="71"/>
      <c r="S220" s="83">
        <v>0.84428000000000003</v>
      </c>
      <c r="T220" s="76"/>
      <c r="U220" s="76">
        <v>2.1038399999999999</v>
      </c>
      <c r="V220" s="7"/>
      <c r="W220" s="5"/>
      <c r="X220" s="6"/>
      <c r="Y220" s="11"/>
      <c r="Z220" s="10"/>
      <c r="AA220" s="10"/>
      <c r="AB220" s="4"/>
      <c r="AC220" s="4"/>
      <c r="AD220" s="4"/>
      <c r="AE220" s="4"/>
      <c r="AF220" s="4"/>
      <c r="AG220" s="8" t="s">
        <v>2424</v>
      </c>
      <c r="AH220" s="8" t="s">
        <v>2541</v>
      </c>
      <c r="AI220" s="8" t="s">
        <v>2537</v>
      </c>
      <c r="AJ220" s="8" t="s">
        <v>5624</v>
      </c>
      <c r="AK220" s="8" t="s">
        <v>5624</v>
      </c>
      <c r="AL220" s="141">
        <v>236</v>
      </c>
      <c r="AM220" s="142">
        <v>9.9643999999999995</v>
      </c>
      <c r="AN220" s="142">
        <v>4.1882999999999999</v>
      </c>
      <c r="AO220" s="4" t="s">
        <v>8612</v>
      </c>
      <c r="AP220" s="4" t="s">
        <v>8543</v>
      </c>
      <c r="AQ220" s="4" t="s">
        <v>8277</v>
      </c>
      <c r="AR220" s="4" t="s">
        <v>3048</v>
      </c>
      <c r="AS220" s="4"/>
    </row>
    <row r="221" spans="1:45" customFormat="1" ht="14" customHeight="1">
      <c r="A221" s="4" t="s">
        <v>5963</v>
      </c>
      <c r="B221" s="4" t="s">
        <v>2542</v>
      </c>
      <c r="C221" s="4" t="s">
        <v>95</v>
      </c>
      <c r="D221" s="4" t="s">
        <v>116</v>
      </c>
      <c r="E221" s="4" t="s">
        <v>2533</v>
      </c>
      <c r="F221" s="4" t="s">
        <v>2539</v>
      </c>
      <c r="G221" s="14">
        <v>37.457107999999998</v>
      </c>
      <c r="H221" s="14">
        <v>-6.4334360000000004</v>
      </c>
      <c r="I221" s="4" t="s">
        <v>8606</v>
      </c>
      <c r="J221" s="4" t="s">
        <v>5603</v>
      </c>
      <c r="K221" s="4" t="s">
        <v>2543</v>
      </c>
      <c r="L221" s="4"/>
      <c r="M221" s="71">
        <v>18.2</v>
      </c>
      <c r="N221" s="71"/>
      <c r="O221" s="71">
        <v>15.6198</v>
      </c>
      <c r="P221" s="71"/>
      <c r="Q221" s="71">
        <v>38.258400000000002</v>
      </c>
      <c r="R221" s="71"/>
      <c r="S221" s="83">
        <v>0.85823000000000005</v>
      </c>
      <c r="T221" s="76"/>
      <c r="U221" s="76">
        <v>2.1021100000000001</v>
      </c>
      <c r="V221" s="7"/>
      <c r="W221" s="5"/>
      <c r="X221" s="6"/>
      <c r="Y221" s="11"/>
      <c r="Z221" s="10"/>
      <c r="AA221" s="10"/>
      <c r="AB221" s="4"/>
      <c r="AC221" s="4"/>
      <c r="AD221" s="4"/>
      <c r="AE221" s="4"/>
      <c r="AF221" s="4"/>
      <c r="AG221" s="8" t="s">
        <v>2424</v>
      </c>
      <c r="AH221" s="8" t="s">
        <v>2541</v>
      </c>
      <c r="AI221" s="8" t="s">
        <v>2537</v>
      </c>
      <c r="AJ221" s="8" t="s">
        <v>5624</v>
      </c>
      <c r="AK221" s="8" t="s">
        <v>5624</v>
      </c>
      <c r="AL221" s="141">
        <v>354</v>
      </c>
      <c r="AM221" s="142">
        <v>9.6540999999999997</v>
      </c>
      <c r="AN221" s="142">
        <v>3.9540999999999999</v>
      </c>
      <c r="AO221" s="4" t="s">
        <v>8612</v>
      </c>
      <c r="AP221" s="4" t="s">
        <v>8543</v>
      </c>
      <c r="AQ221" s="4" t="s">
        <v>8277</v>
      </c>
      <c r="AR221" s="4" t="s">
        <v>3048</v>
      </c>
      <c r="AS221" s="4"/>
    </row>
    <row r="222" spans="1:45" customFormat="1" ht="14" customHeight="1">
      <c r="A222" s="4" t="s">
        <v>5966</v>
      </c>
      <c r="B222" s="4" t="s">
        <v>2544</v>
      </c>
      <c r="C222" s="4" t="s">
        <v>95</v>
      </c>
      <c r="D222" s="4" t="s">
        <v>122</v>
      </c>
      <c r="E222" s="4"/>
      <c r="F222" s="4" t="s">
        <v>1344</v>
      </c>
      <c r="G222" s="14">
        <v>38.806029000000002</v>
      </c>
      <c r="H222" s="14">
        <v>-6.6841600000000003</v>
      </c>
      <c r="I222" s="4" t="s">
        <v>8606</v>
      </c>
      <c r="J222" s="4" t="s">
        <v>6693</v>
      </c>
      <c r="K222" s="4" t="s">
        <v>2545</v>
      </c>
      <c r="L222" s="4"/>
      <c r="M222" s="71">
        <v>18.414999999999999</v>
      </c>
      <c r="N222" s="71"/>
      <c r="O222" s="71">
        <v>15.6675</v>
      </c>
      <c r="P222" s="71"/>
      <c r="Q222" s="71">
        <v>38.480600000000003</v>
      </c>
      <c r="R222" s="71"/>
      <c r="S222" s="83">
        <v>0.8508</v>
      </c>
      <c r="T222" s="76"/>
      <c r="U222" s="76">
        <v>2.089626</v>
      </c>
      <c r="V222" s="7"/>
      <c r="W222" s="5"/>
      <c r="X222" s="6"/>
      <c r="Y222" s="11"/>
      <c r="Z222" s="10"/>
      <c r="AA222" s="10"/>
      <c r="AB222" s="4"/>
      <c r="AC222" s="4"/>
      <c r="AD222" s="4"/>
      <c r="AE222" s="4"/>
      <c r="AF222" s="4"/>
      <c r="AG222" s="8" t="s">
        <v>2424</v>
      </c>
      <c r="AH222" s="8" t="s">
        <v>2546</v>
      </c>
      <c r="AI222" s="8" t="s">
        <v>2537</v>
      </c>
      <c r="AJ222" s="8" t="s">
        <v>5624</v>
      </c>
      <c r="AK222" s="8" t="s">
        <v>2426</v>
      </c>
      <c r="AL222" s="141">
        <v>284</v>
      </c>
      <c r="AM222" s="142">
        <v>9.7926000000000002</v>
      </c>
      <c r="AN222" s="142">
        <v>3.9447999999999999</v>
      </c>
      <c r="AO222" s="4" t="s">
        <v>8612</v>
      </c>
      <c r="AP222" s="4" t="s">
        <v>8543</v>
      </c>
      <c r="AQ222" s="4" t="s">
        <v>8277</v>
      </c>
      <c r="AR222" s="4" t="s">
        <v>3048</v>
      </c>
      <c r="AS222" s="4"/>
    </row>
    <row r="223" spans="1:45" customFormat="1" ht="14" customHeight="1">
      <c r="A223" s="4" t="s">
        <v>5968</v>
      </c>
      <c r="B223" s="4" t="s">
        <v>2547</v>
      </c>
      <c r="C223" s="4" t="s">
        <v>95</v>
      </c>
      <c r="D223" s="4" t="s">
        <v>122</v>
      </c>
      <c r="E223" s="4"/>
      <c r="F223" s="4" t="s">
        <v>1344</v>
      </c>
      <c r="G223" s="14">
        <v>38.806029000000002</v>
      </c>
      <c r="H223" s="14">
        <v>-6.6841600000000003</v>
      </c>
      <c r="I223" s="4" t="s">
        <v>8606</v>
      </c>
      <c r="J223" s="4" t="s">
        <v>6693</v>
      </c>
      <c r="K223" s="4" t="s">
        <v>2548</v>
      </c>
      <c r="L223" s="4"/>
      <c r="M223" s="71">
        <v>18.474</v>
      </c>
      <c r="N223" s="71"/>
      <c r="O223" s="71">
        <v>15.656700000000001</v>
      </c>
      <c r="P223" s="71"/>
      <c r="Q223" s="71">
        <v>38.537199999999999</v>
      </c>
      <c r="R223" s="71"/>
      <c r="S223" s="83">
        <v>0.84749799999999997</v>
      </c>
      <c r="T223" s="76"/>
      <c r="U223" s="76">
        <v>2.0860240000000001</v>
      </c>
      <c r="V223" s="7"/>
      <c r="W223" s="5"/>
      <c r="X223" s="6"/>
      <c r="Y223" s="11"/>
      <c r="Z223" s="10"/>
      <c r="AA223" s="10"/>
      <c r="AB223" s="4"/>
      <c r="AC223" s="4"/>
      <c r="AD223" s="4"/>
      <c r="AE223" s="4"/>
      <c r="AF223" s="4"/>
      <c r="AG223" s="8" t="s">
        <v>2424</v>
      </c>
      <c r="AH223" s="8" t="s">
        <v>2546</v>
      </c>
      <c r="AI223" s="8" t="s">
        <v>2537</v>
      </c>
      <c r="AJ223" s="8" t="s">
        <v>5624</v>
      </c>
      <c r="AK223" s="8" t="s">
        <v>2426</v>
      </c>
      <c r="AL223" s="141">
        <v>220</v>
      </c>
      <c r="AM223" s="142">
        <v>9.7368000000000006</v>
      </c>
      <c r="AN223" s="142">
        <v>3.9317000000000002</v>
      </c>
      <c r="AO223" s="4" t="s">
        <v>8612</v>
      </c>
      <c r="AP223" s="4" t="s">
        <v>8543</v>
      </c>
      <c r="AQ223" s="4" t="s">
        <v>8277</v>
      </c>
      <c r="AR223" s="4" t="s">
        <v>3048</v>
      </c>
      <c r="AS223" s="4"/>
    </row>
    <row r="224" spans="1:45" customFormat="1" ht="14" customHeight="1">
      <c r="A224" s="4" t="s">
        <v>5971</v>
      </c>
      <c r="B224" s="4" t="s">
        <v>2549</v>
      </c>
      <c r="C224" s="4" t="s">
        <v>95</v>
      </c>
      <c r="D224" s="4" t="s">
        <v>122</v>
      </c>
      <c r="E224" s="4"/>
      <c r="F224" s="4" t="s">
        <v>1344</v>
      </c>
      <c r="G224" s="14">
        <v>38.806029000000002</v>
      </c>
      <c r="H224" s="14">
        <v>-6.6841600000000003</v>
      </c>
      <c r="I224" s="4" t="s">
        <v>8606</v>
      </c>
      <c r="J224" s="4" t="s">
        <v>6693</v>
      </c>
      <c r="K224" s="4" t="s">
        <v>2550</v>
      </c>
      <c r="L224" s="4"/>
      <c r="M224" s="71">
        <v>18.290199999999999</v>
      </c>
      <c r="N224" s="71"/>
      <c r="O224" s="71">
        <v>15.6013</v>
      </c>
      <c r="P224" s="71"/>
      <c r="Q224" s="71">
        <v>38.3127</v>
      </c>
      <c r="R224" s="71"/>
      <c r="S224" s="83">
        <v>0.85298700000000005</v>
      </c>
      <c r="T224" s="76"/>
      <c r="U224" s="76">
        <v>2.094706</v>
      </c>
      <c r="V224" s="7"/>
      <c r="W224" s="5"/>
      <c r="X224" s="6"/>
      <c r="Y224" s="11"/>
      <c r="Z224" s="10"/>
      <c r="AA224" s="10"/>
      <c r="AB224" s="4"/>
      <c r="AC224" s="4"/>
      <c r="AD224" s="4"/>
      <c r="AE224" s="4"/>
      <c r="AF224" s="4"/>
      <c r="AG224" s="8" t="s">
        <v>2424</v>
      </c>
      <c r="AH224" s="8" t="s">
        <v>2546</v>
      </c>
      <c r="AI224" s="8" t="s">
        <v>2537</v>
      </c>
      <c r="AJ224" s="8" t="s">
        <v>5624</v>
      </c>
      <c r="AK224" s="8" t="s">
        <v>2426</v>
      </c>
      <c r="AL224" s="141">
        <v>251</v>
      </c>
      <c r="AM224" s="142">
        <v>9.5594000000000001</v>
      </c>
      <c r="AN224" s="142">
        <v>3.9156</v>
      </c>
      <c r="AO224" s="4" t="s">
        <v>8612</v>
      </c>
      <c r="AP224" s="4" t="s">
        <v>8543</v>
      </c>
      <c r="AQ224" s="4" t="s">
        <v>8277</v>
      </c>
      <c r="AR224" s="4" t="s">
        <v>3048</v>
      </c>
      <c r="AS224" s="4"/>
    </row>
    <row r="225" spans="1:45" customFormat="1" ht="14" customHeight="1">
      <c r="A225" s="4" t="s">
        <v>5973</v>
      </c>
      <c r="B225" s="4" t="s">
        <v>2551</v>
      </c>
      <c r="C225" s="4" t="s">
        <v>95</v>
      </c>
      <c r="D225" s="4" t="s">
        <v>122</v>
      </c>
      <c r="E225" s="4"/>
      <c r="F225" s="4" t="s">
        <v>1344</v>
      </c>
      <c r="G225" s="14">
        <v>38.806029000000002</v>
      </c>
      <c r="H225" s="14">
        <v>-6.6841600000000003</v>
      </c>
      <c r="I225" s="4" t="s">
        <v>8606</v>
      </c>
      <c r="J225" s="4" t="s">
        <v>6693</v>
      </c>
      <c r="K225" s="4" t="s">
        <v>2552</v>
      </c>
      <c r="L225" s="4"/>
      <c r="M225" s="71">
        <v>18.438700000000001</v>
      </c>
      <c r="N225" s="71"/>
      <c r="O225" s="71">
        <v>15.681800000000001</v>
      </c>
      <c r="P225" s="71"/>
      <c r="Q225" s="71">
        <v>38.6372</v>
      </c>
      <c r="R225" s="71"/>
      <c r="S225" s="83">
        <v>0.85048299999999999</v>
      </c>
      <c r="T225" s="76"/>
      <c r="U225" s="76">
        <v>2.0954389999999998</v>
      </c>
      <c r="V225" s="7"/>
      <c r="W225" s="5"/>
      <c r="X225" s="6"/>
      <c r="Y225" s="11"/>
      <c r="Z225" s="10"/>
      <c r="AA225" s="10"/>
      <c r="AB225" s="4"/>
      <c r="AC225" s="4"/>
      <c r="AD225" s="4"/>
      <c r="AE225" s="4"/>
      <c r="AF225" s="4"/>
      <c r="AG225" s="8" t="s">
        <v>2424</v>
      </c>
      <c r="AH225" s="8" t="s">
        <v>2546</v>
      </c>
      <c r="AI225" s="8" t="s">
        <v>2537</v>
      </c>
      <c r="AJ225" s="8" t="s">
        <v>5624</v>
      </c>
      <c r="AK225" s="8" t="s">
        <v>2426</v>
      </c>
      <c r="AL225" s="141">
        <v>294</v>
      </c>
      <c r="AM225" s="142">
        <v>9.8437999999999999</v>
      </c>
      <c r="AN225" s="142">
        <v>4.0167999999999999</v>
      </c>
      <c r="AO225" s="4" t="s">
        <v>8612</v>
      </c>
      <c r="AP225" s="4" t="s">
        <v>8543</v>
      </c>
      <c r="AQ225" s="4" t="s">
        <v>8277</v>
      </c>
      <c r="AR225" s="4" t="s">
        <v>3048</v>
      </c>
      <c r="AS225" s="4"/>
    </row>
    <row r="226" spans="1:45" customFormat="1" ht="14" customHeight="1">
      <c r="A226" s="4" t="s">
        <v>5975</v>
      </c>
      <c r="B226" s="4" t="s">
        <v>2553</v>
      </c>
      <c r="C226" s="4" t="s">
        <v>95</v>
      </c>
      <c r="D226" s="4" t="s">
        <v>122</v>
      </c>
      <c r="E226" s="4"/>
      <c r="F226" s="4" t="s">
        <v>1344</v>
      </c>
      <c r="G226" s="14">
        <v>38.806029000000002</v>
      </c>
      <c r="H226" s="14">
        <v>-6.6841600000000003</v>
      </c>
      <c r="I226" s="4" t="s">
        <v>8606</v>
      </c>
      <c r="J226" s="4" t="s">
        <v>6693</v>
      </c>
      <c r="K226" s="4" t="s">
        <v>2554</v>
      </c>
      <c r="L226" s="4"/>
      <c r="M226" s="71">
        <v>19.008400000000002</v>
      </c>
      <c r="N226" s="71"/>
      <c r="O226" s="71">
        <v>15.7075</v>
      </c>
      <c r="P226" s="71"/>
      <c r="Q226" s="71">
        <v>38.5959</v>
      </c>
      <c r="R226" s="71"/>
      <c r="S226" s="83">
        <v>0.82634200000000002</v>
      </c>
      <c r="T226" s="76"/>
      <c r="U226" s="76">
        <v>2.030459</v>
      </c>
      <c r="V226" s="7"/>
      <c r="W226" s="5"/>
      <c r="X226" s="6"/>
      <c r="Y226" s="11"/>
      <c r="Z226" s="10"/>
      <c r="AA226" s="10"/>
      <c r="AB226" s="4"/>
      <c r="AC226" s="4"/>
      <c r="AD226" s="4"/>
      <c r="AE226" s="4"/>
      <c r="AF226" s="4"/>
      <c r="AG226" s="8" t="s">
        <v>2424</v>
      </c>
      <c r="AH226" s="8" t="s">
        <v>2546</v>
      </c>
      <c r="AI226" s="8" t="s">
        <v>2537</v>
      </c>
      <c r="AJ226" s="8" t="s">
        <v>5624</v>
      </c>
      <c r="AK226" s="8" t="s">
        <v>2426</v>
      </c>
      <c r="AL226" s="141">
        <v>-80</v>
      </c>
      <c r="AM226" s="142">
        <v>9.8315999999999999</v>
      </c>
      <c r="AN226" s="142">
        <v>3.6475</v>
      </c>
      <c r="AO226" s="4" t="s">
        <v>8612</v>
      </c>
      <c r="AP226" s="4" t="s">
        <v>8543</v>
      </c>
      <c r="AQ226" s="4" t="s">
        <v>8277</v>
      </c>
      <c r="AR226" s="4" t="s">
        <v>3048</v>
      </c>
      <c r="AS226" s="4"/>
    </row>
    <row r="227" spans="1:45" customFormat="1" ht="14" customHeight="1">
      <c r="A227" s="4" t="s">
        <v>5977</v>
      </c>
      <c r="B227" s="4" t="s">
        <v>2555</v>
      </c>
      <c r="C227" s="4" t="s">
        <v>95</v>
      </c>
      <c r="D227" s="4" t="s">
        <v>122</v>
      </c>
      <c r="E227" s="4"/>
      <c r="F227" s="4" t="s">
        <v>1344</v>
      </c>
      <c r="G227" s="14">
        <v>38.806029000000002</v>
      </c>
      <c r="H227" s="14">
        <v>-6.6841600000000003</v>
      </c>
      <c r="I227" s="4" t="s">
        <v>8606</v>
      </c>
      <c r="J227" s="4" t="s">
        <v>6693</v>
      </c>
      <c r="K227" s="4" t="s">
        <v>2554</v>
      </c>
      <c r="L227" s="4"/>
      <c r="M227" s="71">
        <v>18.351500000000001</v>
      </c>
      <c r="N227" s="71"/>
      <c r="O227" s="71">
        <v>15.6104</v>
      </c>
      <c r="P227" s="71"/>
      <c r="Q227" s="71">
        <v>38.321899999999999</v>
      </c>
      <c r="R227" s="71"/>
      <c r="S227" s="83">
        <v>0.85063200000000005</v>
      </c>
      <c r="T227" s="76"/>
      <c r="U227" s="76">
        <v>2.0882139999999998</v>
      </c>
      <c r="V227" s="7"/>
      <c r="W227" s="5"/>
      <c r="X227" s="6"/>
      <c r="Y227" s="11"/>
      <c r="Z227" s="10"/>
      <c r="AA227" s="10"/>
      <c r="AB227" s="4"/>
      <c r="AC227" s="4"/>
      <c r="AD227" s="4"/>
      <c r="AE227" s="4"/>
      <c r="AF227" s="4"/>
      <c r="AG227" s="8" t="s">
        <v>2424</v>
      </c>
      <c r="AH227" s="8" t="s">
        <v>2546</v>
      </c>
      <c r="AI227" s="8" t="s">
        <v>2537</v>
      </c>
      <c r="AJ227" s="8" t="s">
        <v>5624</v>
      </c>
      <c r="AK227" s="8" t="s">
        <v>2426</v>
      </c>
      <c r="AL227" s="141">
        <v>222</v>
      </c>
      <c r="AM227" s="142">
        <v>9.5816999999999997</v>
      </c>
      <c r="AN227" s="142">
        <v>3.8826999999999998</v>
      </c>
      <c r="AO227" s="4" t="s">
        <v>8612</v>
      </c>
      <c r="AP227" s="4" t="s">
        <v>8543</v>
      </c>
      <c r="AQ227" s="4" t="s">
        <v>8277</v>
      </c>
      <c r="AR227" s="4" t="s">
        <v>3048</v>
      </c>
      <c r="AS227" s="4"/>
    </row>
    <row r="228" spans="1:45" customFormat="1" ht="14" customHeight="1">
      <c r="A228" s="4" t="s">
        <v>5979</v>
      </c>
      <c r="B228" s="4" t="s">
        <v>2556</v>
      </c>
      <c r="C228" s="4" t="s">
        <v>95</v>
      </c>
      <c r="D228" s="4" t="s">
        <v>122</v>
      </c>
      <c r="E228" s="4"/>
      <c r="F228" s="4" t="s">
        <v>1344</v>
      </c>
      <c r="G228" s="14">
        <v>38.806029000000002</v>
      </c>
      <c r="H228" s="14">
        <v>-6.6841600000000003</v>
      </c>
      <c r="I228" s="4" t="s">
        <v>8606</v>
      </c>
      <c r="J228" s="4" t="s">
        <v>6693</v>
      </c>
      <c r="K228" s="4" t="s">
        <v>2550</v>
      </c>
      <c r="L228" s="4"/>
      <c r="M228" s="71">
        <v>18.3096</v>
      </c>
      <c r="N228" s="71"/>
      <c r="O228" s="71">
        <v>15.6799</v>
      </c>
      <c r="P228" s="71"/>
      <c r="Q228" s="71">
        <v>38.423000000000002</v>
      </c>
      <c r="R228" s="71"/>
      <c r="S228" s="83">
        <v>0.856375</v>
      </c>
      <c r="T228" s="76"/>
      <c r="U228" s="76">
        <v>2.0985109999999998</v>
      </c>
      <c r="V228" s="7"/>
      <c r="W228" s="5"/>
      <c r="X228" s="6"/>
      <c r="Y228" s="11"/>
      <c r="Z228" s="10"/>
      <c r="AA228" s="10"/>
      <c r="AB228" s="4"/>
      <c r="AC228" s="4"/>
      <c r="AD228" s="4"/>
      <c r="AE228" s="4"/>
      <c r="AF228" s="4"/>
      <c r="AG228" s="8" t="s">
        <v>2424</v>
      </c>
      <c r="AH228" s="8" t="s">
        <v>2546</v>
      </c>
      <c r="AI228" s="8" t="s">
        <v>2537</v>
      </c>
      <c r="AJ228" s="8" t="s">
        <v>5624</v>
      </c>
      <c r="AK228" s="8" t="s">
        <v>2426</v>
      </c>
      <c r="AL228" s="141">
        <v>385</v>
      </c>
      <c r="AM228" s="142">
        <v>9.8676999999999992</v>
      </c>
      <c r="AN228" s="142">
        <v>3.9893000000000001</v>
      </c>
      <c r="AO228" s="4" t="s">
        <v>8612</v>
      </c>
      <c r="AP228" s="4" t="s">
        <v>8543</v>
      </c>
      <c r="AQ228" s="4" t="s">
        <v>8277</v>
      </c>
      <c r="AR228" s="4" t="s">
        <v>3048</v>
      </c>
      <c r="AS228" s="4"/>
    </row>
    <row r="229" spans="1:45" customFormat="1" ht="14" customHeight="1">
      <c r="A229" s="4" t="s">
        <v>5981</v>
      </c>
      <c r="B229" s="4" t="s">
        <v>2557</v>
      </c>
      <c r="C229" s="4" t="s">
        <v>95</v>
      </c>
      <c r="D229" s="4" t="s">
        <v>122</v>
      </c>
      <c r="E229" s="4"/>
      <c r="F229" s="4" t="s">
        <v>1344</v>
      </c>
      <c r="G229" s="14">
        <v>38.806029000000002</v>
      </c>
      <c r="H229" s="14">
        <v>-6.6841600000000003</v>
      </c>
      <c r="I229" s="4" t="s">
        <v>8606</v>
      </c>
      <c r="J229" s="4" t="s">
        <v>6693</v>
      </c>
      <c r="K229" s="4" t="s">
        <v>2558</v>
      </c>
      <c r="L229" s="4"/>
      <c r="M229" s="71">
        <v>18.224599999999999</v>
      </c>
      <c r="N229" s="71"/>
      <c r="O229" s="71">
        <v>15.6698</v>
      </c>
      <c r="P229" s="71"/>
      <c r="Q229" s="71">
        <v>38.334800000000001</v>
      </c>
      <c r="R229" s="71"/>
      <c r="S229" s="83">
        <v>0.85981700000000005</v>
      </c>
      <c r="T229" s="76"/>
      <c r="U229" s="76">
        <v>2.1034630000000001</v>
      </c>
      <c r="V229" s="7"/>
      <c r="W229" s="5"/>
      <c r="X229" s="6"/>
      <c r="Y229" s="11"/>
      <c r="Z229" s="10"/>
      <c r="AA229" s="10"/>
      <c r="AB229" s="4"/>
      <c r="AC229" s="4"/>
      <c r="AD229" s="4"/>
      <c r="AE229" s="4"/>
      <c r="AF229" s="4"/>
      <c r="AG229" s="8" t="s">
        <v>2424</v>
      </c>
      <c r="AH229" s="8" t="s">
        <v>2546</v>
      </c>
      <c r="AI229" s="8" t="s">
        <v>2537</v>
      </c>
      <c r="AJ229" s="8" t="s">
        <v>5624</v>
      </c>
      <c r="AK229" s="8" t="s">
        <v>2426</v>
      </c>
      <c r="AL229" s="141">
        <v>429</v>
      </c>
      <c r="AM229" s="142">
        <v>9.8491</v>
      </c>
      <c r="AN229" s="142">
        <v>3.9962</v>
      </c>
      <c r="AO229" s="4" t="s">
        <v>8612</v>
      </c>
      <c r="AP229" s="4" t="s">
        <v>8543</v>
      </c>
      <c r="AQ229" s="4" t="s">
        <v>8277</v>
      </c>
      <c r="AR229" s="4" t="s">
        <v>3048</v>
      </c>
      <c r="AS229" s="4"/>
    </row>
    <row r="230" spans="1:45" customFormat="1" ht="14" customHeight="1">
      <c r="A230" s="4" t="s">
        <v>5984</v>
      </c>
      <c r="B230" s="4" t="s">
        <v>2559</v>
      </c>
      <c r="C230" s="4" t="s">
        <v>95</v>
      </c>
      <c r="D230" s="4" t="s">
        <v>122</v>
      </c>
      <c r="E230" s="4"/>
      <c r="F230" s="4" t="s">
        <v>1344</v>
      </c>
      <c r="G230" s="14">
        <v>38.806029000000002</v>
      </c>
      <c r="H230" s="14">
        <v>-6.6841600000000003</v>
      </c>
      <c r="I230" s="4" t="s">
        <v>8606</v>
      </c>
      <c r="J230" s="4" t="s">
        <v>6693</v>
      </c>
      <c r="K230" s="4" t="s">
        <v>2550</v>
      </c>
      <c r="L230" s="4"/>
      <c r="M230" s="71">
        <v>18.232399999999998</v>
      </c>
      <c r="N230" s="71"/>
      <c r="O230" s="71">
        <v>15.620100000000001</v>
      </c>
      <c r="P230" s="71"/>
      <c r="Q230" s="71">
        <v>38.276499999999999</v>
      </c>
      <c r="R230" s="71"/>
      <c r="S230" s="83">
        <v>0.85672400000000004</v>
      </c>
      <c r="T230" s="76"/>
      <c r="U230" s="76">
        <v>2.0993740000000001</v>
      </c>
      <c r="V230" s="7"/>
      <c r="W230" s="5"/>
      <c r="X230" s="6"/>
      <c r="Y230" s="11"/>
      <c r="Z230" s="10"/>
      <c r="AA230" s="10"/>
      <c r="AB230" s="4"/>
      <c r="AC230" s="4"/>
      <c r="AD230" s="4"/>
      <c r="AE230" s="4"/>
      <c r="AF230" s="4"/>
      <c r="AG230" s="8" t="s">
        <v>2424</v>
      </c>
      <c r="AH230" s="8" t="s">
        <v>2546</v>
      </c>
      <c r="AI230" s="8" t="s">
        <v>2537</v>
      </c>
      <c r="AJ230" s="8" t="s">
        <v>5624</v>
      </c>
      <c r="AK230" s="8" t="s">
        <v>2426</v>
      </c>
      <c r="AL230" s="141">
        <v>330</v>
      </c>
      <c r="AM230" s="142">
        <v>9.6473999999999993</v>
      </c>
      <c r="AN230" s="142">
        <v>3.9419</v>
      </c>
      <c r="AO230" s="4" t="s">
        <v>8612</v>
      </c>
      <c r="AP230" s="4" t="s">
        <v>8543</v>
      </c>
      <c r="AQ230" s="4" t="s">
        <v>8277</v>
      </c>
      <c r="AR230" s="4" t="s">
        <v>3048</v>
      </c>
      <c r="AS230" s="4"/>
    </row>
    <row r="231" spans="1:45" customFormat="1" ht="14" customHeight="1">
      <c r="A231" s="4" t="s">
        <v>5986</v>
      </c>
      <c r="B231" s="4" t="s">
        <v>2560</v>
      </c>
      <c r="C231" s="4" t="s">
        <v>95</v>
      </c>
      <c r="D231" s="4" t="s">
        <v>1929</v>
      </c>
      <c r="E231" s="4"/>
      <c r="F231" s="4" t="s">
        <v>2561</v>
      </c>
      <c r="G231" s="14">
        <v>36.556159999999998</v>
      </c>
      <c r="H231" s="14">
        <v>-6.2196379999999998</v>
      </c>
      <c r="I231" s="4" t="s">
        <v>8606</v>
      </c>
      <c r="J231" s="4" t="s">
        <v>5603</v>
      </c>
      <c r="K231" s="4" t="s">
        <v>2562</v>
      </c>
      <c r="L231" s="4"/>
      <c r="M231" s="71">
        <v>18.296700000000001</v>
      </c>
      <c r="N231" s="71"/>
      <c r="O231" s="71">
        <v>15.6541</v>
      </c>
      <c r="P231" s="71"/>
      <c r="Q231" s="71">
        <v>38.480499999999999</v>
      </c>
      <c r="R231" s="71"/>
      <c r="S231" s="83">
        <v>0.855572</v>
      </c>
      <c r="T231" s="76"/>
      <c r="U231" s="76">
        <v>2.1031420000000001</v>
      </c>
      <c r="V231" s="7"/>
      <c r="W231" s="5"/>
      <c r="X231" s="6"/>
      <c r="Y231" s="11"/>
      <c r="Z231" s="10"/>
      <c r="AA231" s="10"/>
      <c r="AB231" s="4"/>
      <c r="AC231" s="4"/>
      <c r="AD231" s="4"/>
      <c r="AE231" s="4"/>
      <c r="AF231" s="4"/>
      <c r="AG231" s="8" t="s">
        <v>2563</v>
      </c>
      <c r="AH231" s="8" t="s">
        <v>2564</v>
      </c>
      <c r="AI231" s="8" t="s">
        <v>2537</v>
      </c>
      <c r="AJ231" s="8" t="s">
        <v>5624</v>
      </c>
      <c r="AK231" s="8" t="s">
        <v>2426</v>
      </c>
      <c r="AL231" s="141">
        <v>347</v>
      </c>
      <c r="AM231" s="142">
        <v>9.7675000000000001</v>
      </c>
      <c r="AN231" s="142">
        <v>4.0202999999999998</v>
      </c>
      <c r="AO231" s="4" t="s">
        <v>8612</v>
      </c>
      <c r="AP231" s="4" t="s">
        <v>8543</v>
      </c>
      <c r="AQ231" s="4" t="s">
        <v>8277</v>
      </c>
      <c r="AR231" s="4" t="s">
        <v>3048</v>
      </c>
      <c r="AS231" s="4"/>
    </row>
    <row r="232" spans="1:45" customFormat="1" ht="14" customHeight="1">
      <c r="A232" s="4" t="s">
        <v>5989</v>
      </c>
      <c r="B232" s="4" t="s">
        <v>2565</v>
      </c>
      <c r="C232" s="4" t="s">
        <v>95</v>
      </c>
      <c r="D232" s="4" t="s">
        <v>1929</v>
      </c>
      <c r="E232" s="4"/>
      <c r="F232" s="4" t="s">
        <v>2561</v>
      </c>
      <c r="G232" s="14">
        <v>36.556159999999998</v>
      </c>
      <c r="H232" s="14">
        <v>-6.2196379999999998</v>
      </c>
      <c r="I232" s="4" t="s">
        <v>8606</v>
      </c>
      <c r="J232" s="4" t="s">
        <v>5603</v>
      </c>
      <c r="K232" s="4" t="s">
        <v>2566</v>
      </c>
      <c r="L232" s="4"/>
      <c r="M232" s="71">
        <v>18.597300000000001</v>
      </c>
      <c r="N232" s="71"/>
      <c r="O232" s="71">
        <v>15.5877</v>
      </c>
      <c r="P232" s="71"/>
      <c r="Q232" s="71">
        <v>38.587400000000002</v>
      </c>
      <c r="R232" s="71"/>
      <c r="S232" s="83">
        <v>0.83816800000000002</v>
      </c>
      <c r="T232" s="76"/>
      <c r="U232" s="76">
        <v>2.0748899999999999</v>
      </c>
      <c r="V232" s="7"/>
      <c r="W232" s="5"/>
      <c r="X232" s="6"/>
      <c r="Y232" s="11"/>
      <c r="Z232" s="10"/>
      <c r="AA232" s="10"/>
      <c r="AB232" s="4"/>
      <c r="AC232" s="4"/>
      <c r="AD232" s="4"/>
      <c r="AE232" s="4"/>
      <c r="AF232" s="4"/>
      <c r="AG232" s="8" t="s">
        <v>2567</v>
      </c>
      <c r="AH232" s="8" t="s">
        <v>2564</v>
      </c>
      <c r="AI232" s="8" t="s">
        <v>2537</v>
      </c>
      <c r="AJ232" s="8" t="s">
        <v>5624</v>
      </c>
      <c r="AK232" s="8" t="s">
        <v>2426</v>
      </c>
      <c r="AL232" s="141">
        <v>-13</v>
      </c>
      <c r="AM232" s="142">
        <v>9.4459999999999997</v>
      </c>
      <c r="AN232" s="142">
        <v>3.8521000000000001</v>
      </c>
      <c r="AO232" s="4" t="s">
        <v>8612</v>
      </c>
      <c r="AP232" s="4" t="s">
        <v>8543</v>
      </c>
      <c r="AQ232" s="4" t="s">
        <v>8277</v>
      </c>
      <c r="AR232" s="4" t="s">
        <v>3048</v>
      </c>
      <c r="AS232" s="4"/>
    </row>
    <row r="233" spans="1:45" customFormat="1" ht="14" customHeight="1">
      <c r="A233" s="4" t="s">
        <v>5991</v>
      </c>
      <c r="B233" s="4" t="s">
        <v>2568</v>
      </c>
      <c r="C233" s="4" t="s">
        <v>95</v>
      </c>
      <c r="D233" s="4" t="s">
        <v>1929</v>
      </c>
      <c r="E233" s="4"/>
      <c r="F233" s="4" t="s">
        <v>2561</v>
      </c>
      <c r="G233" s="14">
        <v>36.556159999999998</v>
      </c>
      <c r="H233" s="14">
        <v>-6.2196379999999998</v>
      </c>
      <c r="I233" s="4" t="s">
        <v>8606</v>
      </c>
      <c r="J233" s="4" t="s">
        <v>5603</v>
      </c>
      <c r="K233" s="4" t="s">
        <v>2569</v>
      </c>
      <c r="L233" s="4"/>
      <c r="M233" s="71">
        <v>18.1691</v>
      </c>
      <c r="N233" s="71"/>
      <c r="O233" s="71">
        <v>15.5922</v>
      </c>
      <c r="P233" s="71"/>
      <c r="Q233" s="71">
        <v>37.982999999999997</v>
      </c>
      <c r="R233" s="71"/>
      <c r="S233" s="83">
        <v>0.85817100000000002</v>
      </c>
      <c r="T233" s="76"/>
      <c r="U233" s="76">
        <v>2.0905290000000001</v>
      </c>
      <c r="V233" s="7"/>
      <c r="W233" s="5"/>
      <c r="X233" s="6"/>
      <c r="Y233" s="11"/>
      <c r="Z233" s="10"/>
      <c r="AA233" s="10"/>
      <c r="AB233" s="4"/>
      <c r="AC233" s="4"/>
      <c r="AD233" s="4"/>
      <c r="AE233" s="4"/>
      <c r="AF233" s="4"/>
      <c r="AG233" s="8" t="s">
        <v>2570</v>
      </c>
      <c r="AH233" s="8" t="s">
        <v>2564</v>
      </c>
      <c r="AI233" s="8" t="s">
        <v>2537</v>
      </c>
      <c r="AJ233" s="8" t="s">
        <v>5624</v>
      </c>
      <c r="AK233" s="8" t="s">
        <v>2426</v>
      </c>
      <c r="AL233" s="141">
        <v>325</v>
      </c>
      <c r="AM233" s="142">
        <v>9.5513999999999992</v>
      </c>
      <c r="AN233" s="142">
        <v>3.8144</v>
      </c>
      <c r="AO233" s="4" t="s">
        <v>8612</v>
      </c>
      <c r="AP233" s="4" t="s">
        <v>8543</v>
      </c>
      <c r="AQ233" s="4" t="s">
        <v>8277</v>
      </c>
      <c r="AR233" s="4" t="s">
        <v>3048</v>
      </c>
      <c r="AS233" s="4"/>
    </row>
    <row r="234" spans="1:45" customFormat="1" ht="14" customHeight="1">
      <c r="A234" s="4" t="s">
        <v>5994</v>
      </c>
      <c r="B234" s="4" t="s">
        <v>2571</v>
      </c>
      <c r="C234" s="4" t="s">
        <v>95</v>
      </c>
      <c r="D234" s="4" t="s">
        <v>1929</v>
      </c>
      <c r="E234" s="4"/>
      <c r="F234" s="4" t="s">
        <v>2561</v>
      </c>
      <c r="G234" s="14">
        <v>36.556159999999998</v>
      </c>
      <c r="H234" s="14">
        <v>-6.2196379999999998</v>
      </c>
      <c r="I234" s="4" t="s">
        <v>8606</v>
      </c>
      <c r="J234" s="4" t="s">
        <v>5603</v>
      </c>
      <c r="K234" s="4" t="s">
        <v>2569</v>
      </c>
      <c r="L234" s="4"/>
      <c r="M234" s="71">
        <v>18.254000000000001</v>
      </c>
      <c r="N234" s="71"/>
      <c r="O234" s="71">
        <v>15.650600000000001</v>
      </c>
      <c r="P234" s="71"/>
      <c r="Q234" s="71">
        <v>38.330500000000001</v>
      </c>
      <c r="R234" s="71"/>
      <c r="S234" s="83">
        <v>0.85738000000000003</v>
      </c>
      <c r="T234" s="76"/>
      <c r="U234" s="76">
        <v>2.0998399999999999</v>
      </c>
      <c r="V234" s="7"/>
      <c r="W234" s="5"/>
      <c r="X234" s="6"/>
      <c r="Y234" s="11"/>
      <c r="Z234" s="10"/>
      <c r="AA234" s="10"/>
      <c r="AB234" s="4"/>
      <c r="AC234" s="4"/>
      <c r="AD234" s="4"/>
      <c r="AE234" s="4"/>
      <c r="AF234" s="4"/>
      <c r="AG234" s="8" t="s">
        <v>2572</v>
      </c>
      <c r="AH234" s="8" t="s">
        <v>2564</v>
      </c>
      <c r="AI234" s="8" t="s">
        <v>2537</v>
      </c>
      <c r="AJ234" s="8" t="s">
        <v>5624</v>
      </c>
      <c r="AK234" s="8" t="s">
        <v>2426</v>
      </c>
      <c r="AL234" s="141">
        <v>372</v>
      </c>
      <c r="AM234" s="142">
        <v>9.7640999999999991</v>
      </c>
      <c r="AN234" s="142">
        <v>3.9670999999999998</v>
      </c>
      <c r="AO234" s="4" t="s">
        <v>8612</v>
      </c>
      <c r="AP234" s="4" t="s">
        <v>8543</v>
      </c>
      <c r="AQ234" s="4" t="s">
        <v>8277</v>
      </c>
      <c r="AR234" s="4" t="s">
        <v>3048</v>
      </c>
      <c r="AS234" s="4"/>
    </row>
    <row r="235" spans="1:45" customFormat="1" ht="14" customHeight="1">
      <c r="A235" s="4" t="s">
        <v>5996</v>
      </c>
      <c r="B235" s="4" t="s">
        <v>2573</v>
      </c>
      <c r="C235" s="4" t="s">
        <v>95</v>
      </c>
      <c r="D235" s="4" t="s">
        <v>1929</v>
      </c>
      <c r="E235" s="4"/>
      <c r="F235" s="4" t="s">
        <v>2561</v>
      </c>
      <c r="G235" s="14">
        <v>36.556159999999998</v>
      </c>
      <c r="H235" s="14">
        <v>-6.2196379999999998</v>
      </c>
      <c r="I235" s="4" t="s">
        <v>8606</v>
      </c>
      <c r="J235" s="4" t="s">
        <v>6693</v>
      </c>
      <c r="K235" s="4" t="s">
        <v>2574</v>
      </c>
      <c r="L235" s="4"/>
      <c r="M235" s="71">
        <v>18.294699999999999</v>
      </c>
      <c r="N235" s="71"/>
      <c r="O235" s="71">
        <v>15.6332</v>
      </c>
      <c r="P235" s="71"/>
      <c r="Q235" s="71">
        <v>38.362099999999998</v>
      </c>
      <c r="R235" s="71"/>
      <c r="S235" s="83">
        <v>0.85451900000000003</v>
      </c>
      <c r="T235" s="76"/>
      <c r="U235" s="76">
        <v>2.0968990000000001</v>
      </c>
      <c r="V235" s="7"/>
      <c r="W235" s="5"/>
      <c r="X235" s="6"/>
      <c r="Y235" s="11"/>
      <c r="Z235" s="10"/>
      <c r="AA235" s="10"/>
      <c r="AB235" s="4"/>
      <c r="AC235" s="4"/>
      <c r="AD235" s="4"/>
      <c r="AE235" s="4"/>
      <c r="AF235" s="4"/>
      <c r="AG235" s="8" t="s">
        <v>2575</v>
      </c>
      <c r="AH235" s="8" t="s">
        <v>2564</v>
      </c>
      <c r="AI235" s="8" t="s">
        <v>2537</v>
      </c>
      <c r="AJ235" s="8" t="s">
        <v>5624</v>
      </c>
      <c r="AK235" s="8" t="s">
        <v>2426</v>
      </c>
      <c r="AL235" s="141">
        <v>309</v>
      </c>
      <c r="AM235" s="142">
        <v>9.6845999999999997</v>
      </c>
      <c r="AN235" s="142">
        <v>3.9504999999999999</v>
      </c>
      <c r="AO235" s="4" t="s">
        <v>8612</v>
      </c>
      <c r="AP235" s="4" t="s">
        <v>8543</v>
      </c>
      <c r="AQ235" s="4" t="s">
        <v>8277</v>
      </c>
      <c r="AR235" s="4" t="s">
        <v>3048</v>
      </c>
      <c r="AS235" s="4"/>
    </row>
    <row r="236" spans="1:45" customFormat="1" ht="14" customHeight="1">
      <c r="A236" s="4" t="s">
        <v>5998</v>
      </c>
      <c r="B236" s="4" t="s">
        <v>2576</v>
      </c>
      <c r="C236" s="4" t="s">
        <v>95</v>
      </c>
      <c r="D236" s="4" t="s">
        <v>1929</v>
      </c>
      <c r="E236" s="4"/>
      <c r="F236" s="4" t="s">
        <v>2561</v>
      </c>
      <c r="G236" s="14">
        <v>36.556159999999998</v>
      </c>
      <c r="H236" s="14">
        <v>-6.2196379999999998</v>
      </c>
      <c r="I236" s="4" t="s">
        <v>8606</v>
      </c>
      <c r="J236" s="4" t="s">
        <v>6693</v>
      </c>
      <c r="K236" s="4" t="s">
        <v>2574</v>
      </c>
      <c r="L236" s="4"/>
      <c r="M236" s="71">
        <v>18.537500000000001</v>
      </c>
      <c r="N236" s="71"/>
      <c r="O236" s="71">
        <v>15.6379</v>
      </c>
      <c r="P236" s="71"/>
      <c r="Q236" s="71">
        <v>38.565100000000001</v>
      </c>
      <c r="R236" s="71"/>
      <c r="S236" s="83">
        <v>0.84358299999999997</v>
      </c>
      <c r="T236" s="76"/>
      <c r="U236" s="76">
        <v>2.080381</v>
      </c>
      <c r="V236" s="7"/>
      <c r="W236" s="5"/>
      <c r="X236" s="6"/>
      <c r="Y236" s="11"/>
      <c r="Z236" s="10"/>
      <c r="AA236" s="10"/>
      <c r="AB236" s="4"/>
      <c r="AC236" s="4"/>
      <c r="AD236" s="4"/>
      <c r="AE236" s="4"/>
      <c r="AF236" s="4"/>
      <c r="AG236" s="8" t="s">
        <v>2577</v>
      </c>
      <c r="AH236" s="8" t="s">
        <v>2564</v>
      </c>
      <c r="AI236" s="8" t="s">
        <v>2537</v>
      </c>
      <c r="AJ236" s="8" t="s">
        <v>5624</v>
      </c>
      <c r="AK236" s="8" t="s">
        <v>2426</v>
      </c>
      <c r="AL236" s="141">
        <v>135</v>
      </c>
      <c r="AM236" s="142">
        <v>9.6501999999999999</v>
      </c>
      <c r="AN236" s="142">
        <v>3.8978000000000002</v>
      </c>
      <c r="AO236" s="4" t="s">
        <v>8612</v>
      </c>
      <c r="AP236" s="4" t="s">
        <v>8543</v>
      </c>
      <c r="AQ236" s="4" t="s">
        <v>8277</v>
      </c>
      <c r="AR236" s="4" t="s">
        <v>3048</v>
      </c>
      <c r="AS236" s="4"/>
    </row>
    <row r="237" spans="1:45" customFormat="1" ht="14" customHeight="1">
      <c r="A237" s="4" t="s">
        <v>6000</v>
      </c>
      <c r="B237" s="4" t="s">
        <v>2578</v>
      </c>
      <c r="C237" s="4" t="s">
        <v>95</v>
      </c>
      <c r="D237" s="4" t="s">
        <v>116</v>
      </c>
      <c r="E237" s="4"/>
      <c r="F237" s="4" t="s">
        <v>2225</v>
      </c>
      <c r="G237" s="14">
        <v>37.457107999999998</v>
      </c>
      <c r="H237" s="14">
        <v>-6.4334360000000004</v>
      </c>
      <c r="I237" s="4" t="s">
        <v>8606</v>
      </c>
      <c r="J237" s="4" t="s">
        <v>6693</v>
      </c>
      <c r="K237" s="4" t="s">
        <v>2579</v>
      </c>
      <c r="L237" s="4"/>
      <c r="M237" s="71">
        <v>18.666899999999998</v>
      </c>
      <c r="N237" s="71"/>
      <c r="O237" s="71">
        <v>15.6516</v>
      </c>
      <c r="P237" s="71"/>
      <c r="Q237" s="71">
        <v>38.994799999999998</v>
      </c>
      <c r="R237" s="71"/>
      <c r="S237" s="83">
        <v>0.83846699999999996</v>
      </c>
      <c r="T237" s="76"/>
      <c r="U237" s="76">
        <v>2.0889799999999998</v>
      </c>
      <c r="V237" s="7"/>
      <c r="W237" s="5"/>
      <c r="X237" s="6"/>
      <c r="Y237" s="11"/>
      <c r="Z237" s="10"/>
      <c r="AA237" s="10"/>
      <c r="AB237" s="4"/>
      <c r="AC237" s="4"/>
      <c r="AD237" s="4"/>
      <c r="AE237" s="4"/>
      <c r="AF237" s="4"/>
      <c r="AG237" s="8" t="s">
        <v>2424</v>
      </c>
      <c r="AH237" s="8" t="s">
        <v>2580</v>
      </c>
      <c r="AI237" s="8" t="s">
        <v>2537</v>
      </c>
      <c r="AJ237" s="8" t="s">
        <v>5624</v>
      </c>
      <c r="AK237" s="8" t="s">
        <v>2426</v>
      </c>
      <c r="AL237" s="141">
        <v>65</v>
      </c>
      <c r="AM237" s="142">
        <v>9.6781000000000006</v>
      </c>
      <c r="AN237" s="142">
        <v>4.0376000000000003</v>
      </c>
      <c r="AO237" s="4" t="s">
        <v>8612</v>
      </c>
      <c r="AP237" s="4" t="s">
        <v>8543</v>
      </c>
      <c r="AQ237" s="4" t="s">
        <v>8277</v>
      </c>
      <c r="AR237" s="4" t="s">
        <v>3048</v>
      </c>
      <c r="AS237" s="4"/>
    </row>
    <row r="238" spans="1:45" customFormat="1" ht="14" customHeight="1">
      <c r="A238" s="4" t="s">
        <v>6008</v>
      </c>
      <c r="B238" s="4" t="s">
        <v>2581</v>
      </c>
      <c r="C238" s="4" t="s">
        <v>95</v>
      </c>
      <c r="D238" s="4" t="s">
        <v>116</v>
      </c>
      <c r="E238" s="4"/>
      <c r="F238" s="4" t="s">
        <v>2225</v>
      </c>
      <c r="G238" s="14">
        <v>37.457107999999998</v>
      </c>
      <c r="H238" s="14">
        <v>-6.4334360000000004</v>
      </c>
      <c r="I238" s="4" t="s">
        <v>8606</v>
      </c>
      <c r="J238" s="4" t="s">
        <v>6693</v>
      </c>
      <c r="K238" s="4" t="s">
        <v>2582</v>
      </c>
      <c r="L238" s="4"/>
      <c r="M238" s="71">
        <v>18.232299999999999</v>
      </c>
      <c r="N238" s="71"/>
      <c r="O238" s="71">
        <v>15.6486</v>
      </c>
      <c r="P238" s="71"/>
      <c r="Q238" s="71">
        <v>38.278599999999997</v>
      </c>
      <c r="R238" s="71"/>
      <c r="S238" s="83">
        <v>0.85828899999999997</v>
      </c>
      <c r="T238" s="76"/>
      <c r="U238" s="76">
        <v>2.0994890000000002</v>
      </c>
      <c r="V238" s="7"/>
      <c r="W238" s="5"/>
      <c r="X238" s="6"/>
      <c r="Y238" s="11"/>
      <c r="Z238" s="10"/>
      <c r="AA238" s="10"/>
      <c r="AB238" s="4"/>
      <c r="AC238" s="4"/>
      <c r="AD238" s="4"/>
      <c r="AE238" s="4"/>
      <c r="AF238" s="4"/>
      <c r="AG238" s="8" t="s">
        <v>2424</v>
      </c>
      <c r="AH238" s="8" t="s">
        <v>2226</v>
      </c>
      <c r="AI238" s="8" t="s">
        <v>2537</v>
      </c>
      <c r="AJ238" s="8" t="s">
        <v>5624</v>
      </c>
      <c r="AK238" s="8" t="s">
        <v>2426</v>
      </c>
      <c r="AL238" s="141">
        <v>384</v>
      </c>
      <c r="AM238" s="142">
        <v>9.7614999999999998</v>
      </c>
      <c r="AN238" s="142">
        <v>3.9529000000000001</v>
      </c>
      <c r="AO238" s="4" t="s">
        <v>8612</v>
      </c>
      <c r="AP238" s="4" t="s">
        <v>8543</v>
      </c>
      <c r="AQ238" s="4" t="s">
        <v>8277</v>
      </c>
      <c r="AR238" s="4" t="s">
        <v>3048</v>
      </c>
      <c r="AS238" s="4"/>
    </row>
    <row r="239" spans="1:45" customFormat="1" ht="14" customHeight="1">
      <c r="A239" s="4" t="s">
        <v>6011</v>
      </c>
      <c r="B239" s="4" t="s">
        <v>2583</v>
      </c>
      <c r="C239" s="4" t="s">
        <v>95</v>
      </c>
      <c r="D239" s="4" t="s">
        <v>116</v>
      </c>
      <c r="E239" s="4"/>
      <c r="F239" s="4" t="s">
        <v>2225</v>
      </c>
      <c r="G239" s="14">
        <v>37.457107999999998</v>
      </c>
      <c r="H239" s="14">
        <v>-6.4334360000000004</v>
      </c>
      <c r="I239" s="4" t="s">
        <v>8606</v>
      </c>
      <c r="J239" s="4" t="s">
        <v>6693</v>
      </c>
      <c r="K239" s="4" t="s">
        <v>2584</v>
      </c>
      <c r="L239" s="4"/>
      <c r="M239" s="71">
        <v>18.362500000000001</v>
      </c>
      <c r="N239" s="71"/>
      <c r="O239" s="71">
        <v>15.6563</v>
      </c>
      <c r="P239" s="71"/>
      <c r="Q239" s="71">
        <v>38.430599999999998</v>
      </c>
      <c r="R239" s="71"/>
      <c r="S239" s="83">
        <v>0.852626</v>
      </c>
      <c r="T239" s="76"/>
      <c r="U239" s="76">
        <v>2.0928900000000001</v>
      </c>
      <c r="V239" s="7"/>
      <c r="W239" s="5"/>
      <c r="X239" s="6"/>
      <c r="Y239" s="11"/>
      <c r="Z239" s="10"/>
      <c r="AA239" s="10"/>
      <c r="AB239" s="4"/>
      <c r="AC239" s="4"/>
      <c r="AD239" s="4"/>
      <c r="AE239" s="4"/>
      <c r="AF239" s="4"/>
      <c r="AG239" s="8" t="s">
        <v>2424</v>
      </c>
      <c r="AH239" s="8" t="s">
        <v>2226</v>
      </c>
      <c r="AI239" s="8" t="s">
        <v>2537</v>
      </c>
      <c r="AJ239" s="8" t="s">
        <v>5624</v>
      </c>
      <c r="AK239" s="8" t="s">
        <v>2426</v>
      </c>
      <c r="AL239" s="141">
        <v>302</v>
      </c>
      <c r="AM239" s="142">
        <v>9.7604000000000006</v>
      </c>
      <c r="AN239" s="142">
        <v>3.9495</v>
      </c>
      <c r="AO239" s="4" t="s">
        <v>8612</v>
      </c>
      <c r="AP239" s="4" t="s">
        <v>8543</v>
      </c>
      <c r="AQ239" s="4" t="s">
        <v>8277</v>
      </c>
      <c r="AR239" s="4" t="s">
        <v>3048</v>
      </c>
      <c r="AS239" s="4"/>
    </row>
    <row r="240" spans="1:45" customFormat="1" ht="14" customHeight="1">
      <c r="A240" s="4" t="s">
        <v>6013</v>
      </c>
      <c r="B240" s="4">
        <v>32422</v>
      </c>
      <c r="C240" s="4" t="s">
        <v>95</v>
      </c>
      <c r="D240" s="4" t="s">
        <v>116</v>
      </c>
      <c r="E240" s="4"/>
      <c r="F240" s="4" t="s">
        <v>2585</v>
      </c>
      <c r="G240" s="14">
        <v>37.457107999999998</v>
      </c>
      <c r="H240" s="14">
        <v>-6.4334360000000004</v>
      </c>
      <c r="I240" s="4" t="s">
        <v>8606</v>
      </c>
      <c r="J240" s="4" t="s">
        <v>6693</v>
      </c>
      <c r="K240" s="4" t="s">
        <v>2586</v>
      </c>
      <c r="L240" s="4"/>
      <c r="M240" s="71">
        <v>17.951000000000001</v>
      </c>
      <c r="N240" s="71"/>
      <c r="O240" s="71">
        <v>15.6434</v>
      </c>
      <c r="P240" s="71"/>
      <c r="Q240" s="71">
        <v>37.959699999999998</v>
      </c>
      <c r="R240" s="71"/>
      <c r="S240" s="83">
        <v>0.87144999999999995</v>
      </c>
      <c r="T240" s="76"/>
      <c r="U240" s="76">
        <v>2.11463</v>
      </c>
      <c r="V240" s="7"/>
      <c r="W240" s="5"/>
      <c r="X240" s="6"/>
      <c r="Y240" s="11"/>
      <c r="Z240" s="10"/>
      <c r="AA240" s="10"/>
      <c r="AB240" s="4"/>
      <c r="AC240" s="4"/>
      <c r="AD240" s="4"/>
      <c r="AE240" s="4"/>
      <c r="AF240" s="4"/>
      <c r="AG240" s="8" t="s">
        <v>2424</v>
      </c>
      <c r="AH240" s="8" t="s">
        <v>2587</v>
      </c>
      <c r="AI240" s="8" t="s">
        <v>2537</v>
      </c>
      <c r="AJ240" s="8" t="s">
        <v>5624</v>
      </c>
      <c r="AK240" s="8" t="s">
        <v>2426</v>
      </c>
      <c r="AL240" s="141">
        <v>582</v>
      </c>
      <c r="AM240" s="142">
        <v>9.8194999999999997</v>
      </c>
      <c r="AN240" s="142">
        <v>3.9681999999999999</v>
      </c>
      <c r="AO240" s="4" t="s">
        <v>8612</v>
      </c>
      <c r="AP240" s="4" t="s">
        <v>8543</v>
      </c>
      <c r="AQ240" s="4" t="s">
        <v>8277</v>
      </c>
      <c r="AR240" s="4" t="s">
        <v>3048</v>
      </c>
      <c r="AS240" s="4"/>
    </row>
    <row r="241" spans="1:45" customFormat="1" ht="14" customHeight="1">
      <c r="A241" s="4" t="s">
        <v>6014</v>
      </c>
      <c r="B241" s="4">
        <v>32500</v>
      </c>
      <c r="C241" s="4" t="s">
        <v>95</v>
      </c>
      <c r="D241" s="4" t="s">
        <v>116</v>
      </c>
      <c r="E241" s="4"/>
      <c r="F241" s="4" t="s">
        <v>2585</v>
      </c>
      <c r="G241" s="14">
        <v>37.457107999999998</v>
      </c>
      <c r="H241" s="14">
        <v>-6.4334360000000004</v>
      </c>
      <c r="I241" s="4" t="s">
        <v>8606</v>
      </c>
      <c r="J241" s="4" t="s">
        <v>6693</v>
      </c>
      <c r="K241" s="4" t="s">
        <v>2588</v>
      </c>
      <c r="L241" s="4"/>
      <c r="M241" s="71">
        <v>18.570499999999999</v>
      </c>
      <c r="N241" s="71"/>
      <c r="O241" s="71">
        <v>15.6356</v>
      </c>
      <c r="P241" s="71"/>
      <c r="Q241" s="71">
        <v>38.523200000000003</v>
      </c>
      <c r="R241" s="71"/>
      <c r="S241" s="83">
        <v>0.84196000000000004</v>
      </c>
      <c r="T241" s="76"/>
      <c r="U241" s="76">
        <v>2.07443</v>
      </c>
      <c r="V241" s="7"/>
      <c r="W241" s="5"/>
      <c r="X241" s="6"/>
      <c r="Y241" s="11"/>
      <c r="Z241" s="10"/>
      <c r="AA241" s="10"/>
      <c r="AB241" s="4"/>
      <c r="AC241" s="4"/>
      <c r="AD241" s="4"/>
      <c r="AE241" s="4"/>
      <c r="AF241" s="4"/>
      <c r="AG241" s="8" t="s">
        <v>2424</v>
      </c>
      <c r="AH241" s="8" t="s">
        <v>2587</v>
      </c>
      <c r="AI241" s="8" t="s">
        <v>2537</v>
      </c>
      <c r="AJ241" s="8" t="s">
        <v>5624</v>
      </c>
      <c r="AK241" s="8" t="s">
        <v>2426</v>
      </c>
      <c r="AL241" s="141">
        <v>106</v>
      </c>
      <c r="AM241" s="142">
        <v>9.6348000000000003</v>
      </c>
      <c r="AN241" s="142">
        <v>3.8538999999999999</v>
      </c>
      <c r="AO241" s="4" t="s">
        <v>8612</v>
      </c>
      <c r="AP241" s="4" t="s">
        <v>8543</v>
      </c>
      <c r="AQ241" s="4" t="s">
        <v>8277</v>
      </c>
      <c r="AR241" s="4" t="s">
        <v>3048</v>
      </c>
      <c r="AS241" s="4"/>
    </row>
    <row r="242" spans="1:45" customFormat="1" ht="14" customHeight="1">
      <c r="A242" s="4" t="s">
        <v>6016</v>
      </c>
      <c r="B242" s="4">
        <v>32526</v>
      </c>
      <c r="C242" s="4" t="s">
        <v>95</v>
      </c>
      <c r="D242" s="4" t="s">
        <v>116</v>
      </c>
      <c r="E242" s="4"/>
      <c r="F242" s="4" t="s">
        <v>2585</v>
      </c>
      <c r="G242" s="14">
        <v>37.457107999999998</v>
      </c>
      <c r="H242" s="14">
        <v>-6.4334360000000004</v>
      </c>
      <c r="I242" s="4" t="s">
        <v>8606</v>
      </c>
      <c r="J242" s="4" t="s">
        <v>6693</v>
      </c>
      <c r="K242" s="4" t="s">
        <v>2588</v>
      </c>
      <c r="L242" s="4"/>
      <c r="M242" s="71">
        <v>17.9771</v>
      </c>
      <c r="N242" s="71"/>
      <c r="O242" s="71">
        <v>15.635199999999999</v>
      </c>
      <c r="P242" s="71"/>
      <c r="Q242" s="71">
        <v>38.000300000000003</v>
      </c>
      <c r="R242" s="71"/>
      <c r="S242" s="83">
        <v>0.86973</v>
      </c>
      <c r="T242" s="76"/>
      <c r="U242" s="76">
        <v>2.11382</v>
      </c>
      <c r="V242" s="7"/>
      <c r="W242" s="5"/>
      <c r="X242" s="6"/>
      <c r="Y242" s="11"/>
      <c r="Z242" s="10"/>
      <c r="AA242" s="10"/>
      <c r="AB242" s="4"/>
      <c r="AC242" s="4"/>
      <c r="AD242" s="4"/>
      <c r="AE242" s="4"/>
      <c r="AF242" s="4"/>
      <c r="AG242" s="8" t="s">
        <v>2424</v>
      </c>
      <c r="AH242" s="8" t="s">
        <v>2587</v>
      </c>
      <c r="AI242" s="8" t="s">
        <v>2537</v>
      </c>
      <c r="AJ242" s="8" t="s">
        <v>5624</v>
      </c>
      <c r="AK242" s="8" t="s">
        <v>2426</v>
      </c>
      <c r="AL242" s="141">
        <v>548</v>
      </c>
      <c r="AM242" s="142">
        <v>9.7774999999999999</v>
      </c>
      <c r="AN242" s="142">
        <v>3.9702999999999999</v>
      </c>
      <c r="AO242" s="4" t="s">
        <v>8612</v>
      </c>
      <c r="AP242" s="4" t="s">
        <v>8543</v>
      </c>
      <c r="AQ242" s="4" t="s">
        <v>8277</v>
      </c>
      <c r="AR242" s="4" t="s">
        <v>3048</v>
      </c>
      <c r="AS242" s="4"/>
    </row>
    <row r="243" spans="1:45" customFormat="1" ht="14" customHeight="1">
      <c r="A243" s="4" t="s">
        <v>6021</v>
      </c>
      <c r="B243" s="4">
        <v>38237</v>
      </c>
      <c r="C243" s="4" t="s">
        <v>95</v>
      </c>
      <c r="D243" s="4" t="s">
        <v>116</v>
      </c>
      <c r="E243" s="4"/>
      <c r="F243" s="4" t="s">
        <v>2585</v>
      </c>
      <c r="G243" s="14">
        <v>37.457107999999998</v>
      </c>
      <c r="H243" s="14">
        <v>-6.4334360000000004</v>
      </c>
      <c r="I243" s="4" t="s">
        <v>8606</v>
      </c>
      <c r="J243" s="4" t="s">
        <v>6693</v>
      </c>
      <c r="K243" s="4" t="s">
        <v>2589</v>
      </c>
      <c r="L243" s="4"/>
      <c r="M243" s="71">
        <v>18.497</v>
      </c>
      <c r="N243" s="71"/>
      <c r="O243" s="71">
        <v>15.577400000000001</v>
      </c>
      <c r="P243" s="71"/>
      <c r="Q243" s="71">
        <v>38.163400000000003</v>
      </c>
      <c r="R243" s="71"/>
      <c r="S243" s="83">
        <v>0.84216000000000002</v>
      </c>
      <c r="T243" s="76"/>
      <c r="U243" s="76">
        <v>2.0632199999999998</v>
      </c>
      <c r="V243" s="7"/>
      <c r="W243" s="5"/>
      <c r="X243" s="6"/>
      <c r="Y243" s="11"/>
      <c r="Z243" s="10"/>
      <c r="AA243" s="10"/>
      <c r="AB243" s="4"/>
      <c r="AC243" s="4"/>
      <c r="AD243" s="4"/>
      <c r="AE243" s="4"/>
      <c r="AF243" s="4"/>
      <c r="AG243" s="8" t="s">
        <v>2424</v>
      </c>
      <c r="AH243" s="8" t="s">
        <v>2587</v>
      </c>
      <c r="AI243" s="8" t="s">
        <v>2537</v>
      </c>
      <c r="AJ243" s="8" t="s">
        <v>5624</v>
      </c>
      <c r="AK243" s="8" t="s">
        <v>2426</v>
      </c>
      <c r="AL243" s="141">
        <v>44</v>
      </c>
      <c r="AM243" s="142">
        <v>9.4245000000000001</v>
      </c>
      <c r="AN243" s="142">
        <v>3.694</v>
      </c>
      <c r="AO243" s="4" t="s">
        <v>8612</v>
      </c>
      <c r="AP243" s="4" t="s">
        <v>8543</v>
      </c>
      <c r="AQ243" s="4" t="s">
        <v>8277</v>
      </c>
      <c r="AR243" s="4" t="s">
        <v>3048</v>
      </c>
      <c r="AS243" s="4"/>
    </row>
    <row r="244" spans="1:45" customFormat="1" ht="14" customHeight="1">
      <c r="A244" s="4" t="s">
        <v>6023</v>
      </c>
      <c r="B244" s="4" t="s">
        <v>2590</v>
      </c>
      <c r="C244" s="4" t="s">
        <v>95</v>
      </c>
      <c r="D244" s="4" t="s">
        <v>116</v>
      </c>
      <c r="E244" s="4"/>
      <c r="F244" s="4" t="s">
        <v>2585</v>
      </c>
      <c r="G244" s="14">
        <v>37.457107999999998</v>
      </c>
      <c r="H244" s="14">
        <v>-6.4334360000000004</v>
      </c>
      <c r="I244" s="4" t="s">
        <v>8606</v>
      </c>
      <c r="J244" s="4" t="s">
        <v>6693</v>
      </c>
      <c r="K244" s="4" t="s">
        <v>2586</v>
      </c>
      <c r="L244" s="4"/>
      <c r="M244" s="71">
        <v>18.013000000000002</v>
      </c>
      <c r="N244" s="71"/>
      <c r="O244" s="71">
        <v>15.6371</v>
      </c>
      <c r="P244" s="71"/>
      <c r="Q244" s="71">
        <v>38.1265</v>
      </c>
      <c r="R244" s="71"/>
      <c r="S244" s="83">
        <v>0.86809999999999998</v>
      </c>
      <c r="T244" s="76"/>
      <c r="U244" s="76">
        <v>2.1166100000000001</v>
      </c>
      <c r="V244" s="7"/>
      <c r="W244" s="5"/>
      <c r="X244" s="6"/>
      <c r="Y244" s="11"/>
      <c r="Z244" s="10"/>
      <c r="AA244" s="10"/>
      <c r="AB244" s="4"/>
      <c r="AC244" s="4"/>
      <c r="AD244" s="4"/>
      <c r="AE244" s="4"/>
      <c r="AF244" s="4"/>
      <c r="AG244" s="8" t="s">
        <v>2424</v>
      </c>
      <c r="AH244" s="8" t="s">
        <v>2587</v>
      </c>
      <c r="AI244" s="8" t="s">
        <v>2537</v>
      </c>
      <c r="AJ244" s="8" t="s">
        <v>5624</v>
      </c>
      <c r="AK244" s="8" t="s">
        <v>2426</v>
      </c>
      <c r="AL244" s="141">
        <v>525</v>
      </c>
      <c r="AM244" s="142">
        <v>9.7746999999999993</v>
      </c>
      <c r="AN244" s="142">
        <v>4.0171999999999999</v>
      </c>
      <c r="AO244" s="4" t="s">
        <v>8612</v>
      </c>
      <c r="AP244" s="4" t="s">
        <v>8543</v>
      </c>
      <c r="AQ244" s="4" t="s">
        <v>8277</v>
      </c>
      <c r="AR244" s="4" t="s">
        <v>3048</v>
      </c>
      <c r="AS244" s="4"/>
    </row>
    <row r="245" spans="1:45" customFormat="1" ht="14" customHeight="1">
      <c r="A245" s="4" t="s">
        <v>6029</v>
      </c>
      <c r="B245" s="4">
        <v>14.7</v>
      </c>
      <c r="C245" s="4" t="s">
        <v>95</v>
      </c>
      <c r="D245" s="4" t="s">
        <v>113</v>
      </c>
      <c r="E245" s="4" t="s">
        <v>2422</v>
      </c>
      <c r="F245" s="4" t="s">
        <v>2591</v>
      </c>
      <c r="G245" s="14">
        <v>38.170560999999999</v>
      </c>
      <c r="H245" s="14">
        <v>-3.7950400000000002</v>
      </c>
      <c r="I245" s="4" t="s">
        <v>8606</v>
      </c>
      <c r="J245" s="4" t="s">
        <v>6663</v>
      </c>
      <c r="K245" s="4" t="s">
        <v>3053</v>
      </c>
      <c r="L245" s="4"/>
      <c r="M245" s="71">
        <v>18.305</v>
      </c>
      <c r="N245" s="71"/>
      <c r="O245" s="71">
        <v>15.6846</v>
      </c>
      <c r="P245" s="71"/>
      <c r="Q245" s="71">
        <v>38.426000000000002</v>
      </c>
      <c r="R245" s="71"/>
      <c r="S245" s="83">
        <v>0.85685</v>
      </c>
      <c r="T245" s="76"/>
      <c r="U245" s="76">
        <v>2.0992099999999998</v>
      </c>
      <c r="V245" s="7"/>
      <c r="W245" s="5"/>
      <c r="X245" s="6"/>
      <c r="Y245" s="11"/>
      <c r="Z245" s="10"/>
      <c r="AA245" s="10"/>
      <c r="AB245" s="4"/>
      <c r="AC245" s="4"/>
      <c r="AD245" s="4"/>
      <c r="AE245" s="4"/>
      <c r="AF245" s="4"/>
      <c r="AG245" s="8" t="s">
        <v>2424</v>
      </c>
      <c r="AH245" s="8" t="s">
        <v>2592</v>
      </c>
      <c r="AI245" s="8" t="s">
        <v>2537</v>
      </c>
      <c r="AJ245" s="8" t="s">
        <v>5624</v>
      </c>
      <c r="AK245" s="8" t="s">
        <v>5624</v>
      </c>
      <c r="AL245" s="141">
        <v>397</v>
      </c>
      <c r="AM245" s="142">
        <v>9.8878000000000004</v>
      </c>
      <c r="AN245" s="142">
        <v>3.9956999999999998</v>
      </c>
      <c r="AO245" s="4" t="s">
        <v>8612</v>
      </c>
      <c r="AP245" s="4" t="s">
        <v>8543</v>
      </c>
      <c r="AQ245" s="4" t="s">
        <v>8277</v>
      </c>
      <c r="AR245" s="4" t="s">
        <v>3048</v>
      </c>
      <c r="AS245" s="4"/>
    </row>
    <row r="246" spans="1:45" customFormat="1" ht="14" customHeight="1">
      <c r="A246" s="4" t="s">
        <v>6034</v>
      </c>
      <c r="B246" s="4">
        <v>22.062999999999999</v>
      </c>
      <c r="C246" s="4" t="s">
        <v>95</v>
      </c>
      <c r="D246" s="4" t="s">
        <v>113</v>
      </c>
      <c r="E246" s="4" t="s">
        <v>2422</v>
      </c>
      <c r="F246" s="4" t="s">
        <v>2591</v>
      </c>
      <c r="G246" s="14">
        <v>38.170560999999999</v>
      </c>
      <c r="H246" s="14">
        <v>-3.7950400000000002</v>
      </c>
      <c r="I246" s="4" t="s">
        <v>8606</v>
      </c>
      <c r="J246" s="4" t="s">
        <v>6663</v>
      </c>
      <c r="K246" s="4" t="s">
        <v>3053</v>
      </c>
      <c r="L246" s="4"/>
      <c r="M246" s="71">
        <v>18.292000000000002</v>
      </c>
      <c r="N246" s="71"/>
      <c r="O246" s="71">
        <v>15.6653</v>
      </c>
      <c r="P246" s="71"/>
      <c r="Q246" s="71">
        <v>38.363100000000003</v>
      </c>
      <c r="R246" s="71"/>
      <c r="S246" s="83">
        <v>0.85640000000000005</v>
      </c>
      <c r="T246" s="76"/>
      <c r="U246" s="76">
        <v>2.0972599999999999</v>
      </c>
      <c r="V246" s="7"/>
      <c r="W246" s="5"/>
      <c r="X246" s="6"/>
      <c r="Y246" s="11"/>
      <c r="Z246" s="10"/>
      <c r="AA246" s="10"/>
      <c r="AB246" s="4"/>
      <c r="AC246" s="4"/>
      <c r="AD246" s="4"/>
      <c r="AE246" s="4"/>
      <c r="AF246" s="4"/>
      <c r="AG246" s="8" t="s">
        <v>2424</v>
      </c>
      <c r="AH246" s="8" t="s">
        <v>2592</v>
      </c>
      <c r="AI246" s="8" t="s">
        <v>2537</v>
      </c>
      <c r="AJ246" s="8" t="s">
        <v>5624</v>
      </c>
      <c r="AK246" s="8" t="s">
        <v>5624</v>
      </c>
      <c r="AL246" s="141">
        <v>371</v>
      </c>
      <c r="AM246" s="142">
        <v>9.8134999999999994</v>
      </c>
      <c r="AN246" s="142">
        <v>3.9639000000000002</v>
      </c>
      <c r="AO246" s="4" t="s">
        <v>8612</v>
      </c>
      <c r="AP246" s="4" t="s">
        <v>8543</v>
      </c>
      <c r="AQ246" s="4" t="s">
        <v>8277</v>
      </c>
      <c r="AR246" s="4" t="s">
        <v>3048</v>
      </c>
      <c r="AS246" s="4"/>
    </row>
    <row r="247" spans="1:45" customFormat="1" ht="14" customHeight="1">
      <c r="A247" s="4" t="s">
        <v>6036</v>
      </c>
      <c r="B247" s="4" t="s">
        <v>2593</v>
      </c>
      <c r="C247" s="4" t="s">
        <v>95</v>
      </c>
      <c r="D247" s="4" t="s">
        <v>417</v>
      </c>
      <c r="E247" s="4"/>
      <c r="F247" s="4" t="s">
        <v>2594</v>
      </c>
      <c r="G247" s="14">
        <v>37.372976000000001</v>
      </c>
      <c r="H247" s="14">
        <v>-6.166582</v>
      </c>
      <c r="I247" s="4" t="s">
        <v>8606</v>
      </c>
      <c r="J247" s="4" t="s">
        <v>6693</v>
      </c>
      <c r="K247" s="4" t="s">
        <v>2595</v>
      </c>
      <c r="L247" s="4"/>
      <c r="M247" s="71">
        <v>18.497800000000002</v>
      </c>
      <c r="N247" s="71"/>
      <c r="O247" s="71">
        <v>15.651899999999999</v>
      </c>
      <c r="P247" s="71"/>
      <c r="Q247" s="71">
        <v>38.495899999999999</v>
      </c>
      <c r="R247" s="71"/>
      <c r="S247" s="83">
        <v>0.84614699999999998</v>
      </c>
      <c r="T247" s="76"/>
      <c r="U247" s="76">
        <v>2.081108</v>
      </c>
      <c r="V247" s="7"/>
      <c r="W247" s="5"/>
      <c r="X247" s="6"/>
      <c r="Y247" s="11"/>
      <c r="Z247" s="10"/>
      <c r="AA247" s="10"/>
      <c r="AB247" s="4"/>
      <c r="AC247" s="4"/>
      <c r="AD247" s="4"/>
      <c r="AE247" s="4"/>
      <c r="AF247" s="4"/>
      <c r="AG247" s="8" t="s">
        <v>2424</v>
      </c>
      <c r="AH247" s="8" t="s">
        <v>2390</v>
      </c>
      <c r="AI247" s="8" t="s">
        <v>2537</v>
      </c>
      <c r="AJ247" s="8" t="s">
        <v>2623</v>
      </c>
      <c r="AK247" s="8" t="s">
        <v>2623</v>
      </c>
      <c r="AL247" s="141">
        <v>193</v>
      </c>
      <c r="AM247" s="142">
        <v>9.7128999999999994</v>
      </c>
      <c r="AN247" s="142">
        <v>3.8927</v>
      </c>
      <c r="AO247" s="4" t="s">
        <v>8612</v>
      </c>
      <c r="AP247" s="4" t="s">
        <v>8543</v>
      </c>
      <c r="AQ247" s="4" t="s">
        <v>8277</v>
      </c>
      <c r="AR247" s="4" t="s">
        <v>3048</v>
      </c>
      <c r="AS247" s="4"/>
    </row>
    <row r="248" spans="1:45" customFormat="1" ht="14" customHeight="1">
      <c r="A248" s="4" t="s">
        <v>6037</v>
      </c>
      <c r="B248" s="4" t="s">
        <v>2597</v>
      </c>
      <c r="C248" s="4" t="s">
        <v>95</v>
      </c>
      <c r="D248" s="4" t="s">
        <v>417</v>
      </c>
      <c r="E248" s="4"/>
      <c r="F248" s="4" t="s">
        <v>2594</v>
      </c>
      <c r="G248" s="14">
        <v>37.372976000000001</v>
      </c>
      <c r="H248" s="14">
        <v>-6.166582</v>
      </c>
      <c r="I248" s="4" t="s">
        <v>8606</v>
      </c>
      <c r="J248" s="4" t="s">
        <v>6693</v>
      </c>
      <c r="K248" s="4" t="s">
        <v>2595</v>
      </c>
      <c r="L248" s="4"/>
      <c r="M248" s="71">
        <v>18.206600000000002</v>
      </c>
      <c r="N248" s="71"/>
      <c r="O248" s="71">
        <v>15.638</v>
      </c>
      <c r="P248" s="71"/>
      <c r="Q248" s="71">
        <v>38.225099999999998</v>
      </c>
      <c r="R248" s="71"/>
      <c r="S248" s="83">
        <v>0.85891899999999999</v>
      </c>
      <c r="T248" s="76"/>
      <c r="U248" s="76">
        <v>2.0995149999999998</v>
      </c>
      <c r="V248" s="7"/>
      <c r="W248" s="5"/>
      <c r="X248" s="6"/>
      <c r="Y248" s="11"/>
      <c r="Z248" s="10"/>
      <c r="AA248" s="10"/>
      <c r="AB248" s="4"/>
      <c r="AC248" s="4"/>
      <c r="AD248" s="4"/>
      <c r="AE248" s="4"/>
      <c r="AF248" s="4"/>
      <c r="AG248" s="8" t="s">
        <v>2424</v>
      </c>
      <c r="AH248" s="8" t="s">
        <v>2390</v>
      </c>
      <c r="AI248" s="8" t="s">
        <v>2537</v>
      </c>
      <c r="AJ248" s="8" t="s">
        <v>2623</v>
      </c>
      <c r="AK248" s="8" t="s">
        <v>2623</v>
      </c>
      <c r="AL248" s="141">
        <v>383</v>
      </c>
      <c r="AM248" s="142">
        <v>9.7254000000000005</v>
      </c>
      <c r="AN248" s="142">
        <v>3.9376000000000002</v>
      </c>
      <c r="AO248" s="4" t="s">
        <v>8612</v>
      </c>
      <c r="AP248" s="4" t="s">
        <v>8543</v>
      </c>
      <c r="AQ248" s="4" t="s">
        <v>8277</v>
      </c>
      <c r="AR248" s="4" t="s">
        <v>3048</v>
      </c>
      <c r="AS248" s="4"/>
    </row>
    <row r="249" spans="1:45" customFormat="1" ht="14" customHeight="1">
      <c r="A249" s="4" t="s">
        <v>6039</v>
      </c>
      <c r="B249" s="4" t="s">
        <v>2598</v>
      </c>
      <c r="C249" s="4" t="s">
        <v>95</v>
      </c>
      <c r="D249" s="4" t="s">
        <v>417</v>
      </c>
      <c r="E249" s="4"/>
      <c r="F249" s="4" t="s">
        <v>2594</v>
      </c>
      <c r="G249" s="14">
        <v>37.372976000000001</v>
      </c>
      <c r="H249" s="14">
        <v>-6.166582</v>
      </c>
      <c r="I249" s="4" t="s">
        <v>8606</v>
      </c>
      <c r="J249" s="4" t="s">
        <v>6693</v>
      </c>
      <c r="K249" s="4" t="s">
        <v>2599</v>
      </c>
      <c r="L249" s="4"/>
      <c r="M249" s="71">
        <v>18.563800000000001</v>
      </c>
      <c r="N249" s="71"/>
      <c r="O249" s="71">
        <v>15.6623</v>
      </c>
      <c r="P249" s="71"/>
      <c r="Q249" s="71">
        <v>38.685200000000002</v>
      </c>
      <c r="R249" s="71"/>
      <c r="S249" s="83">
        <v>0.84370500000000004</v>
      </c>
      <c r="T249" s="76"/>
      <c r="U249" s="76">
        <v>2.0839089999999998</v>
      </c>
      <c r="V249" s="7"/>
      <c r="W249" s="5"/>
      <c r="X249" s="6"/>
      <c r="Y249" s="11"/>
      <c r="Z249" s="10"/>
      <c r="AA249" s="10"/>
      <c r="AB249" s="4"/>
      <c r="AC249" s="4"/>
      <c r="AD249" s="4"/>
      <c r="AE249" s="4"/>
      <c r="AF249" s="4"/>
      <c r="AG249" s="8" t="s">
        <v>2424</v>
      </c>
      <c r="AH249" s="8" t="s">
        <v>2390</v>
      </c>
      <c r="AI249" s="8" t="s">
        <v>2537</v>
      </c>
      <c r="AJ249" s="8" t="s">
        <v>2623</v>
      </c>
      <c r="AK249" s="8" t="s">
        <v>2623</v>
      </c>
      <c r="AL249" s="141">
        <v>164</v>
      </c>
      <c r="AM249" s="142">
        <v>9.7396999999999991</v>
      </c>
      <c r="AN249" s="142">
        <v>3.9514</v>
      </c>
      <c r="AO249" s="4" t="s">
        <v>8612</v>
      </c>
      <c r="AP249" s="4" t="s">
        <v>8543</v>
      </c>
      <c r="AQ249" s="4" t="s">
        <v>8277</v>
      </c>
      <c r="AR249" s="4" t="s">
        <v>3048</v>
      </c>
      <c r="AS249" s="4"/>
    </row>
    <row r="250" spans="1:45" customFormat="1" ht="14" customHeight="1">
      <c r="A250" s="4" t="s">
        <v>6040</v>
      </c>
      <c r="B250" s="4" t="s">
        <v>2600</v>
      </c>
      <c r="C250" s="4" t="s">
        <v>95</v>
      </c>
      <c r="D250" s="4" t="s">
        <v>417</v>
      </c>
      <c r="E250" s="4"/>
      <c r="F250" s="4" t="s">
        <v>2594</v>
      </c>
      <c r="G250" s="14">
        <v>37.372976000000001</v>
      </c>
      <c r="H250" s="14">
        <v>-6.166582</v>
      </c>
      <c r="I250" s="4" t="s">
        <v>8606</v>
      </c>
      <c r="J250" s="4" t="s">
        <v>6693</v>
      </c>
      <c r="K250" s="4" t="s">
        <v>2595</v>
      </c>
      <c r="L250" s="4"/>
      <c r="M250" s="71">
        <v>18.6264</v>
      </c>
      <c r="N250" s="71"/>
      <c r="O250" s="71">
        <v>15.6751</v>
      </c>
      <c r="P250" s="71"/>
      <c r="Q250" s="71">
        <v>38.645200000000003</v>
      </c>
      <c r="R250" s="71"/>
      <c r="S250" s="83">
        <v>0.84155199999999997</v>
      </c>
      <c r="T250" s="76"/>
      <c r="U250" s="76">
        <v>2.0747589999999998</v>
      </c>
      <c r="V250" s="7"/>
      <c r="W250" s="5"/>
      <c r="X250" s="6"/>
      <c r="Y250" s="11"/>
      <c r="Z250" s="10"/>
      <c r="AA250" s="10"/>
      <c r="AB250" s="4"/>
      <c r="AC250" s="4"/>
      <c r="AD250" s="4"/>
      <c r="AE250" s="4"/>
      <c r="AF250" s="4"/>
      <c r="AG250" s="8" t="s">
        <v>2424</v>
      </c>
      <c r="AH250" s="8" t="s">
        <v>2390</v>
      </c>
      <c r="AI250" s="8" t="s">
        <v>2537</v>
      </c>
      <c r="AJ250" s="8" t="s">
        <v>2623</v>
      </c>
      <c r="AK250" s="8" t="s">
        <v>2623</v>
      </c>
      <c r="AL250" s="141">
        <v>142</v>
      </c>
      <c r="AM250" s="142">
        <v>9.7767999999999997</v>
      </c>
      <c r="AN250" s="142">
        <v>3.8946000000000001</v>
      </c>
      <c r="AO250" s="4" t="s">
        <v>8612</v>
      </c>
      <c r="AP250" s="4" t="s">
        <v>8543</v>
      </c>
      <c r="AQ250" s="4" t="s">
        <v>8277</v>
      </c>
      <c r="AR250" s="4" t="s">
        <v>3048</v>
      </c>
      <c r="AS250" s="4"/>
    </row>
    <row r="251" spans="1:45" customFormat="1" ht="14" customHeight="1">
      <c r="A251" s="4" t="s">
        <v>6041</v>
      </c>
      <c r="B251" s="4" t="s">
        <v>2601</v>
      </c>
      <c r="C251" s="4" t="s">
        <v>95</v>
      </c>
      <c r="D251" s="4" t="s">
        <v>417</v>
      </c>
      <c r="E251" s="4"/>
      <c r="F251" s="4" t="s">
        <v>2602</v>
      </c>
      <c r="G251" s="14">
        <v>37.372976000000001</v>
      </c>
      <c r="H251" s="14">
        <v>-6.166582</v>
      </c>
      <c r="I251" s="4" t="s">
        <v>8606</v>
      </c>
      <c r="J251" s="4" t="s">
        <v>5603</v>
      </c>
      <c r="K251" s="4" t="s">
        <v>2603</v>
      </c>
      <c r="L251" s="4"/>
      <c r="M251" s="71">
        <v>18.183599999999998</v>
      </c>
      <c r="N251" s="71"/>
      <c r="O251" s="71">
        <v>15.613899999999999</v>
      </c>
      <c r="P251" s="71"/>
      <c r="Q251" s="71">
        <v>38.354700000000001</v>
      </c>
      <c r="R251" s="71"/>
      <c r="S251" s="83">
        <v>0.85868</v>
      </c>
      <c r="T251" s="76"/>
      <c r="U251" s="76">
        <v>2.1093000000000002</v>
      </c>
      <c r="V251" s="7"/>
      <c r="W251" s="5"/>
      <c r="X251" s="6"/>
      <c r="Y251" s="11"/>
      <c r="Z251" s="10"/>
      <c r="AA251" s="10"/>
      <c r="AB251" s="4"/>
      <c r="AC251" s="4"/>
      <c r="AD251" s="4"/>
      <c r="AE251" s="4"/>
      <c r="AF251" s="4"/>
      <c r="AG251" s="8" t="s">
        <v>2424</v>
      </c>
      <c r="AH251" s="8" t="s">
        <v>2604</v>
      </c>
      <c r="AI251" s="8" t="s">
        <v>2537</v>
      </c>
      <c r="AJ251" s="8" t="s">
        <v>5624</v>
      </c>
      <c r="AK251" s="8" t="s">
        <v>5624</v>
      </c>
      <c r="AL251" s="141">
        <v>355</v>
      </c>
      <c r="AM251" s="142">
        <v>9.6344999999999992</v>
      </c>
      <c r="AN251" s="142">
        <v>4.0162000000000004</v>
      </c>
      <c r="AO251" s="4" t="s">
        <v>8612</v>
      </c>
      <c r="AP251" s="4" t="s">
        <v>8543</v>
      </c>
      <c r="AQ251" s="4" t="s">
        <v>8277</v>
      </c>
      <c r="AR251" s="4" t="s">
        <v>3048</v>
      </c>
      <c r="AS251" s="4"/>
    </row>
    <row r="252" spans="1:45" customFormat="1" ht="14" customHeight="1">
      <c r="A252" s="4" t="s">
        <v>6043</v>
      </c>
      <c r="B252" s="4" t="s">
        <v>2605</v>
      </c>
      <c r="C252" s="4" t="s">
        <v>95</v>
      </c>
      <c r="D252" s="4" t="s">
        <v>417</v>
      </c>
      <c r="E252" s="4"/>
      <c r="F252" s="4" t="s">
        <v>2602</v>
      </c>
      <c r="G252" s="14">
        <v>37.372976000000001</v>
      </c>
      <c r="H252" s="14">
        <v>-6.166582</v>
      </c>
      <c r="I252" s="4" t="s">
        <v>8606</v>
      </c>
      <c r="J252" s="4" t="s">
        <v>5603</v>
      </c>
      <c r="K252" s="4" t="s">
        <v>2606</v>
      </c>
      <c r="L252" s="4"/>
      <c r="M252" s="71">
        <v>18.222000000000001</v>
      </c>
      <c r="N252" s="71"/>
      <c r="O252" s="71">
        <v>15.642899999999999</v>
      </c>
      <c r="P252" s="71"/>
      <c r="Q252" s="71">
        <v>38.280200000000001</v>
      </c>
      <c r="R252" s="71"/>
      <c r="S252" s="83">
        <v>0.85846</v>
      </c>
      <c r="T252" s="76"/>
      <c r="U252" s="76">
        <v>2.1007699999999998</v>
      </c>
      <c r="V252" s="7"/>
      <c r="W252" s="5"/>
      <c r="X252" s="6"/>
      <c r="Y252" s="11"/>
      <c r="Z252" s="10"/>
      <c r="AA252" s="10"/>
      <c r="AB252" s="4"/>
      <c r="AC252" s="4"/>
      <c r="AD252" s="4"/>
      <c r="AE252" s="4"/>
      <c r="AF252" s="4"/>
      <c r="AG252" s="8" t="s">
        <v>2607</v>
      </c>
      <c r="AH252" s="8" t="s">
        <v>2536</v>
      </c>
      <c r="AI252" s="8" t="s">
        <v>2537</v>
      </c>
      <c r="AJ252" s="8" t="s">
        <v>5624</v>
      </c>
      <c r="AK252" s="8" t="s">
        <v>5624</v>
      </c>
      <c r="AL252" s="141">
        <v>381</v>
      </c>
      <c r="AM252" s="142">
        <v>9.7411999999999992</v>
      </c>
      <c r="AN252" s="142">
        <v>3.9588999999999999</v>
      </c>
      <c r="AO252" s="4" t="s">
        <v>8612</v>
      </c>
      <c r="AP252" s="4" t="s">
        <v>8543</v>
      </c>
      <c r="AQ252" s="4" t="s">
        <v>8277</v>
      </c>
      <c r="AR252" s="4" t="s">
        <v>3048</v>
      </c>
      <c r="AS252" s="4"/>
    </row>
    <row r="253" spans="1:45" customFormat="1" ht="14" customHeight="1">
      <c r="A253" s="4" t="s">
        <v>6044</v>
      </c>
      <c r="B253" s="4" t="s">
        <v>2608</v>
      </c>
      <c r="C253" s="4" t="s">
        <v>95</v>
      </c>
      <c r="D253" s="4" t="s">
        <v>417</v>
      </c>
      <c r="E253" s="4"/>
      <c r="F253" s="4" t="s">
        <v>2609</v>
      </c>
      <c r="G253" s="14">
        <v>37.423260999999997</v>
      </c>
      <c r="H253" s="14">
        <v>-6.0775220000000001</v>
      </c>
      <c r="I253" s="4" t="s">
        <v>8606</v>
      </c>
      <c r="J253" s="4" t="s">
        <v>6693</v>
      </c>
      <c r="K253" s="4" t="s">
        <v>2610</v>
      </c>
      <c r="L253" s="4"/>
      <c r="M253" s="71">
        <v>18.454499999999999</v>
      </c>
      <c r="N253" s="71"/>
      <c r="O253" s="71">
        <v>15.626899999999999</v>
      </c>
      <c r="P253" s="71"/>
      <c r="Q253" s="71">
        <v>38.3748</v>
      </c>
      <c r="R253" s="71"/>
      <c r="S253" s="83">
        <v>0.84678200000000003</v>
      </c>
      <c r="T253" s="76"/>
      <c r="U253" s="76">
        <v>2.0794280000000001</v>
      </c>
      <c r="V253" s="7"/>
      <c r="W253" s="5"/>
      <c r="X253" s="6"/>
      <c r="Y253" s="11"/>
      <c r="Z253" s="10"/>
      <c r="AA253" s="10"/>
      <c r="AB253" s="4"/>
      <c r="AC253" s="4"/>
      <c r="AD253" s="4"/>
      <c r="AE253" s="4"/>
      <c r="AF253" s="4"/>
      <c r="AG253" s="8" t="s">
        <v>2424</v>
      </c>
      <c r="AH253" s="8" t="s">
        <v>2611</v>
      </c>
      <c r="AI253" s="8" t="s">
        <v>2537</v>
      </c>
      <c r="AJ253" s="8" t="s">
        <v>5624</v>
      </c>
      <c r="AK253" s="8" t="s">
        <v>2426</v>
      </c>
      <c r="AL253" s="141">
        <v>176</v>
      </c>
      <c r="AM253" s="142">
        <v>9.6242999999999999</v>
      </c>
      <c r="AN253" s="142">
        <v>3.8488000000000002</v>
      </c>
      <c r="AO253" s="4" t="s">
        <v>8612</v>
      </c>
      <c r="AP253" s="4" t="s">
        <v>8543</v>
      </c>
      <c r="AQ253" s="4" t="s">
        <v>8277</v>
      </c>
      <c r="AR253" s="4" t="s">
        <v>3048</v>
      </c>
      <c r="AS253" s="4"/>
    </row>
    <row r="254" spans="1:45" customFormat="1" ht="14" customHeight="1">
      <c r="A254" s="4" t="s">
        <v>6046</v>
      </c>
      <c r="B254" s="4" t="s">
        <v>2612</v>
      </c>
      <c r="C254" s="4" t="s">
        <v>95</v>
      </c>
      <c r="D254" s="4" t="s">
        <v>417</v>
      </c>
      <c r="E254" s="4"/>
      <c r="F254" s="4" t="s">
        <v>2609</v>
      </c>
      <c r="G254" s="14">
        <v>37.423260999999997</v>
      </c>
      <c r="H254" s="14">
        <v>-6.0775220000000001</v>
      </c>
      <c r="I254" s="4" t="s">
        <v>8606</v>
      </c>
      <c r="J254" s="4" t="s">
        <v>6693</v>
      </c>
      <c r="K254" s="4" t="s">
        <v>2408</v>
      </c>
      <c r="L254" s="4"/>
      <c r="M254" s="71">
        <v>18.248999999999999</v>
      </c>
      <c r="N254" s="71"/>
      <c r="O254" s="71">
        <v>15.7159</v>
      </c>
      <c r="P254" s="71"/>
      <c r="Q254" s="71">
        <v>38.537399999999998</v>
      </c>
      <c r="R254" s="71"/>
      <c r="S254" s="83">
        <v>0.86119400000000002</v>
      </c>
      <c r="T254" s="76"/>
      <c r="U254" s="76">
        <v>2.1117539999999999</v>
      </c>
      <c r="V254" s="7"/>
      <c r="W254" s="5"/>
      <c r="X254" s="6"/>
      <c r="Y254" s="11"/>
      <c r="Z254" s="10"/>
      <c r="AA254" s="10"/>
      <c r="AB254" s="4"/>
      <c r="AC254" s="4"/>
      <c r="AD254" s="4"/>
      <c r="AE254" s="4"/>
      <c r="AF254" s="4"/>
      <c r="AG254" s="8" t="s">
        <v>2424</v>
      </c>
      <c r="AH254" s="8" t="s">
        <v>2611</v>
      </c>
      <c r="AI254" s="8" t="s">
        <v>2537</v>
      </c>
      <c r="AJ254" s="8" t="s">
        <v>5624</v>
      </c>
      <c r="AK254" s="8" t="s">
        <v>2426</v>
      </c>
      <c r="AL254" s="141">
        <v>494</v>
      </c>
      <c r="AM254" s="142">
        <v>10.030099999999999</v>
      </c>
      <c r="AN254" s="142">
        <v>4.1058000000000003</v>
      </c>
      <c r="AO254" s="4" t="s">
        <v>8612</v>
      </c>
      <c r="AP254" s="4" t="s">
        <v>8543</v>
      </c>
      <c r="AQ254" s="4" t="s">
        <v>8277</v>
      </c>
      <c r="AR254" s="4" t="s">
        <v>3048</v>
      </c>
      <c r="AS254" s="4"/>
    </row>
    <row r="255" spans="1:45" customFormat="1" ht="14" customHeight="1">
      <c r="A255" s="4" t="s">
        <v>6047</v>
      </c>
      <c r="B255" s="4" t="s">
        <v>2613</v>
      </c>
      <c r="C255" s="4" t="s">
        <v>95</v>
      </c>
      <c r="D255" s="4" t="s">
        <v>417</v>
      </c>
      <c r="E255" s="4"/>
      <c r="F255" s="4" t="s">
        <v>2609</v>
      </c>
      <c r="G255" s="14">
        <v>37.423260999999997</v>
      </c>
      <c r="H255" s="14">
        <v>-6.0775220000000001</v>
      </c>
      <c r="I255" s="4" t="s">
        <v>8606</v>
      </c>
      <c r="J255" s="4" t="s">
        <v>6693</v>
      </c>
      <c r="K255" s="4" t="s">
        <v>2614</v>
      </c>
      <c r="L255" s="4"/>
      <c r="M255" s="71">
        <v>18.345600000000001</v>
      </c>
      <c r="N255" s="71"/>
      <c r="O255" s="71">
        <v>15.6272</v>
      </c>
      <c r="P255" s="71"/>
      <c r="Q255" s="71">
        <v>38.380899999999997</v>
      </c>
      <c r="R255" s="71"/>
      <c r="S255" s="83">
        <v>0.85182599999999997</v>
      </c>
      <c r="T255" s="76"/>
      <c r="U255" s="76">
        <v>2.0921059999999998</v>
      </c>
      <c r="V255" s="7"/>
      <c r="W255" s="5"/>
      <c r="X255" s="6"/>
      <c r="Y255" s="11"/>
      <c r="Z255" s="10"/>
      <c r="AA255" s="10"/>
      <c r="AB255" s="4"/>
      <c r="AC255" s="4"/>
      <c r="AD255" s="4"/>
      <c r="AE255" s="4"/>
      <c r="AF255" s="4"/>
      <c r="AG255" s="8" t="s">
        <v>2424</v>
      </c>
      <c r="AH255" s="8" t="s">
        <v>2611</v>
      </c>
      <c r="AI255" s="8" t="s">
        <v>2537</v>
      </c>
      <c r="AJ255" s="8" t="s">
        <v>5624</v>
      </c>
      <c r="AK255" s="8" t="s">
        <v>2426</v>
      </c>
      <c r="AL255" s="141">
        <v>259</v>
      </c>
      <c r="AM255" s="142">
        <v>9.6491000000000007</v>
      </c>
      <c r="AN255" s="142">
        <v>3.9241000000000001</v>
      </c>
      <c r="AO255" s="4" t="s">
        <v>8612</v>
      </c>
      <c r="AP255" s="4" t="s">
        <v>8543</v>
      </c>
      <c r="AQ255" s="4" t="s">
        <v>8277</v>
      </c>
      <c r="AR255" s="4" t="s">
        <v>3048</v>
      </c>
      <c r="AS255" s="4"/>
    </row>
    <row r="256" spans="1:45" customFormat="1" ht="14" customHeight="1">
      <c r="A256" s="4" t="s">
        <v>6048</v>
      </c>
      <c r="B256" s="4" t="s">
        <v>2615</v>
      </c>
      <c r="C256" s="4" t="s">
        <v>95</v>
      </c>
      <c r="D256" s="4" t="s">
        <v>417</v>
      </c>
      <c r="E256" s="4"/>
      <c r="F256" s="4" t="s">
        <v>2609</v>
      </c>
      <c r="G256" s="14">
        <v>37.423260999999997</v>
      </c>
      <c r="H256" s="14">
        <v>-6.0775220000000001</v>
      </c>
      <c r="I256" s="4" t="s">
        <v>8606</v>
      </c>
      <c r="J256" s="4" t="s">
        <v>6693</v>
      </c>
      <c r="K256" s="4" t="s">
        <v>2616</v>
      </c>
      <c r="L256" s="4"/>
      <c r="M256" s="71">
        <v>18.2013</v>
      </c>
      <c r="N256" s="71"/>
      <c r="O256" s="71">
        <v>15.623200000000001</v>
      </c>
      <c r="P256" s="71"/>
      <c r="Q256" s="71">
        <v>38.174199999999999</v>
      </c>
      <c r="R256" s="71"/>
      <c r="S256" s="83">
        <v>0.85835600000000001</v>
      </c>
      <c r="T256" s="76"/>
      <c r="U256" s="76">
        <v>2.09734</v>
      </c>
      <c r="V256" s="7"/>
      <c r="W256" s="5"/>
      <c r="X256" s="6"/>
      <c r="Y256" s="11"/>
      <c r="Z256" s="10"/>
      <c r="AA256" s="10"/>
      <c r="AB256" s="4"/>
      <c r="AC256" s="4"/>
      <c r="AD256" s="4"/>
      <c r="AE256" s="4"/>
      <c r="AF256" s="4"/>
      <c r="AG256" s="8" t="s">
        <v>2424</v>
      </c>
      <c r="AH256" s="8" t="s">
        <v>2611</v>
      </c>
      <c r="AI256" s="8" t="s">
        <v>2537</v>
      </c>
      <c r="AJ256" s="8" t="s">
        <v>5624</v>
      </c>
      <c r="AK256" s="8" t="s">
        <v>2426</v>
      </c>
      <c r="AL256" s="141">
        <v>360</v>
      </c>
      <c r="AM256" s="142">
        <v>9.6674000000000007</v>
      </c>
      <c r="AN256" s="142">
        <v>3.9081999999999999</v>
      </c>
      <c r="AO256" s="4" t="s">
        <v>8612</v>
      </c>
      <c r="AP256" s="4" t="s">
        <v>8543</v>
      </c>
      <c r="AQ256" s="4" t="s">
        <v>8277</v>
      </c>
      <c r="AR256" s="4" t="s">
        <v>3048</v>
      </c>
      <c r="AS256" s="4"/>
    </row>
    <row r="257" spans="1:45" customFormat="1" ht="14" customHeight="1">
      <c r="A257" s="4" t="s">
        <v>6049</v>
      </c>
      <c r="B257" s="4" t="s">
        <v>2617</v>
      </c>
      <c r="C257" s="4" t="s">
        <v>95</v>
      </c>
      <c r="D257" s="4" t="s">
        <v>417</v>
      </c>
      <c r="E257" s="4"/>
      <c r="F257" s="4" t="s">
        <v>2609</v>
      </c>
      <c r="G257" s="14">
        <v>37.423260999999997</v>
      </c>
      <c r="H257" s="14">
        <v>-6.0775220000000001</v>
      </c>
      <c r="I257" s="4" t="s">
        <v>8606</v>
      </c>
      <c r="J257" s="4" t="s">
        <v>6693</v>
      </c>
      <c r="K257" s="4" t="s">
        <v>2618</v>
      </c>
      <c r="L257" s="4"/>
      <c r="M257" s="71">
        <v>18.229700000000001</v>
      </c>
      <c r="N257" s="71"/>
      <c r="O257" s="71">
        <v>15.6243</v>
      </c>
      <c r="P257" s="71"/>
      <c r="Q257" s="71">
        <v>38.199199999999998</v>
      </c>
      <c r="R257" s="71"/>
      <c r="S257" s="83">
        <v>0.85707999999999995</v>
      </c>
      <c r="T257" s="76"/>
      <c r="U257" s="76">
        <v>2.095434</v>
      </c>
      <c r="V257" s="7"/>
      <c r="W257" s="5"/>
      <c r="X257" s="6"/>
      <c r="Y257" s="11"/>
      <c r="Z257" s="10"/>
      <c r="AA257" s="10"/>
      <c r="AB257" s="4"/>
      <c r="AC257" s="4"/>
      <c r="AD257" s="4"/>
      <c r="AE257" s="4"/>
      <c r="AF257" s="4"/>
      <c r="AG257" s="8" t="s">
        <v>2424</v>
      </c>
      <c r="AH257" s="8" t="s">
        <v>2611</v>
      </c>
      <c r="AI257" s="8" t="s">
        <v>2537</v>
      </c>
      <c r="AJ257" s="8" t="s">
        <v>5624</v>
      </c>
      <c r="AK257" s="8" t="s">
        <v>2426</v>
      </c>
      <c r="AL257" s="141">
        <v>340</v>
      </c>
      <c r="AM257" s="142">
        <v>9.6647999999999996</v>
      </c>
      <c r="AN257" s="142">
        <v>3.9030999999999998</v>
      </c>
      <c r="AO257" s="4" t="s">
        <v>8612</v>
      </c>
      <c r="AP257" s="4" t="s">
        <v>8543</v>
      </c>
      <c r="AQ257" s="4" t="s">
        <v>8277</v>
      </c>
      <c r="AR257" s="4" t="s">
        <v>3048</v>
      </c>
      <c r="AS257" s="4"/>
    </row>
    <row r="258" spans="1:45" customFormat="1" ht="14" customHeight="1">
      <c r="A258" s="4" t="s">
        <v>6050</v>
      </c>
      <c r="B258" s="4" t="s">
        <v>2619</v>
      </c>
      <c r="C258" s="4" t="s">
        <v>95</v>
      </c>
      <c r="D258" s="4" t="s">
        <v>3200</v>
      </c>
      <c r="E258" s="4" t="s">
        <v>2620</v>
      </c>
      <c r="F258" s="4" t="s">
        <v>2621</v>
      </c>
      <c r="G258" s="14">
        <v>37.055751000000001</v>
      </c>
      <c r="H258" s="14">
        <v>-2.3920129999999999</v>
      </c>
      <c r="I258" s="4" t="s">
        <v>8606</v>
      </c>
      <c r="J258" s="4" t="s">
        <v>6693</v>
      </c>
      <c r="K258" s="4" t="s">
        <v>2622</v>
      </c>
      <c r="L258" s="4"/>
      <c r="M258" s="71">
        <v>18.658999999999999</v>
      </c>
      <c r="N258" s="71"/>
      <c r="O258" s="71">
        <v>15.6896</v>
      </c>
      <c r="P258" s="71"/>
      <c r="Q258" s="71">
        <v>38.872300000000003</v>
      </c>
      <c r="R258" s="71"/>
      <c r="S258" s="83">
        <v>0.84086000000000005</v>
      </c>
      <c r="T258" s="76"/>
      <c r="U258" s="76">
        <v>2.0832999999999999</v>
      </c>
      <c r="V258" s="7"/>
      <c r="W258" s="5"/>
      <c r="X258" s="6"/>
      <c r="Y258" s="11"/>
      <c r="Z258" s="10"/>
      <c r="AA258" s="10"/>
      <c r="AB258" s="4"/>
      <c r="AC258" s="4"/>
      <c r="AD258" s="4"/>
      <c r="AE258" s="4"/>
      <c r="AF258" s="4"/>
      <c r="AG258" s="8" t="s">
        <v>2424</v>
      </c>
      <c r="AH258" s="8" t="s">
        <v>2390</v>
      </c>
      <c r="AI258" s="8" t="s">
        <v>7867</v>
      </c>
      <c r="AJ258" s="8" t="s">
        <v>5624</v>
      </c>
      <c r="AK258" s="8" t="s">
        <v>2623</v>
      </c>
      <c r="AL258" s="141">
        <v>146</v>
      </c>
      <c r="AM258" s="142">
        <v>9.8264999999999993</v>
      </c>
      <c r="AN258" s="142">
        <v>3.9944999999999999</v>
      </c>
      <c r="AO258" s="4" t="s">
        <v>8612</v>
      </c>
      <c r="AP258" s="4" t="s">
        <v>8543</v>
      </c>
      <c r="AQ258" s="4" t="s">
        <v>8277</v>
      </c>
      <c r="AR258" s="4" t="s">
        <v>3048</v>
      </c>
      <c r="AS258" s="4"/>
    </row>
    <row r="259" spans="1:45" customFormat="1" ht="14" customHeight="1">
      <c r="A259" s="4" t="s">
        <v>6053</v>
      </c>
      <c r="B259" s="4" t="s">
        <v>2624</v>
      </c>
      <c r="C259" s="4" t="s">
        <v>95</v>
      </c>
      <c r="D259" s="4" t="s">
        <v>96</v>
      </c>
      <c r="E259" s="4" t="s">
        <v>2625</v>
      </c>
      <c r="F259" s="4" t="s">
        <v>1315</v>
      </c>
      <c r="G259" s="14">
        <v>37.760626999999999</v>
      </c>
      <c r="H259" s="14">
        <v>-1.559196</v>
      </c>
      <c r="I259" s="4" t="s">
        <v>8606</v>
      </c>
      <c r="J259" s="4" t="s">
        <v>6693</v>
      </c>
      <c r="K259" s="4" t="s">
        <v>2626</v>
      </c>
      <c r="L259" s="4"/>
      <c r="M259" s="71">
        <v>18.635999999999999</v>
      </c>
      <c r="N259" s="71"/>
      <c r="O259" s="71">
        <v>15.6844</v>
      </c>
      <c r="P259" s="71"/>
      <c r="Q259" s="71">
        <v>38.875100000000003</v>
      </c>
      <c r="R259" s="71"/>
      <c r="S259" s="83">
        <v>0.84162000000000003</v>
      </c>
      <c r="T259" s="76"/>
      <c r="U259" s="76">
        <v>2.08602</v>
      </c>
      <c r="V259" s="7"/>
      <c r="W259" s="5"/>
      <c r="X259" s="6"/>
      <c r="Y259" s="11"/>
      <c r="Z259" s="10"/>
      <c r="AA259" s="10"/>
      <c r="AB259" s="4"/>
      <c r="AC259" s="4"/>
      <c r="AD259" s="4"/>
      <c r="AE259" s="4"/>
      <c r="AF259" s="4"/>
      <c r="AG259" s="8">
        <v>576</v>
      </c>
      <c r="AH259" s="8" t="s">
        <v>2390</v>
      </c>
      <c r="AI259" s="8" t="s">
        <v>2432</v>
      </c>
      <c r="AJ259" s="8" t="s">
        <v>5624</v>
      </c>
      <c r="AK259" s="8" t="s">
        <v>5624</v>
      </c>
      <c r="AL259" s="141">
        <v>153</v>
      </c>
      <c r="AM259" s="142">
        <v>9.8109999999999999</v>
      </c>
      <c r="AN259" s="142">
        <v>4.0091999999999999</v>
      </c>
      <c r="AO259" s="4" t="s">
        <v>2627</v>
      </c>
      <c r="AP259" s="4" t="s">
        <v>8543</v>
      </c>
      <c r="AQ259" s="4" t="s">
        <v>8277</v>
      </c>
      <c r="AR259" s="4" t="s">
        <v>3048</v>
      </c>
      <c r="AS259" s="4"/>
    </row>
    <row r="260" spans="1:45" customFormat="1" ht="14" customHeight="1">
      <c r="A260" s="4" t="s">
        <v>6056</v>
      </c>
      <c r="B260" s="4" t="s">
        <v>2628</v>
      </c>
      <c r="C260" s="4" t="s">
        <v>95</v>
      </c>
      <c r="D260" s="4" t="s">
        <v>96</v>
      </c>
      <c r="E260" s="4" t="s">
        <v>2625</v>
      </c>
      <c r="F260" s="4" t="s">
        <v>1315</v>
      </c>
      <c r="G260" s="14">
        <v>37.760626999999999</v>
      </c>
      <c r="H260" s="14">
        <v>-1.559196</v>
      </c>
      <c r="I260" s="4" t="s">
        <v>8606</v>
      </c>
      <c r="J260" s="4" t="s">
        <v>5603</v>
      </c>
      <c r="K260" s="4" t="s">
        <v>2629</v>
      </c>
      <c r="L260" s="4"/>
      <c r="M260" s="71">
        <v>18.202000000000002</v>
      </c>
      <c r="N260" s="71"/>
      <c r="O260" s="71">
        <v>15.601800000000001</v>
      </c>
      <c r="P260" s="71"/>
      <c r="Q260" s="71">
        <v>38.397100000000002</v>
      </c>
      <c r="R260" s="71"/>
      <c r="S260" s="83">
        <v>0.85714999999999997</v>
      </c>
      <c r="T260" s="76"/>
      <c r="U260" s="76">
        <v>2.1095000000000002</v>
      </c>
      <c r="V260" s="7"/>
      <c r="W260" s="5"/>
      <c r="X260" s="6"/>
      <c r="Y260" s="11"/>
      <c r="Z260" s="10"/>
      <c r="AA260" s="10"/>
      <c r="AB260" s="4"/>
      <c r="AC260" s="4"/>
      <c r="AD260" s="4"/>
      <c r="AE260" s="4"/>
      <c r="AF260" s="4"/>
      <c r="AG260" s="8" t="s">
        <v>2631</v>
      </c>
      <c r="AH260" s="8" t="s">
        <v>2390</v>
      </c>
      <c r="AI260" s="8" t="s">
        <v>2432</v>
      </c>
      <c r="AJ260" s="8" t="s">
        <v>5624</v>
      </c>
      <c r="AK260" s="8" t="s">
        <v>5624</v>
      </c>
      <c r="AL260" s="141">
        <v>318</v>
      </c>
      <c r="AM260" s="142">
        <v>9.5816999999999997</v>
      </c>
      <c r="AN260" s="142">
        <v>4.0221999999999998</v>
      </c>
      <c r="AO260" s="4" t="s">
        <v>2630</v>
      </c>
      <c r="AP260" s="4" t="s">
        <v>8543</v>
      </c>
      <c r="AQ260" s="4" t="s">
        <v>8277</v>
      </c>
      <c r="AR260" s="4" t="s">
        <v>3048</v>
      </c>
      <c r="AS260" s="4"/>
    </row>
    <row r="261" spans="1:45" customFormat="1" ht="14" customHeight="1">
      <c r="A261" s="4" t="s">
        <v>6058</v>
      </c>
      <c r="B261" s="4" t="s">
        <v>2632</v>
      </c>
      <c r="C261" s="4" t="s">
        <v>95</v>
      </c>
      <c r="D261" s="4" t="s">
        <v>3200</v>
      </c>
      <c r="E261" s="4" t="s">
        <v>2633</v>
      </c>
      <c r="F261" s="4" t="s">
        <v>2634</v>
      </c>
      <c r="G261" s="14">
        <v>37.157601999999997</v>
      </c>
      <c r="H261" s="14">
        <v>-1.895103</v>
      </c>
      <c r="I261" s="4" t="s">
        <v>8606</v>
      </c>
      <c r="J261" s="4" t="s">
        <v>6693</v>
      </c>
      <c r="K261" s="4" t="s">
        <v>2635</v>
      </c>
      <c r="L261" s="4"/>
      <c r="M261" s="71">
        <v>18.46</v>
      </c>
      <c r="N261" s="71"/>
      <c r="O261" s="71">
        <v>15.6585</v>
      </c>
      <c r="P261" s="71"/>
      <c r="Q261" s="71">
        <v>38.622799999999998</v>
      </c>
      <c r="R261" s="71"/>
      <c r="S261" s="83">
        <v>0.84823999999999999</v>
      </c>
      <c r="T261" s="76"/>
      <c r="U261" s="76">
        <v>2.0922399999999999</v>
      </c>
      <c r="V261" s="7"/>
      <c r="W261" s="5"/>
      <c r="X261" s="6"/>
      <c r="Y261" s="11"/>
      <c r="Z261" s="10"/>
      <c r="AA261" s="10"/>
      <c r="AB261" s="4"/>
      <c r="AC261" s="4"/>
      <c r="AD261" s="4"/>
      <c r="AE261" s="4"/>
      <c r="AF261" s="4"/>
      <c r="AG261" s="8" t="s">
        <v>2631</v>
      </c>
      <c r="AH261" s="8" t="s">
        <v>2636</v>
      </c>
      <c r="AI261" s="8" t="s">
        <v>2637</v>
      </c>
      <c r="AJ261" s="8" t="s">
        <v>5624</v>
      </c>
      <c r="AK261" s="8" t="s">
        <v>2638</v>
      </c>
      <c r="AL261" s="141">
        <v>234</v>
      </c>
      <c r="AM261" s="142">
        <v>9.7469000000000001</v>
      </c>
      <c r="AN261" s="142">
        <v>3.9866000000000001</v>
      </c>
      <c r="AO261" s="4" t="s">
        <v>8612</v>
      </c>
      <c r="AP261" s="4" t="s">
        <v>8543</v>
      </c>
      <c r="AQ261" s="4" t="s">
        <v>8277</v>
      </c>
      <c r="AR261" s="4" t="s">
        <v>3048</v>
      </c>
      <c r="AS261" s="4"/>
    </row>
    <row r="262" spans="1:45" customFormat="1" ht="14" customHeight="1">
      <c r="A262" s="4" t="s">
        <v>6060</v>
      </c>
      <c r="B262" s="4" t="s">
        <v>2639</v>
      </c>
      <c r="C262" s="4" t="s">
        <v>95</v>
      </c>
      <c r="D262" s="4" t="s">
        <v>3200</v>
      </c>
      <c r="E262" s="4" t="s">
        <v>2633</v>
      </c>
      <c r="F262" s="4" t="s">
        <v>2634</v>
      </c>
      <c r="G262" s="14">
        <v>37.157601999999997</v>
      </c>
      <c r="H262" s="14">
        <v>-1.895103</v>
      </c>
      <c r="I262" s="4" t="s">
        <v>8606</v>
      </c>
      <c r="J262" s="4" t="s">
        <v>6693</v>
      </c>
      <c r="K262" s="4" t="s">
        <v>2640</v>
      </c>
      <c r="L262" s="4"/>
      <c r="M262" s="71">
        <v>18.247</v>
      </c>
      <c r="N262" s="71"/>
      <c r="O262" s="71">
        <v>15.647500000000001</v>
      </c>
      <c r="P262" s="71"/>
      <c r="Q262" s="71">
        <v>38.303699999999999</v>
      </c>
      <c r="R262" s="71"/>
      <c r="S262" s="83">
        <v>0.85753999999999997</v>
      </c>
      <c r="T262" s="76"/>
      <c r="U262" s="76">
        <v>2.09918</v>
      </c>
      <c r="V262" s="7"/>
      <c r="W262" s="5"/>
      <c r="X262" s="6"/>
      <c r="Y262" s="11"/>
      <c r="Z262" s="10"/>
      <c r="AA262" s="10"/>
      <c r="AB262" s="4"/>
      <c r="AC262" s="4"/>
      <c r="AD262" s="4"/>
      <c r="AE262" s="4"/>
      <c r="AF262" s="4"/>
      <c r="AG262" s="8" t="s">
        <v>2424</v>
      </c>
      <c r="AH262" s="8" t="s">
        <v>2641</v>
      </c>
      <c r="AI262" s="8" t="s">
        <v>7867</v>
      </c>
      <c r="AJ262" s="8" t="s">
        <v>5624</v>
      </c>
      <c r="AK262" s="8" t="s">
        <v>5624</v>
      </c>
      <c r="AL262" s="141">
        <v>371</v>
      </c>
      <c r="AM262" s="142">
        <v>9.7533999999999992</v>
      </c>
      <c r="AN262" s="142">
        <v>3.9561999999999999</v>
      </c>
      <c r="AO262" s="4" t="s">
        <v>8612</v>
      </c>
      <c r="AP262" s="4" t="s">
        <v>8543</v>
      </c>
      <c r="AQ262" s="4" t="s">
        <v>8277</v>
      </c>
      <c r="AR262" s="4" t="s">
        <v>3048</v>
      </c>
      <c r="AS262" s="4"/>
    </row>
    <row r="263" spans="1:45" customFormat="1" ht="14" customHeight="1">
      <c r="A263" s="4" t="s">
        <v>6062</v>
      </c>
      <c r="B263" s="4" t="s">
        <v>2642</v>
      </c>
      <c r="C263" s="4" t="s">
        <v>95</v>
      </c>
      <c r="D263" s="4" t="s">
        <v>3200</v>
      </c>
      <c r="E263" s="4" t="s">
        <v>2633</v>
      </c>
      <c r="F263" s="4" t="s">
        <v>2634</v>
      </c>
      <c r="G263" s="14">
        <v>37.157601999999997</v>
      </c>
      <c r="H263" s="14">
        <v>-1.895103</v>
      </c>
      <c r="I263" s="4" t="s">
        <v>8606</v>
      </c>
      <c r="J263" s="4" t="s">
        <v>6693</v>
      </c>
      <c r="K263" s="4" t="s">
        <v>2643</v>
      </c>
      <c r="L263" s="4"/>
      <c r="M263" s="71">
        <v>18.2666</v>
      </c>
      <c r="N263" s="71"/>
      <c r="O263" s="71">
        <v>15.6501</v>
      </c>
      <c r="P263" s="71"/>
      <c r="Q263" s="71">
        <v>38.450499999999998</v>
      </c>
      <c r="R263" s="71"/>
      <c r="S263" s="83">
        <v>0.85675800000000002</v>
      </c>
      <c r="T263" s="76"/>
      <c r="U263" s="76">
        <v>2.104959</v>
      </c>
      <c r="V263" s="7"/>
      <c r="W263" s="5"/>
      <c r="X263" s="6"/>
      <c r="Y263" s="11"/>
      <c r="Z263" s="10"/>
      <c r="AA263" s="10"/>
      <c r="AB263" s="4"/>
      <c r="AC263" s="4"/>
      <c r="AD263" s="4"/>
      <c r="AE263" s="4"/>
      <c r="AF263" s="4"/>
      <c r="AG263" s="8" t="s">
        <v>2424</v>
      </c>
      <c r="AH263" s="8" t="s">
        <v>2644</v>
      </c>
      <c r="AI263" s="8" t="s">
        <v>7867</v>
      </c>
      <c r="AJ263" s="8" t="s">
        <v>5624</v>
      </c>
      <c r="AK263" s="8" t="s">
        <v>2645</v>
      </c>
      <c r="AL263" s="141">
        <v>361</v>
      </c>
      <c r="AM263" s="142">
        <v>9.7589000000000006</v>
      </c>
      <c r="AN263" s="142">
        <v>4.0235000000000003</v>
      </c>
      <c r="AO263" s="4" t="s">
        <v>8612</v>
      </c>
      <c r="AP263" s="4" t="s">
        <v>8543</v>
      </c>
      <c r="AQ263" s="4" t="s">
        <v>8277</v>
      </c>
      <c r="AR263" s="4" t="s">
        <v>3048</v>
      </c>
      <c r="AS263" s="4"/>
    </row>
    <row r="264" spans="1:45" customFormat="1" ht="14" customHeight="1">
      <c r="A264" s="4" t="s">
        <v>6064</v>
      </c>
      <c r="B264" s="4" t="s">
        <v>2646</v>
      </c>
      <c r="C264" s="4" t="s">
        <v>95</v>
      </c>
      <c r="D264" s="4" t="s">
        <v>3200</v>
      </c>
      <c r="E264" s="4" t="s">
        <v>2633</v>
      </c>
      <c r="F264" s="4" t="s">
        <v>2634</v>
      </c>
      <c r="G264" s="14">
        <v>37.157601999999997</v>
      </c>
      <c r="H264" s="14">
        <v>-1.895103</v>
      </c>
      <c r="I264" s="4" t="s">
        <v>8606</v>
      </c>
      <c r="J264" s="4" t="s">
        <v>6693</v>
      </c>
      <c r="K264" s="4" t="s">
        <v>2647</v>
      </c>
      <c r="L264" s="4"/>
      <c r="M264" s="71">
        <v>18.821899999999999</v>
      </c>
      <c r="N264" s="71"/>
      <c r="O264" s="71">
        <v>15.684900000000001</v>
      </c>
      <c r="P264" s="71"/>
      <c r="Q264" s="71">
        <v>38.402099999999997</v>
      </c>
      <c r="R264" s="71"/>
      <c r="S264" s="83">
        <v>0.83332899999999999</v>
      </c>
      <c r="T264" s="76"/>
      <c r="U264" s="76">
        <v>2.0402840000000002</v>
      </c>
      <c r="V264" s="7"/>
      <c r="W264" s="5"/>
      <c r="X264" s="6"/>
      <c r="Y264" s="11"/>
      <c r="Z264" s="10"/>
      <c r="AA264" s="10"/>
      <c r="AB264" s="4"/>
      <c r="AC264" s="4"/>
      <c r="AD264" s="4"/>
      <c r="AE264" s="4"/>
      <c r="AF264" s="4"/>
      <c r="AG264" s="8" t="s">
        <v>2424</v>
      </c>
      <c r="AH264" s="8" t="s">
        <v>2648</v>
      </c>
      <c r="AI264" s="8" t="s">
        <v>7867</v>
      </c>
      <c r="AJ264" s="8" t="s">
        <v>5624</v>
      </c>
      <c r="AK264" s="8" t="s">
        <v>2645</v>
      </c>
      <c r="AL264" s="141">
        <v>15</v>
      </c>
      <c r="AM264" s="142">
        <v>9.7774999999999999</v>
      </c>
      <c r="AN264" s="142">
        <v>3.6545000000000001</v>
      </c>
      <c r="AO264" s="4" t="s">
        <v>8612</v>
      </c>
      <c r="AP264" s="4" t="s">
        <v>8543</v>
      </c>
      <c r="AQ264" s="4" t="s">
        <v>8277</v>
      </c>
      <c r="AR264" s="4" t="s">
        <v>3048</v>
      </c>
      <c r="AS264" s="4"/>
    </row>
    <row r="265" spans="1:45" customFormat="1" ht="14" customHeight="1">
      <c r="A265" s="4" t="s">
        <v>6066</v>
      </c>
      <c r="B265" s="4" t="s">
        <v>2649</v>
      </c>
      <c r="C265" s="4" t="s">
        <v>95</v>
      </c>
      <c r="D265" s="4" t="s">
        <v>3200</v>
      </c>
      <c r="E265" s="4" t="s">
        <v>2633</v>
      </c>
      <c r="F265" s="4" t="s">
        <v>2634</v>
      </c>
      <c r="G265" s="14">
        <v>37.157601999999997</v>
      </c>
      <c r="H265" s="14">
        <v>-1.895103</v>
      </c>
      <c r="I265" s="4" t="s">
        <v>8606</v>
      </c>
      <c r="J265" s="4" t="s">
        <v>6693</v>
      </c>
      <c r="K265" s="4" t="s">
        <v>2650</v>
      </c>
      <c r="L265" s="4"/>
      <c r="M265" s="71">
        <v>18.168099999999999</v>
      </c>
      <c r="N265" s="71"/>
      <c r="O265" s="71">
        <v>15.6485</v>
      </c>
      <c r="P265" s="71"/>
      <c r="Q265" s="71">
        <v>38.080199999999998</v>
      </c>
      <c r="R265" s="71"/>
      <c r="S265" s="83">
        <v>0.861321</v>
      </c>
      <c r="T265" s="76"/>
      <c r="U265" s="76">
        <v>2.0959970000000001</v>
      </c>
      <c r="V265" s="7"/>
      <c r="W265" s="5"/>
      <c r="X265" s="6"/>
      <c r="Y265" s="11"/>
      <c r="Z265" s="10"/>
      <c r="AA265" s="10"/>
      <c r="AB265" s="4"/>
      <c r="AC265" s="4"/>
      <c r="AD265" s="4"/>
      <c r="AE265" s="4"/>
      <c r="AF265" s="4"/>
      <c r="AG265" s="8" t="s">
        <v>2424</v>
      </c>
      <c r="AH265" s="8" t="s">
        <v>2651</v>
      </c>
      <c r="AI265" s="8" t="s">
        <v>7867</v>
      </c>
      <c r="AJ265" s="8" t="s">
        <v>5624</v>
      </c>
      <c r="AK265" s="8" t="s">
        <v>2645</v>
      </c>
      <c r="AL265" s="141">
        <v>431</v>
      </c>
      <c r="AM265" s="142">
        <v>9.7779000000000007</v>
      </c>
      <c r="AN265" s="142">
        <v>3.8875999999999999</v>
      </c>
      <c r="AO265" s="4" t="s">
        <v>8612</v>
      </c>
      <c r="AP265" s="4" t="s">
        <v>8543</v>
      </c>
      <c r="AQ265" s="4" t="s">
        <v>8277</v>
      </c>
      <c r="AR265" s="4" t="s">
        <v>3048</v>
      </c>
      <c r="AS265" s="4"/>
    </row>
    <row r="266" spans="1:45" customFormat="1" ht="14" customHeight="1">
      <c r="A266" s="4" t="s">
        <v>6068</v>
      </c>
      <c r="B266" s="4" t="s">
        <v>2652</v>
      </c>
      <c r="C266" s="4" t="s">
        <v>95</v>
      </c>
      <c r="D266" s="4" t="s">
        <v>3200</v>
      </c>
      <c r="E266" s="4" t="s">
        <v>2633</v>
      </c>
      <c r="F266" s="4" t="s">
        <v>2634</v>
      </c>
      <c r="G266" s="14">
        <v>37.157601999999997</v>
      </c>
      <c r="H266" s="14">
        <v>-1.895103</v>
      </c>
      <c r="I266" s="4" t="s">
        <v>8606</v>
      </c>
      <c r="J266" s="4" t="s">
        <v>6693</v>
      </c>
      <c r="K266" s="4" t="s">
        <v>2653</v>
      </c>
      <c r="L266" s="4"/>
      <c r="M266" s="71">
        <v>18.334</v>
      </c>
      <c r="N266" s="71"/>
      <c r="O266" s="71">
        <v>15.6591</v>
      </c>
      <c r="P266" s="71"/>
      <c r="Q266" s="71">
        <v>38.4893</v>
      </c>
      <c r="R266" s="71"/>
      <c r="S266" s="83">
        <v>0.85409999999999997</v>
      </c>
      <c r="T266" s="76"/>
      <c r="U266" s="76">
        <v>2.0993400000000002</v>
      </c>
      <c r="V266" s="7"/>
      <c r="W266" s="5"/>
      <c r="X266" s="6"/>
      <c r="Y266" s="11"/>
      <c r="Z266" s="10"/>
      <c r="AA266" s="10"/>
      <c r="AB266" s="4"/>
      <c r="AC266" s="4"/>
      <c r="AD266" s="4"/>
      <c r="AE266" s="4"/>
      <c r="AF266" s="4"/>
      <c r="AG266" s="8" t="s">
        <v>2424</v>
      </c>
      <c r="AH266" s="8" t="s">
        <v>2654</v>
      </c>
      <c r="AI266" s="8" t="s">
        <v>7867</v>
      </c>
      <c r="AJ266" s="8" t="s">
        <v>5624</v>
      </c>
      <c r="AK266" s="8" t="s">
        <v>2645</v>
      </c>
      <c r="AL266" s="141">
        <v>328</v>
      </c>
      <c r="AM266" s="142">
        <v>9.7782999999999998</v>
      </c>
      <c r="AN266" s="142">
        <v>4.0011999999999999</v>
      </c>
      <c r="AO266" s="4" t="s">
        <v>8612</v>
      </c>
      <c r="AP266" s="4" t="s">
        <v>8543</v>
      </c>
      <c r="AQ266" s="4" t="s">
        <v>8277</v>
      </c>
      <c r="AR266" s="4" t="s">
        <v>3048</v>
      </c>
      <c r="AS266" s="4"/>
    </row>
    <row r="267" spans="1:45" customFormat="1" ht="14" customHeight="1">
      <c r="A267" s="4" t="s">
        <v>6071</v>
      </c>
      <c r="B267" s="4" t="s">
        <v>2655</v>
      </c>
      <c r="C267" s="4" t="s">
        <v>95</v>
      </c>
      <c r="D267" s="4" t="s">
        <v>3200</v>
      </c>
      <c r="E267" s="4" t="s">
        <v>2633</v>
      </c>
      <c r="F267" s="4" t="s">
        <v>2634</v>
      </c>
      <c r="G267" s="14">
        <v>37.157601999999997</v>
      </c>
      <c r="H267" s="14">
        <v>-1.895103</v>
      </c>
      <c r="I267" s="4" t="s">
        <v>8606</v>
      </c>
      <c r="J267" s="4" t="s">
        <v>6693</v>
      </c>
      <c r="K267" s="4" t="s">
        <v>2656</v>
      </c>
      <c r="L267" s="4"/>
      <c r="M267" s="71">
        <v>18.494599999999998</v>
      </c>
      <c r="N267" s="71"/>
      <c r="O267" s="71">
        <v>15.672499999999999</v>
      </c>
      <c r="P267" s="71"/>
      <c r="Q267" s="71">
        <v>38.638500000000001</v>
      </c>
      <c r="R267" s="71"/>
      <c r="S267" s="83">
        <v>0.84741100000000003</v>
      </c>
      <c r="T267" s="76"/>
      <c r="U267" s="76">
        <v>2.089181</v>
      </c>
      <c r="V267" s="7"/>
      <c r="W267" s="5"/>
      <c r="X267" s="6"/>
      <c r="Y267" s="11"/>
      <c r="Z267" s="10"/>
      <c r="AA267" s="10"/>
      <c r="AB267" s="4"/>
      <c r="AC267" s="4"/>
      <c r="AD267" s="4"/>
      <c r="AE267" s="4"/>
      <c r="AF267" s="4"/>
      <c r="AG267" s="8" t="s">
        <v>2424</v>
      </c>
      <c r="AH267" s="8" t="s">
        <v>2657</v>
      </c>
      <c r="AI267" s="8" t="s">
        <v>7867</v>
      </c>
      <c r="AJ267" s="8" t="s">
        <v>5624</v>
      </c>
      <c r="AK267" s="8" t="s">
        <v>2645</v>
      </c>
      <c r="AL267" s="141">
        <v>235</v>
      </c>
      <c r="AM267" s="142">
        <v>9.7943999999999996</v>
      </c>
      <c r="AN267" s="142">
        <v>3.9765999999999999</v>
      </c>
      <c r="AO267" s="4" t="s">
        <v>8612</v>
      </c>
      <c r="AP267" s="4" t="s">
        <v>8543</v>
      </c>
      <c r="AQ267" s="4" t="s">
        <v>8277</v>
      </c>
      <c r="AR267" s="4" t="s">
        <v>3048</v>
      </c>
      <c r="AS267" s="4"/>
    </row>
    <row r="268" spans="1:45" customFormat="1" ht="14" customHeight="1">
      <c r="A268" s="4" t="s">
        <v>6073</v>
      </c>
      <c r="B268" s="4" t="s">
        <v>2658</v>
      </c>
      <c r="C268" s="4" t="s">
        <v>95</v>
      </c>
      <c r="D268" s="4" t="s">
        <v>3200</v>
      </c>
      <c r="E268" s="4" t="s">
        <v>2633</v>
      </c>
      <c r="F268" s="4" t="s">
        <v>2634</v>
      </c>
      <c r="G268" s="14">
        <v>37.157601999999997</v>
      </c>
      <c r="H268" s="14">
        <v>-1.895103</v>
      </c>
      <c r="I268" s="4" t="s">
        <v>8606</v>
      </c>
      <c r="J268" s="4" t="s">
        <v>6693</v>
      </c>
      <c r="K268" s="4" t="s">
        <v>2659</v>
      </c>
      <c r="L268" s="4"/>
      <c r="M268" s="71">
        <v>18.618400000000001</v>
      </c>
      <c r="N268" s="71"/>
      <c r="O268" s="71">
        <v>15.8368</v>
      </c>
      <c r="P268" s="71"/>
      <c r="Q268" s="71">
        <v>38.950899999999997</v>
      </c>
      <c r="R268" s="71"/>
      <c r="S268" s="83">
        <v>0.85060000000000002</v>
      </c>
      <c r="T268" s="76"/>
      <c r="U268" s="76">
        <v>2.0920700000000001</v>
      </c>
      <c r="V268" s="7"/>
      <c r="W268" s="5"/>
      <c r="X268" s="6"/>
      <c r="Y268" s="11"/>
      <c r="Z268" s="10"/>
      <c r="AA268" s="10"/>
      <c r="AB268" s="4"/>
      <c r="AC268" s="4"/>
      <c r="AD268" s="4"/>
      <c r="AE268" s="4"/>
      <c r="AF268" s="4"/>
      <c r="AG268" s="8" t="s">
        <v>2424</v>
      </c>
      <c r="AH268" s="8" t="s">
        <v>2660</v>
      </c>
      <c r="AI268" s="8" t="s">
        <v>7867</v>
      </c>
      <c r="AJ268" s="8" t="s">
        <v>5624</v>
      </c>
      <c r="AK268" s="8" t="s">
        <v>5624</v>
      </c>
      <c r="AL268" s="141">
        <v>444</v>
      </c>
      <c r="AM268" s="142">
        <v>10.4206</v>
      </c>
      <c r="AN268" s="142">
        <v>4.1127000000000002</v>
      </c>
      <c r="AO268" s="4" t="s">
        <v>8612</v>
      </c>
      <c r="AP268" s="4" t="s">
        <v>8543</v>
      </c>
      <c r="AQ268" s="4" t="s">
        <v>8277</v>
      </c>
      <c r="AR268" s="4" t="s">
        <v>3048</v>
      </c>
      <c r="AS268" s="4"/>
    </row>
    <row r="269" spans="1:45" customFormat="1" ht="14" customHeight="1">
      <c r="A269" s="4" t="s">
        <v>6075</v>
      </c>
      <c r="B269" s="4" t="s">
        <v>2661</v>
      </c>
      <c r="C269" s="4" t="s">
        <v>95</v>
      </c>
      <c r="D269" s="4" t="s">
        <v>3200</v>
      </c>
      <c r="E269" s="4" t="s">
        <v>2633</v>
      </c>
      <c r="F269" s="4" t="s">
        <v>2634</v>
      </c>
      <c r="G269" s="14">
        <v>37.157601999999997</v>
      </c>
      <c r="H269" s="14">
        <v>-1.895103</v>
      </c>
      <c r="I269" s="4" t="s">
        <v>8606</v>
      </c>
      <c r="J269" s="4" t="s">
        <v>6693</v>
      </c>
      <c r="K269" s="4" t="s">
        <v>2662</v>
      </c>
      <c r="L269" s="4"/>
      <c r="M269" s="71">
        <v>18.231999999999999</v>
      </c>
      <c r="N269" s="71"/>
      <c r="O269" s="71">
        <v>15.600899999999999</v>
      </c>
      <c r="P269" s="71"/>
      <c r="Q269" s="71">
        <v>38.368299999999998</v>
      </c>
      <c r="R269" s="71"/>
      <c r="S269" s="83">
        <v>0.85568999999999995</v>
      </c>
      <c r="T269" s="76"/>
      <c r="U269" s="76">
        <v>2.1044499999999999</v>
      </c>
      <c r="V269" s="7"/>
      <c r="W269" s="5"/>
      <c r="X269" s="6"/>
      <c r="Y269" s="11"/>
      <c r="Z269" s="10"/>
      <c r="AA269" s="10"/>
      <c r="AB269" s="4"/>
      <c r="AC269" s="4"/>
      <c r="AD269" s="4"/>
      <c r="AE269" s="4"/>
      <c r="AF269" s="4"/>
      <c r="AG269" s="8" t="s">
        <v>2424</v>
      </c>
      <c r="AH269" s="8" t="s">
        <v>2663</v>
      </c>
      <c r="AI269" s="8" t="s">
        <v>7867</v>
      </c>
      <c r="AJ269" s="8" t="s">
        <v>5624</v>
      </c>
      <c r="AK269" s="8" t="s">
        <v>5624</v>
      </c>
      <c r="AL269" s="141">
        <v>294</v>
      </c>
      <c r="AM269" s="142">
        <v>9.5710999999999995</v>
      </c>
      <c r="AN269" s="142">
        <v>3.9853000000000001</v>
      </c>
      <c r="AO269" s="4" t="s">
        <v>8612</v>
      </c>
      <c r="AP269" s="4" t="s">
        <v>8543</v>
      </c>
      <c r="AQ269" s="4" t="s">
        <v>8277</v>
      </c>
      <c r="AR269" s="4" t="s">
        <v>3048</v>
      </c>
      <c r="AS269" s="4"/>
    </row>
    <row r="270" spans="1:45" customFormat="1" ht="14" customHeight="1">
      <c r="A270" s="4" t="s">
        <v>6077</v>
      </c>
      <c r="B270" s="4" t="s">
        <v>2664</v>
      </c>
      <c r="C270" s="4" t="s">
        <v>95</v>
      </c>
      <c r="D270" s="4" t="s">
        <v>3200</v>
      </c>
      <c r="E270" s="4" t="s">
        <v>2633</v>
      </c>
      <c r="F270" s="4" t="s">
        <v>2634</v>
      </c>
      <c r="G270" s="14">
        <v>37.157601999999997</v>
      </c>
      <c r="H270" s="14">
        <v>-1.895103</v>
      </c>
      <c r="I270" s="4" t="s">
        <v>8606</v>
      </c>
      <c r="J270" s="4" t="s">
        <v>6693</v>
      </c>
      <c r="K270" s="4" t="s">
        <v>2665</v>
      </c>
      <c r="L270" s="4"/>
      <c r="M270" s="71">
        <v>18.3079</v>
      </c>
      <c r="N270" s="71"/>
      <c r="O270" s="71">
        <v>15.6579</v>
      </c>
      <c r="P270" s="71"/>
      <c r="Q270" s="71">
        <v>38.467700000000001</v>
      </c>
      <c r="R270" s="71"/>
      <c r="S270" s="83">
        <v>0.85525099999999998</v>
      </c>
      <c r="T270" s="76"/>
      <c r="U270" s="76">
        <v>2.101146</v>
      </c>
      <c r="V270" s="7"/>
      <c r="W270" s="5"/>
      <c r="X270" s="6"/>
      <c r="Y270" s="11"/>
      <c r="Z270" s="10"/>
      <c r="AA270" s="10"/>
      <c r="AB270" s="4"/>
      <c r="AC270" s="4"/>
      <c r="AD270" s="4"/>
      <c r="AE270" s="4"/>
      <c r="AF270" s="4"/>
      <c r="AG270" s="8" t="s">
        <v>2424</v>
      </c>
      <c r="AH270" s="8" t="s">
        <v>2666</v>
      </c>
      <c r="AI270" s="8" t="s">
        <v>7867</v>
      </c>
      <c r="AJ270" s="8" t="s">
        <v>5624</v>
      </c>
      <c r="AK270" s="8" t="s">
        <v>5624</v>
      </c>
      <c r="AL270" s="141">
        <v>345</v>
      </c>
      <c r="AM270" s="142">
        <v>9.7798999999999996</v>
      </c>
      <c r="AN270" s="142">
        <v>4.0069999999999997</v>
      </c>
      <c r="AO270" s="4" t="s">
        <v>8612</v>
      </c>
      <c r="AP270" s="4" t="s">
        <v>8543</v>
      </c>
      <c r="AQ270" s="4" t="s">
        <v>8277</v>
      </c>
      <c r="AR270" s="4" t="s">
        <v>3048</v>
      </c>
      <c r="AS270" s="4"/>
    </row>
    <row r="271" spans="1:45" customFormat="1" ht="14" customHeight="1">
      <c r="A271" s="4" t="s">
        <v>6079</v>
      </c>
      <c r="B271" s="4" t="s">
        <v>2667</v>
      </c>
      <c r="C271" s="4" t="s">
        <v>95</v>
      </c>
      <c r="D271" s="4" t="s">
        <v>3200</v>
      </c>
      <c r="E271" s="4" t="s">
        <v>2633</v>
      </c>
      <c r="F271" s="4" t="s">
        <v>2634</v>
      </c>
      <c r="G271" s="14">
        <v>37.157601999999997</v>
      </c>
      <c r="H271" s="14">
        <v>-1.895103</v>
      </c>
      <c r="I271" s="4" t="s">
        <v>8606</v>
      </c>
      <c r="J271" s="4" t="s">
        <v>6693</v>
      </c>
      <c r="K271" s="4" t="s">
        <v>1352</v>
      </c>
      <c r="L271" s="4"/>
      <c r="M271" s="71">
        <v>18.353899999999999</v>
      </c>
      <c r="N271" s="71"/>
      <c r="O271" s="71">
        <v>15.687099999999999</v>
      </c>
      <c r="P271" s="71"/>
      <c r="Q271" s="71">
        <v>38.596800000000002</v>
      </c>
      <c r="R271" s="71"/>
      <c r="S271" s="83">
        <v>0.85469700000000004</v>
      </c>
      <c r="T271" s="76"/>
      <c r="U271" s="76">
        <v>2.1029149999999999</v>
      </c>
      <c r="V271" s="7"/>
      <c r="W271" s="5"/>
      <c r="X271" s="6"/>
      <c r="Y271" s="11"/>
      <c r="Z271" s="10"/>
      <c r="AA271" s="10"/>
      <c r="AB271" s="4"/>
      <c r="AC271" s="4"/>
      <c r="AD271" s="4"/>
      <c r="AE271" s="4"/>
      <c r="AF271" s="4"/>
      <c r="AG271" s="8" t="s">
        <v>2424</v>
      </c>
      <c r="AH271" s="8" t="s">
        <v>2668</v>
      </c>
      <c r="AI271" s="8" t="s">
        <v>7867</v>
      </c>
      <c r="AJ271" s="8" t="s">
        <v>5624</v>
      </c>
      <c r="AK271" s="8" t="s">
        <v>5624</v>
      </c>
      <c r="AL271" s="141">
        <v>366</v>
      </c>
      <c r="AM271" s="142">
        <v>9.8854000000000006</v>
      </c>
      <c r="AN271" s="142">
        <v>4.0549999999999997</v>
      </c>
      <c r="AO271" s="4" t="s">
        <v>8612</v>
      </c>
      <c r="AP271" s="4" t="s">
        <v>8543</v>
      </c>
      <c r="AQ271" s="4" t="s">
        <v>8277</v>
      </c>
      <c r="AR271" s="4" t="s">
        <v>3048</v>
      </c>
      <c r="AS271" s="4"/>
    </row>
    <row r="272" spans="1:45" customFormat="1" ht="14" customHeight="1">
      <c r="A272" s="4" t="s">
        <v>6081</v>
      </c>
      <c r="B272" s="4" t="s">
        <v>2669</v>
      </c>
      <c r="C272" s="4" t="s">
        <v>95</v>
      </c>
      <c r="D272" s="4" t="s">
        <v>3200</v>
      </c>
      <c r="E272" s="4" t="s">
        <v>2633</v>
      </c>
      <c r="F272" s="4" t="s">
        <v>2634</v>
      </c>
      <c r="G272" s="14">
        <v>37.157601999999997</v>
      </c>
      <c r="H272" s="14">
        <v>-1.895103</v>
      </c>
      <c r="I272" s="4" t="s">
        <v>8606</v>
      </c>
      <c r="J272" s="4" t="s">
        <v>5603</v>
      </c>
      <c r="K272" s="4" t="s">
        <v>2670</v>
      </c>
      <c r="L272" s="4"/>
      <c r="M272" s="71">
        <v>18.2041</v>
      </c>
      <c r="N272" s="71"/>
      <c r="O272" s="71">
        <v>15.621499999999999</v>
      </c>
      <c r="P272" s="71"/>
      <c r="Q272" s="71">
        <v>38.36</v>
      </c>
      <c r="R272" s="71"/>
      <c r="S272" s="83">
        <v>0.85812999999999995</v>
      </c>
      <c r="T272" s="76"/>
      <c r="U272" s="76">
        <v>2.1072199999999999</v>
      </c>
      <c r="V272" s="7"/>
      <c r="W272" s="5"/>
      <c r="X272" s="6"/>
      <c r="Y272" s="11"/>
      <c r="Z272" s="10"/>
      <c r="AA272" s="10"/>
      <c r="AB272" s="4"/>
      <c r="AC272" s="4"/>
      <c r="AD272" s="4"/>
      <c r="AE272" s="4"/>
      <c r="AF272" s="4"/>
      <c r="AG272" s="8" t="s">
        <v>2424</v>
      </c>
      <c r="AH272" s="8" t="s">
        <v>2671</v>
      </c>
      <c r="AI272" s="8" t="s">
        <v>7867</v>
      </c>
      <c r="AJ272" s="8" t="s">
        <v>5624</v>
      </c>
      <c r="AK272" s="8" t="s">
        <v>5624</v>
      </c>
      <c r="AL272" s="141">
        <v>354</v>
      </c>
      <c r="AM272" s="142">
        <v>9.6599000000000004</v>
      </c>
      <c r="AN272" s="142">
        <v>4.0073999999999996</v>
      </c>
      <c r="AO272" s="4" t="s">
        <v>8612</v>
      </c>
      <c r="AP272" s="4" t="s">
        <v>8543</v>
      </c>
      <c r="AQ272" s="4" t="s">
        <v>8277</v>
      </c>
      <c r="AR272" s="4" t="s">
        <v>3048</v>
      </c>
      <c r="AS272" s="4"/>
    </row>
    <row r="273" spans="1:45" customFormat="1" ht="14" customHeight="1">
      <c r="A273" s="4" t="s">
        <v>6083</v>
      </c>
      <c r="B273" s="4" t="s">
        <v>2672</v>
      </c>
      <c r="C273" s="4" t="s">
        <v>95</v>
      </c>
      <c r="D273" s="4" t="s">
        <v>3200</v>
      </c>
      <c r="E273" s="4" t="s">
        <v>2633</v>
      </c>
      <c r="F273" s="4" t="s">
        <v>2634</v>
      </c>
      <c r="G273" s="14">
        <v>37.157601999999997</v>
      </c>
      <c r="H273" s="14">
        <v>-1.895103</v>
      </c>
      <c r="I273" s="4" t="s">
        <v>8606</v>
      </c>
      <c r="J273" s="4" t="s">
        <v>6693</v>
      </c>
      <c r="K273" s="4" t="s">
        <v>2673</v>
      </c>
      <c r="L273" s="4"/>
      <c r="M273" s="71">
        <v>18.7347</v>
      </c>
      <c r="N273" s="71"/>
      <c r="O273" s="71">
        <v>15.6851</v>
      </c>
      <c r="P273" s="71"/>
      <c r="Q273" s="71">
        <v>38.965699999999998</v>
      </c>
      <c r="R273" s="71"/>
      <c r="S273" s="83">
        <v>0.83721999999999996</v>
      </c>
      <c r="T273" s="76"/>
      <c r="U273" s="76">
        <v>2.0798700000000001</v>
      </c>
      <c r="V273" s="7"/>
      <c r="W273" s="5"/>
      <c r="X273" s="6"/>
      <c r="Y273" s="11"/>
      <c r="Z273" s="10"/>
      <c r="AA273" s="10"/>
      <c r="AB273" s="4"/>
      <c r="AC273" s="4"/>
      <c r="AD273" s="4"/>
      <c r="AE273" s="4"/>
      <c r="AF273" s="4"/>
      <c r="AG273" s="8" t="s">
        <v>2424</v>
      </c>
      <c r="AH273" s="8" t="s">
        <v>2674</v>
      </c>
      <c r="AI273" s="8" t="s">
        <v>7867</v>
      </c>
      <c r="AJ273" s="8" t="s">
        <v>5624</v>
      </c>
      <c r="AK273" s="8" t="s">
        <v>5624</v>
      </c>
      <c r="AL273" s="141">
        <v>81</v>
      </c>
      <c r="AM273" s="142">
        <v>9.7942999999999998</v>
      </c>
      <c r="AN273" s="142">
        <v>3.9904999999999999</v>
      </c>
      <c r="AO273" s="4" t="s">
        <v>8612</v>
      </c>
      <c r="AP273" s="4" t="s">
        <v>8543</v>
      </c>
      <c r="AQ273" s="4" t="s">
        <v>8277</v>
      </c>
      <c r="AR273" s="4" t="s">
        <v>3048</v>
      </c>
      <c r="AS273" s="4"/>
    </row>
    <row r="274" spans="1:45" customFormat="1" ht="14" customHeight="1">
      <c r="A274" s="4" t="s">
        <v>6085</v>
      </c>
      <c r="B274" s="4" t="s">
        <v>2675</v>
      </c>
      <c r="C274" s="4" t="s">
        <v>95</v>
      </c>
      <c r="D274" s="4" t="s">
        <v>3200</v>
      </c>
      <c r="E274" s="4" t="s">
        <v>2633</v>
      </c>
      <c r="F274" s="4" t="s">
        <v>2634</v>
      </c>
      <c r="G274" s="14">
        <v>37.157601999999997</v>
      </c>
      <c r="H274" s="14">
        <v>-1.895103</v>
      </c>
      <c r="I274" s="4" t="s">
        <v>8606</v>
      </c>
      <c r="J274" s="4" t="s">
        <v>6693</v>
      </c>
      <c r="K274" s="4" t="s">
        <v>2676</v>
      </c>
      <c r="L274" s="4"/>
      <c r="M274" s="71">
        <v>18.417000000000002</v>
      </c>
      <c r="N274" s="71"/>
      <c r="O274" s="71">
        <v>15.6874</v>
      </c>
      <c r="P274" s="71"/>
      <c r="Q274" s="71">
        <v>38.593000000000004</v>
      </c>
      <c r="R274" s="71"/>
      <c r="S274" s="83">
        <v>0.85179000000000005</v>
      </c>
      <c r="T274" s="76"/>
      <c r="U274" s="76">
        <v>2.09551</v>
      </c>
      <c r="V274" s="7"/>
      <c r="W274" s="5"/>
      <c r="X274" s="6"/>
      <c r="Y274" s="11"/>
      <c r="Z274" s="10"/>
      <c r="AA274" s="10"/>
      <c r="AB274" s="4"/>
      <c r="AC274" s="4"/>
      <c r="AD274" s="4"/>
      <c r="AE274" s="4"/>
      <c r="AF274" s="4"/>
      <c r="AG274" s="8" t="s">
        <v>2424</v>
      </c>
      <c r="AH274" s="8" t="s">
        <v>2677</v>
      </c>
      <c r="AI274" s="8" t="s">
        <v>7867</v>
      </c>
      <c r="AJ274" s="8" t="s">
        <v>5624</v>
      </c>
      <c r="AK274" s="8" t="s">
        <v>5624</v>
      </c>
      <c r="AL274" s="141">
        <v>320</v>
      </c>
      <c r="AM274" s="142">
        <v>9.8712</v>
      </c>
      <c r="AN274" s="142">
        <v>4.01</v>
      </c>
      <c r="AO274" s="4" t="s">
        <v>8612</v>
      </c>
      <c r="AP274" s="4" t="s">
        <v>8543</v>
      </c>
      <c r="AQ274" s="4" t="s">
        <v>8277</v>
      </c>
      <c r="AR274" s="4" t="s">
        <v>3048</v>
      </c>
      <c r="AS274" s="4"/>
    </row>
    <row r="275" spans="1:45" customFormat="1" ht="14" customHeight="1">
      <c r="A275" s="4" t="s">
        <v>6087</v>
      </c>
      <c r="B275" s="4" t="s">
        <v>2678</v>
      </c>
      <c r="C275" s="4" t="s">
        <v>95</v>
      </c>
      <c r="D275" s="4" t="s">
        <v>3200</v>
      </c>
      <c r="E275" s="4" t="s">
        <v>2633</v>
      </c>
      <c r="F275" s="4" t="s">
        <v>2634</v>
      </c>
      <c r="G275" s="14">
        <v>37.157601999999997</v>
      </c>
      <c r="H275" s="14">
        <v>-1.895103</v>
      </c>
      <c r="I275" s="4" t="s">
        <v>8606</v>
      </c>
      <c r="J275" s="4" t="s">
        <v>6693</v>
      </c>
      <c r="K275" s="4" t="s">
        <v>2673</v>
      </c>
      <c r="L275" s="4"/>
      <c r="M275" s="71">
        <v>18.263999999999999</v>
      </c>
      <c r="N275" s="71"/>
      <c r="O275" s="71">
        <v>15.637499999999999</v>
      </c>
      <c r="P275" s="71"/>
      <c r="Q275" s="71">
        <v>38.416499999999999</v>
      </c>
      <c r="R275" s="71"/>
      <c r="S275" s="83">
        <v>0.85618899999999998</v>
      </c>
      <c r="T275" s="76"/>
      <c r="U275" s="76">
        <v>2.1033949999999999</v>
      </c>
      <c r="V275" s="7"/>
      <c r="W275" s="5"/>
      <c r="X275" s="6"/>
      <c r="Y275" s="11"/>
      <c r="Z275" s="10"/>
      <c r="AA275" s="10"/>
      <c r="AB275" s="4"/>
      <c r="AC275" s="4"/>
      <c r="AD275" s="4"/>
      <c r="AE275" s="4"/>
      <c r="AF275" s="4"/>
      <c r="AG275" s="8" t="s">
        <v>2424</v>
      </c>
      <c r="AH275" s="8" t="s">
        <v>2679</v>
      </c>
      <c r="AI275" s="8" t="s">
        <v>7867</v>
      </c>
      <c r="AJ275" s="8" t="s">
        <v>5624</v>
      </c>
      <c r="AK275" s="8" t="s">
        <v>5624</v>
      </c>
      <c r="AL275" s="141">
        <v>340</v>
      </c>
      <c r="AM275" s="142">
        <v>9.7090999999999994</v>
      </c>
      <c r="AN275" s="142">
        <v>4.0023999999999997</v>
      </c>
      <c r="AO275" s="4" t="s">
        <v>8612</v>
      </c>
      <c r="AP275" s="4" t="s">
        <v>8543</v>
      </c>
      <c r="AQ275" s="4" t="s">
        <v>8277</v>
      </c>
      <c r="AR275" s="4" t="s">
        <v>3048</v>
      </c>
      <c r="AS275" s="4"/>
    </row>
    <row r="276" spans="1:45" customFormat="1" ht="14" customHeight="1">
      <c r="A276" s="4" t="s">
        <v>6090</v>
      </c>
      <c r="B276" s="4" t="s">
        <v>2680</v>
      </c>
      <c r="C276" s="4" t="s">
        <v>95</v>
      </c>
      <c r="D276" s="4" t="s">
        <v>3200</v>
      </c>
      <c r="E276" s="4" t="s">
        <v>2633</v>
      </c>
      <c r="F276" s="4" t="s">
        <v>2634</v>
      </c>
      <c r="G276" s="14">
        <v>37.157601999999997</v>
      </c>
      <c r="H276" s="14">
        <v>-1.895103</v>
      </c>
      <c r="I276" s="4" t="s">
        <v>8606</v>
      </c>
      <c r="J276" s="4" t="s">
        <v>6693</v>
      </c>
      <c r="K276" s="4" t="s">
        <v>2673</v>
      </c>
      <c r="L276" s="4"/>
      <c r="M276" s="71">
        <v>18.29</v>
      </c>
      <c r="N276" s="71"/>
      <c r="O276" s="71">
        <v>15.2982</v>
      </c>
      <c r="P276" s="71"/>
      <c r="Q276" s="71">
        <v>38.446599999999997</v>
      </c>
      <c r="R276" s="71"/>
      <c r="S276" s="83">
        <v>0.83642700000000003</v>
      </c>
      <c r="T276" s="76"/>
      <c r="U276" s="76">
        <v>2.102061</v>
      </c>
      <c r="V276" s="7"/>
      <c r="W276" s="5"/>
      <c r="X276" s="6"/>
      <c r="Y276" s="11"/>
      <c r="Z276" s="10"/>
      <c r="AA276" s="10"/>
      <c r="AB276" s="4"/>
      <c r="AC276" s="4"/>
      <c r="AD276" s="4"/>
      <c r="AE276" s="4"/>
      <c r="AF276" s="4"/>
      <c r="AG276" s="8" t="s">
        <v>2424</v>
      </c>
      <c r="AH276" s="8" t="s">
        <v>2681</v>
      </c>
      <c r="AI276" s="8" t="s">
        <v>7867</v>
      </c>
      <c r="AJ276" s="8" t="s">
        <v>5624</v>
      </c>
      <c r="AK276" s="8" t="s">
        <v>5624</v>
      </c>
      <c r="AL276" s="141">
        <v>-431</v>
      </c>
      <c r="AM276" s="142">
        <v>8.4101999999999997</v>
      </c>
      <c r="AN276" s="142">
        <v>3.8651</v>
      </c>
      <c r="AO276" s="4" t="s">
        <v>8612</v>
      </c>
      <c r="AP276" s="4" t="s">
        <v>8543</v>
      </c>
      <c r="AQ276" s="4" t="s">
        <v>8277</v>
      </c>
      <c r="AR276" s="4" t="s">
        <v>3048</v>
      </c>
      <c r="AS276" s="4"/>
    </row>
    <row r="277" spans="1:45" customFormat="1" ht="14" customHeight="1">
      <c r="A277" s="4" t="s">
        <v>6092</v>
      </c>
      <c r="B277" s="4" t="s">
        <v>2682</v>
      </c>
      <c r="C277" s="4" t="s">
        <v>95</v>
      </c>
      <c r="D277" s="4" t="s">
        <v>3200</v>
      </c>
      <c r="E277" s="4" t="s">
        <v>2633</v>
      </c>
      <c r="F277" s="4" t="s">
        <v>2634</v>
      </c>
      <c r="G277" s="14">
        <v>37.157601999999997</v>
      </c>
      <c r="H277" s="14">
        <v>-1.895103</v>
      </c>
      <c r="I277" s="4" t="s">
        <v>8606</v>
      </c>
      <c r="J277" s="4" t="s">
        <v>6693</v>
      </c>
      <c r="K277" s="4" t="s">
        <v>2640</v>
      </c>
      <c r="L277" s="4"/>
      <c r="M277" s="71">
        <v>18.283000000000001</v>
      </c>
      <c r="N277" s="71"/>
      <c r="O277" s="71">
        <v>15.640599999999999</v>
      </c>
      <c r="P277" s="71"/>
      <c r="Q277" s="71">
        <v>38.4557</v>
      </c>
      <c r="R277" s="71"/>
      <c r="S277" s="83">
        <v>0.85546999999999995</v>
      </c>
      <c r="T277" s="76"/>
      <c r="U277" s="76">
        <v>2.1033599999999999</v>
      </c>
      <c r="V277" s="7"/>
      <c r="W277" s="5"/>
      <c r="X277" s="6"/>
      <c r="Y277" s="11"/>
      <c r="Z277" s="10"/>
      <c r="AA277" s="10"/>
      <c r="AB277" s="4"/>
      <c r="AC277" s="4"/>
      <c r="AD277" s="4"/>
      <c r="AE277" s="4"/>
      <c r="AF277" s="4"/>
      <c r="AG277" s="8" t="s">
        <v>2424</v>
      </c>
      <c r="AH277" s="8" t="s">
        <v>2683</v>
      </c>
      <c r="AI277" s="8" t="s">
        <v>7867</v>
      </c>
      <c r="AJ277" s="8" t="s">
        <v>5624</v>
      </c>
      <c r="AK277" s="8" t="s">
        <v>2645</v>
      </c>
      <c r="AL277" s="141">
        <v>331</v>
      </c>
      <c r="AM277" s="142">
        <v>9.7169000000000008</v>
      </c>
      <c r="AN277" s="142">
        <v>4.0115999999999996</v>
      </c>
      <c r="AO277" s="4" t="s">
        <v>8612</v>
      </c>
      <c r="AP277" s="4" t="s">
        <v>8543</v>
      </c>
      <c r="AQ277" s="4" t="s">
        <v>8277</v>
      </c>
      <c r="AR277" s="4" t="s">
        <v>3048</v>
      </c>
      <c r="AS277" s="4"/>
    </row>
    <row r="278" spans="1:45" customFormat="1" ht="14" customHeight="1">
      <c r="A278" s="4" t="s">
        <v>6094</v>
      </c>
      <c r="B278" s="4" t="s">
        <v>2684</v>
      </c>
      <c r="C278" s="4" t="s">
        <v>95</v>
      </c>
      <c r="D278" s="4" t="s">
        <v>3200</v>
      </c>
      <c r="E278" s="4" t="s">
        <v>2633</v>
      </c>
      <c r="F278" s="4" t="s">
        <v>2634</v>
      </c>
      <c r="G278" s="14">
        <v>37.157601999999997</v>
      </c>
      <c r="H278" s="14">
        <v>-1.895103</v>
      </c>
      <c r="I278" s="4" t="s">
        <v>8606</v>
      </c>
      <c r="J278" s="4" t="s">
        <v>6693</v>
      </c>
      <c r="K278" s="4" t="s">
        <v>2685</v>
      </c>
      <c r="L278" s="4"/>
      <c r="M278" s="71">
        <v>18.491199999999999</v>
      </c>
      <c r="N278" s="71"/>
      <c r="O278" s="71">
        <v>15.764099999999999</v>
      </c>
      <c r="P278" s="71"/>
      <c r="Q278" s="71">
        <v>38.681399999999996</v>
      </c>
      <c r="R278" s="71"/>
      <c r="S278" s="83">
        <v>0.85251999999999994</v>
      </c>
      <c r="T278" s="76"/>
      <c r="U278" s="76">
        <v>2.0918800000000002</v>
      </c>
      <c r="V278" s="7"/>
      <c r="W278" s="5"/>
      <c r="X278" s="6"/>
      <c r="Y278" s="11"/>
      <c r="Z278" s="10"/>
      <c r="AA278" s="10"/>
      <c r="AB278" s="4"/>
      <c r="AC278" s="4"/>
      <c r="AD278" s="4"/>
      <c r="AE278" s="4"/>
      <c r="AF278" s="4"/>
      <c r="AG278" s="8" t="s">
        <v>2424</v>
      </c>
      <c r="AH278" s="8" t="s">
        <v>2686</v>
      </c>
      <c r="AI278" s="8" t="s">
        <v>7867</v>
      </c>
      <c r="AJ278" s="8" t="s">
        <v>5624</v>
      </c>
      <c r="AK278" s="8" t="s">
        <v>5624</v>
      </c>
      <c r="AL278" s="141">
        <v>406</v>
      </c>
      <c r="AM278" s="142">
        <v>10.1601</v>
      </c>
      <c r="AN278" s="142">
        <v>4.0328999999999997</v>
      </c>
      <c r="AO278" s="4" t="s">
        <v>8612</v>
      </c>
      <c r="AP278" s="4" t="s">
        <v>8543</v>
      </c>
      <c r="AQ278" s="4" t="s">
        <v>8277</v>
      </c>
      <c r="AR278" s="4" t="s">
        <v>3048</v>
      </c>
      <c r="AS278" s="4"/>
    </row>
    <row r="279" spans="1:45" customFormat="1" ht="14" customHeight="1">
      <c r="A279" s="4" t="s">
        <v>6096</v>
      </c>
      <c r="B279" s="4" t="s">
        <v>2687</v>
      </c>
      <c r="C279" s="4" t="s">
        <v>95</v>
      </c>
      <c r="D279" s="4" t="s">
        <v>3200</v>
      </c>
      <c r="E279" s="4" t="s">
        <v>2633</v>
      </c>
      <c r="F279" s="4" t="s">
        <v>2634</v>
      </c>
      <c r="G279" s="14">
        <v>37.157601999999997</v>
      </c>
      <c r="H279" s="14">
        <v>-1.895103</v>
      </c>
      <c r="I279" s="4" t="s">
        <v>8606</v>
      </c>
      <c r="J279" s="4" t="s">
        <v>6693</v>
      </c>
      <c r="K279" s="4" t="s">
        <v>2685</v>
      </c>
      <c r="L279" s="4"/>
      <c r="M279" s="71">
        <v>18.163900000000002</v>
      </c>
      <c r="N279" s="71"/>
      <c r="O279" s="71">
        <v>15.6347</v>
      </c>
      <c r="P279" s="71"/>
      <c r="Q279" s="71">
        <v>38.099400000000003</v>
      </c>
      <c r="R279" s="71"/>
      <c r="S279" s="83">
        <v>0.86075299999999999</v>
      </c>
      <c r="T279" s="76"/>
      <c r="U279" s="76">
        <v>2.0975329999999999</v>
      </c>
      <c r="V279" s="7"/>
      <c r="W279" s="5"/>
      <c r="X279" s="6"/>
      <c r="Y279" s="11"/>
      <c r="Z279" s="10"/>
      <c r="AA279" s="10"/>
      <c r="AB279" s="4"/>
      <c r="AC279" s="4"/>
      <c r="AD279" s="4"/>
      <c r="AE279" s="4"/>
      <c r="AF279" s="4"/>
      <c r="AG279" s="8" t="s">
        <v>2424</v>
      </c>
      <c r="AH279" s="8" t="s">
        <v>2686</v>
      </c>
      <c r="AI279" s="8" t="s">
        <v>7867</v>
      </c>
      <c r="AJ279" s="8" t="s">
        <v>5624</v>
      </c>
      <c r="AK279" s="8" t="s">
        <v>5624</v>
      </c>
      <c r="AL279" s="141">
        <v>409</v>
      </c>
      <c r="AM279" s="142">
        <v>9.7232000000000003</v>
      </c>
      <c r="AN279" s="142">
        <v>3.8963999999999999</v>
      </c>
      <c r="AO279" s="4" t="s">
        <v>8612</v>
      </c>
      <c r="AP279" s="4" t="s">
        <v>8543</v>
      </c>
      <c r="AQ279" s="4" t="s">
        <v>8277</v>
      </c>
      <c r="AR279" s="4" t="s">
        <v>3048</v>
      </c>
      <c r="AS279" s="4"/>
    </row>
    <row r="280" spans="1:45" customFormat="1" ht="14" customHeight="1">
      <c r="A280" s="4" t="s">
        <v>6098</v>
      </c>
      <c r="B280" s="4" t="s">
        <v>2688</v>
      </c>
      <c r="C280" s="4" t="s">
        <v>95</v>
      </c>
      <c r="D280" s="4" t="s">
        <v>3200</v>
      </c>
      <c r="E280" s="4" t="s">
        <v>2633</v>
      </c>
      <c r="F280" s="4" t="s">
        <v>2634</v>
      </c>
      <c r="G280" s="14">
        <v>37.157601999999997</v>
      </c>
      <c r="H280" s="14">
        <v>-1.895103</v>
      </c>
      <c r="I280" s="4" t="s">
        <v>8606</v>
      </c>
      <c r="J280" s="4" t="s">
        <v>6693</v>
      </c>
      <c r="K280" s="4" t="s">
        <v>2689</v>
      </c>
      <c r="L280" s="4"/>
      <c r="M280" s="71">
        <v>18.229399999999998</v>
      </c>
      <c r="N280" s="71"/>
      <c r="O280" s="71">
        <v>15.663399999999999</v>
      </c>
      <c r="P280" s="71"/>
      <c r="Q280" s="71">
        <v>38.2254</v>
      </c>
      <c r="R280" s="71"/>
      <c r="S280" s="83">
        <v>0.85923700000000003</v>
      </c>
      <c r="T280" s="76"/>
      <c r="U280" s="76">
        <v>2.0969099999999998</v>
      </c>
      <c r="V280" s="7"/>
      <c r="W280" s="5"/>
      <c r="X280" s="6"/>
      <c r="Y280" s="11"/>
      <c r="Z280" s="10"/>
      <c r="AA280" s="10"/>
      <c r="AB280" s="4"/>
      <c r="AC280" s="4"/>
      <c r="AD280" s="4"/>
      <c r="AE280" s="4"/>
      <c r="AF280" s="4"/>
      <c r="AG280" s="8" t="s">
        <v>2424</v>
      </c>
      <c r="AH280" s="8" t="s">
        <v>2686</v>
      </c>
      <c r="AI280" s="8" t="s">
        <v>7867</v>
      </c>
      <c r="AJ280" s="8" t="s">
        <v>5624</v>
      </c>
      <c r="AK280" s="8" t="s">
        <v>5624</v>
      </c>
      <c r="AL280" s="141">
        <v>413</v>
      </c>
      <c r="AM280" s="142">
        <v>9.8218999999999994</v>
      </c>
      <c r="AN280" s="142">
        <v>3.9308999999999998</v>
      </c>
      <c r="AO280" s="4" t="s">
        <v>8612</v>
      </c>
      <c r="AP280" s="4" t="s">
        <v>8543</v>
      </c>
      <c r="AQ280" s="4" t="s">
        <v>8277</v>
      </c>
      <c r="AR280" s="4" t="s">
        <v>3048</v>
      </c>
      <c r="AS280" s="4"/>
    </row>
    <row r="281" spans="1:45" customFormat="1" ht="14" customHeight="1">
      <c r="A281" s="4" t="s">
        <v>6100</v>
      </c>
      <c r="B281" s="4" t="s">
        <v>2690</v>
      </c>
      <c r="C281" s="4" t="s">
        <v>95</v>
      </c>
      <c r="D281" s="4" t="s">
        <v>3200</v>
      </c>
      <c r="E281" s="4" t="s">
        <v>2633</v>
      </c>
      <c r="F281" s="4" t="s">
        <v>2634</v>
      </c>
      <c r="G281" s="14">
        <v>37.157601999999997</v>
      </c>
      <c r="H281" s="14">
        <v>-1.895103</v>
      </c>
      <c r="I281" s="4" t="s">
        <v>8606</v>
      </c>
      <c r="J281" s="4" t="s">
        <v>5603</v>
      </c>
      <c r="K281" s="4" t="s">
        <v>1148</v>
      </c>
      <c r="L281" s="4"/>
      <c r="M281" s="71">
        <v>18.273299999999999</v>
      </c>
      <c r="N281" s="71"/>
      <c r="O281" s="71">
        <v>15.6534</v>
      </c>
      <c r="P281" s="71"/>
      <c r="Q281" s="71">
        <v>38.4876</v>
      </c>
      <c r="R281" s="71"/>
      <c r="S281" s="83">
        <v>0.85663</v>
      </c>
      <c r="T281" s="76"/>
      <c r="U281" s="76">
        <v>2.10622</v>
      </c>
      <c r="V281" s="7"/>
      <c r="W281" s="5"/>
      <c r="X281" s="6"/>
      <c r="Y281" s="11"/>
      <c r="Z281" s="10"/>
      <c r="AA281" s="10"/>
      <c r="AB281" s="4"/>
      <c r="AC281" s="4"/>
      <c r="AD281" s="4"/>
      <c r="AE281" s="4"/>
      <c r="AF281" s="4"/>
      <c r="AG281" s="8" t="s">
        <v>2424</v>
      </c>
      <c r="AH281" s="8" t="s">
        <v>2691</v>
      </c>
      <c r="AI281" s="8" t="s">
        <v>7867</v>
      </c>
      <c r="AJ281" s="8" t="s">
        <v>5624</v>
      </c>
      <c r="AK281" s="8" t="s">
        <v>5624</v>
      </c>
      <c r="AL281" s="141">
        <v>363</v>
      </c>
      <c r="AM281" s="142">
        <v>9.7705000000000002</v>
      </c>
      <c r="AN281" s="142">
        <v>4.0400999999999998</v>
      </c>
      <c r="AO281" s="4" t="s">
        <v>8612</v>
      </c>
      <c r="AP281" s="4" t="s">
        <v>8543</v>
      </c>
      <c r="AQ281" s="4" t="s">
        <v>8277</v>
      </c>
      <c r="AR281" s="4" t="s">
        <v>3048</v>
      </c>
      <c r="AS281" s="4"/>
    </row>
    <row r="282" spans="1:45" customFormat="1" ht="14" customHeight="1">
      <c r="A282" s="4" t="s">
        <v>6102</v>
      </c>
      <c r="B282" s="4" t="s">
        <v>2692</v>
      </c>
      <c r="C282" s="4" t="s">
        <v>95</v>
      </c>
      <c r="D282" s="4" t="s">
        <v>3200</v>
      </c>
      <c r="E282" s="4" t="s">
        <v>2633</v>
      </c>
      <c r="F282" s="4" t="s">
        <v>2634</v>
      </c>
      <c r="G282" s="14">
        <v>37.157601999999997</v>
      </c>
      <c r="H282" s="14">
        <v>-1.895103</v>
      </c>
      <c r="I282" s="4" t="s">
        <v>8606</v>
      </c>
      <c r="J282" s="4" t="s">
        <v>5603</v>
      </c>
      <c r="K282" s="4" t="s">
        <v>1148</v>
      </c>
      <c r="L282" s="4"/>
      <c r="M282" s="71">
        <v>18.176600000000001</v>
      </c>
      <c r="N282" s="71"/>
      <c r="O282" s="71">
        <v>15.6134</v>
      </c>
      <c r="P282" s="71"/>
      <c r="Q282" s="71">
        <v>38.386699999999998</v>
      </c>
      <c r="R282" s="71"/>
      <c r="S282" s="83">
        <v>0.85898300000000005</v>
      </c>
      <c r="T282" s="76"/>
      <c r="U282" s="76">
        <v>2.1118779999999999</v>
      </c>
      <c r="V282" s="7"/>
      <c r="W282" s="5"/>
      <c r="X282" s="6"/>
      <c r="Y282" s="11"/>
      <c r="Z282" s="10"/>
      <c r="AA282" s="10"/>
      <c r="AB282" s="4"/>
      <c r="AC282" s="4"/>
      <c r="AD282" s="4"/>
      <c r="AE282" s="4"/>
      <c r="AF282" s="4"/>
      <c r="AG282" s="8" t="s">
        <v>2424</v>
      </c>
      <c r="AH282" s="8" t="s">
        <v>2693</v>
      </c>
      <c r="AI282" s="8" t="s">
        <v>7867</v>
      </c>
      <c r="AJ282" s="8" t="s">
        <v>5624</v>
      </c>
      <c r="AK282" s="8" t="s">
        <v>5624</v>
      </c>
      <c r="AL282" s="141">
        <v>360</v>
      </c>
      <c r="AM282" s="142">
        <v>9.6342999999999996</v>
      </c>
      <c r="AN282" s="142">
        <v>4.0385</v>
      </c>
      <c r="AO282" s="4" t="s">
        <v>8612</v>
      </c>
      <c r="AP282" s="4" t="s">
        <v>8543</v>
      </c>
      <c r="AQ282" s="4" t="s">
        <v>8277</v>
      </c>
      <c r="AR282" s="4" t="s">
        <v>3048</v>
      </c>
      <c r="AS282" s="4"/>
    </row>
    <row r="283" spans="1:45" customFormat="1" ht="14" customHeight="1">
      <c r="A283" s="4" t="s">
        <v>6105</v>
      </c>
      <c r="B283" s="4" t="s">
        <v>2694</v>
      </c>
      <c r="C283" s="4" t="s">
        <v>95</v>
      </c>
      <c r="D283" s="4" t="s">
        <v>3200</v>
      </c>
      <c r="E283" s="4" t="s">
        <v>2633</v>
      </c>
      <c r="F283" s="4" t="s">
        <v>2634</v>
      </c>
      <c r="G283" s="14">
        <v>37.157601999999997</v>
      </c>
      <c r="H283" s="14">
        <v>-1.895103</v>
      </c>
      <c r="I283" s="4" t="s">
        <v>8606</v>
      </c>
      <c r="J283" s="4" t="s">
        <v>6693</v>
      </c>
      <c r="K283" s="4" t="s">
        <v>2695</v>
      </c>
      <c r="L283" s="4"/>
      <c r="M283" s="71">
        <v>18.160399999999999</v>
      </c>
      <c r="N283" s="71"/>
      <c r="O283" s="71">
        <v>15.618399999999999</v>
      </c>
      <c r="P283" s="71"/>
      <c r="Q283" s="71">
        <v>38.085299999999997</v>
      </c>
      <c r="R283" s="71"/>
      <c r="S283" s="83">
        <v>0.86002599999999996</v>
      </c>
      <c r="T283" s="76"/>
      <c r="U283" s="76">
        <v>2.0971649999999999</v>
      </c>
      <c r="V283" s="7"/>
      <c r="W283" s="5"/>
      <c r="X283" s="6"/>
      <c r="Y283" s="11"/>
      <c r="Z283" s="10"/>
      <c r="AA283" s="10"/>
      <c r="AB283" s="4"/>
      <c r="AC283" s="4"/>
      <c r="AD283" s="4"/>
      <c r="AE283" s="4"/>
      <c r="AF283" s="4"/>
      <c r="AG283" s="8" t="s">
        <v>2424</v>
      </c>
      <c r="AH283" s="8" t="s">
        <v>2696</v>
      </c>
      <c r="AI283" s="8" t="s">
        <v>7867</v>
      </c>
      <c r="AJ283" s="8" t="s">
        <v>5624</v>
      </c>
      <c r="AK283" s="8" t="s">
        <v>2645</v>
      </c>
      <c r="AL283" s="141">
        <v>381</v>
      </c>
      <c r="AM283" s="142">
        <v>9.6584000000000003</v>
      </c>
      <c r="AN283" s="142">
        <v>3.8855</v>
      </c>
      <c r="AO283" s="4" t="s">
        <v>8612</v>
      </c>
      <c r="AP283" s="4" t="s">
        <v>8543</v>
      </c>
      <c r="AQ283" s="4" t="s">
        <v>8277</v>
      </c>
      <c r="AR283" s="4" t="s">
        <v>3048</v>
      </c>
      <c r="AS283" s="4"/>
    </row>
    <row r="284" spans="1:45" customFormat="1" ht="14" customHeight="1">
      <c r="A284" s="4" t="s">
        <v>6107</v>
      </c>
      <c r="B284" s="4" t="s">
        <v>2697</v>
      </c>
      <c r="C284" s="4" t="s">
        <v>95</v>
      </c>
      <c r="D284" s="4" t="s">
        <v>3200</v>
      </c>
      <c r="E284" s="4" t="s">
        <v>2633</v>
      </c>
      <c r="F284" s="4" t="s">
        <v>2634</v>
      </c>
      <c r="G284" s="14">
        <v>37.157601999999997</v>
      </c>
      <c r="H284" s="14">
        <v>-1.895103</v>
      </c>
      <c r="I284" s="4" t="s">
        <v>8606</v>
      </c>
      <c r="J284" s="4" t="s">
        <v>6693</v>
      </c>
      <c r="K284" s="4" t="s">
        <v>2698</v>
      </c>
      <c r="L284" s="4"/>
      <c r="M284" s="71">
        <v>18.247</v>
      </c>
      <c r="N284" s="71"/>
      <c r="O284" s="71">
        <v>15.6304</v>
      </c>
      <c r="P284" s="71"/>
      <c r="Q284" s="71">
        <v>38.456099999999999</v>
      </c>
      <c r="R284" s="71"/>
      <c r="S284" s="83">
        <v>0.85660000000000003</v>
      </c>
      <c r="T284" s="76"/>
      <c r="U284" s="76">
        <v>2.1075300000000001</v>
      </c>
      <c r="V284" s="7"/>
      <c r="W284" s="5"/>
      <c r="X284" s="6"/>
      <c r="Y284" s="11"/>
      <c r="Z284" s="10"/>
      <c r="AA284" s="10"/>
      <c r="AB284" s="4"/>
      <c r="AC284" s="4"/>
      <c r="AD284" s="4"/>
      <c r="AE284" s="4"/>
      <c r="AF284" s="4"/>
      <c r="AG284" s="8" t="s">
        <v>2424</v>
      </c>
      <c r="AH284" s="8" t="s">
        <v>2699</v>
      </c>
      <c r="AI284" s="8" t="s">
        <v>7867</v>
      </c>
      <c r="AJ284" s="8" t="s">
        <v>5624</v>
      </c>
      <c r="AK284" s="8" t="s">
        <v>2645</v>
      </c>
      <c r="AL284" s="141">
        <v>339</v>
      </c>
      <c r="AM284" s="142">
        <v>9.6849000000000007</v>
      </c>
      <c r="AN284" s="142">
        <v>4.0331999999999999</v>
      </c>
      <c r="AO284" s="4" t="s">
        <v>8612</v>
      </c>
      <c r="AP284" s="4" t="s">
        <v>8543</v>
      </c>
      <c r="AQ284" s="4" t="s">
        <v>8277</v>
      </c>
      <c r="AR284" s="4" t="s">
        <v>3048</v>
      </c>
      <c r="AS284" s="4"/>
    </row>
    <row r="285" spans="1:45" customFormat="1" ht="14" customHeight="1">
      <c r="A285" s="4" t="s">
        <v>6110</v>
      </c>
      <c r="B285" s="4" t="s">
        <v>2700</v>
      </c>
      <c r="C285" s="4" t="s">
        <v>95</v>
      </c>
      <c r="D285" s="4" t="s">
        <v>3200</v>
      </c>
      <c r="E285" s="4" t="s">
        <v>2633</v>
      </c>
      <c r="F285" s="4" t="s">
        <v>2634</v>
      </c>
      <c r="G285" s="14">
        <v>37.157601999999997</v>
      </c>
      <c r="H285" s="14">
        <v>-1.895103</v>
      </c>
      <c r="I285" s="4" t="s">
        <v>8606</v>
      </c>
      <c r="J285" s="4" t="s">
        <v>6693</v>
      </c>
      <c r="K285" s="4" t="s">
        <v>2695</v>
      </c>
      <c r="L285" s="4"/>
      <c r="M285" s="71">
        <v>18.685500000000001</v>
      </c>
      <c r="N285" s="71"/>
      <c r="O285" s="71">
        <v>15.713200000000001</v>
      </c>
      <c r="P285" s="71"/>
      <c r="Q285" s="71">
        <v>38.788200000000003</v>
      </c>
      <c r="R285" s="71"/>
      <c r="S285" s="83">
        <v>0.84092900000000004</v>
      </c>
      <c r="T285" s="76"/>
      <c r="U285" s="76">
        <v>2.0758450000000002</v>
      </c>
      <c r="V285" s="7"/>
      <c r="W285" s="5"/>
      <c r="X285" s="6"/>
      <c r="Y285" s="11"/>
      <c r="Z285" s="10"/>
      <c r="AA285" s="10"/>
      <c r="AB285" s="4"/>
      <c r="AC285" s="4"/>
      <c r="AD285" s="4"/>
      <c r="AE285" s="4"/>
      <c r="AF285" s="4"/>
      <c r="AG285" s="8" t="s">
        <v>2444</v>
      </c>
      <c r="AH285" s="8" t="s">
        <v>2701</v>
      </c>
      <c r="AI285" s="8" t="s">
        <v>7867</v>
      </c>
      <c r="AJ285" s="8" t="s">
        <v>5624</v>
      </c>
      <c r="AK285" s="8" t="s">
        <v>2645</v>
      </c>
      <c r="AL285" s="141">
        <v>172</v>
      </c>
      <c r="AM285" s="142">
        <v>9.9130000000000003</v>
      </c>
      <c r="AN285" s="142">
        <v>3.9426999999999999</v>
      </c>
      <c r="AO285" s="4" t="s">
        <v>8612</v>
      </c>
      <c r="AP285" s="4" t="s">
        <v>8543</v>
      </c>
      <c r="AQ285" s="4" t="s">
        <v>8277</v>
      </c>
      <c r="AR285" s="4" t="s">
        <v>3048</v>
      </c>
      <c r="AS285" s="4"/>
    </row>
  </sheetData>
  <sheetProtection selectLockedCells="1" selectUnlockedCells="1"/>
  <pageMargins left="0.75" right="0.75" top="1" bottom="1" header="0.51180555555555551" footer="0.5118055555555555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141</vt:i4>
      </vt:variant>
    </vt:vector>
  </HeadingPairs>
  <TitlesOfParts>
    <vt:vector size="141" baseType="lpstr">
      <vt:lpstr>INDEX</vt:lpstr>
      <vt:lpstr>Russel &amp; Farquhar, 1961</vt:lpstr>
      <vt:lpstr>Brown, 1962</vt:lpstr>
      <vt:lpstr>Grögler et al., 1966</vt:lpstr>
      <vt:lpstr>Brill&amp;Wampler, 1967</vt:lpstr>
      <vt:lpstr>Graeser&amp;Friedrich,1970</vt:lpstr>
      <vt:lpstr>ENADIMSA, 1971</vt:lpstr>
      <vt:lpstr>Doe, 1976</vt:lpstr>
      <vt:lpstr>Gale, 1980</vt:lpstr>
      <vt:lpstr>Craddock et al., 1985</vt:lpstr>
      <vt:lpstr>Dayton &amp; Dayton, 1986</vt:lpstr>
      <vt:lpstr>Brill et al, 1987</vt:lpstr>
      <vt:lpstr>Arias, 1988</vt:lpstr>
      <vt:lpstr>Kassianidou, 1992</vt:lpstr>
      <vt:lpstr>Marcoux et al,1992</vt:lpstr>
      <vt:lpstr>Tornos&amp;Arias 1993</vt:lpstr>
      <vt:lpstr>Arribas&amp;Tosdal,1994</vt:lpstr>
      <vt:lpstr>Marcoux&amp;Sáez., 1994</vt:lpstr>
      <vt:lpstr>Romer&amp;Soler, 1995</vt:lpstr>
      <vt:lpstr>Arias et al.,1996</vt:lpstr>
      <vt:lpstr>Cardellach et al., 1996</vt:lpstr>
      <vt:lpstr>Tornos et al., 1996</vt:lpstr>
      <vt:lpstr>Velasco et al., 1996</vt:lpstr>
      <vt:lpstr>Canals&amp;Cardellach, 1997</vt:lpstr>
      <vt:lpstr>Fernandez Diaz&amp;Quejido , 1997</vt:lpstr>
      <vt:lpstr>Ibañez Gomez, 1998</vt:lpstr>
      <vt:lpstr>Marcoux, 1998</vt:lpstr>
      <vt:lpstr>Pomies et al, 1998</vt:lpstr>
      <vt:lpstr>Roques, 1998</vt:lpstr>
      <vt:lpstr>Rosa, 2001</vt:lpstr>
      <vt:lpstr>Stos-Gale, 2001</vt:lpstr>
      <vt:lpstr>Trincherini et al., 2001</vt:lpstr>
      <vt:lpstr>Jebrak et al, 2002</vt:lpstr>
      <vt:lpstr>Marcoux et al.2002</vt:lpstr>
      <vt:lpstr>Ruiz et al., 2002</vt:lpstr>
      <vt:lpstr>Chiaradia, 2003</vt:lpstr>
      <vt:lpstr>Garcia de Madinabeitia, 2003</vt:lpstr>
      <vt:lpstr>Medina et al., 2003</vt:lpstr>
      <vt:lpstr>Velasco et al., 2003</vt:lpstr>
      <vt:lpstr>Rodá, 2004</vt:lpstr>
      <vt:lpstr>Tornos&amp;Chiaradia 2004</vt:lpstr>
      <vt:lpstr>Higueras et al., 2005</vt:lpstr>
      <vt:lpstr>Jaramillo, 2005</vt:lpstr>
      <vt:lpstr>Villaseca et al., 2005</vt:lpstr>
      <vt:lpstr>Mateus et al., 2006</vt:lpstr>
      <vt:lpstr>Klein et al., 2007</vt:lpstr>
      <vt:lpstr>Santos Zalduegui et al., 2007</vt:lpstr>
      <vt:lpstr>Hanning, 2008</vt:lpstr>
      <vt:lpstr>Müller&amp;Cardoso, 2008</vt:lpstr>
      <vt:lpstr>Müller&amp;Monge-Soares, 2008</vt:lpstr>
      <vt:lpstr>Neiva et al., 2008</vt:lpstr>
      <vt:lpstr>Comendador et al., 2009</vt:lpstr>
      <vt:lpstr>Klein et al., 2009</vt:lpstr>
      <vt:lpstr>Montero-Ruiz et al. 2009a</vt:lpstr>
      <vt:lpstr>Montero Ruiz et al., 2009b</vt:lpstr>
      <vt:lpstr>Montero-Ruiz et al., 2009c</vt:lpstr>
      <vt:lpstr>Renzi et al., 2009</vt:lpstr>
      <vt:lpstr>Trincherini et al., 2009</vt:lpstr>
      <vt:lpstr>Anguilano et al., 2010</vt:lpstr>
      <vt:lpstr>Hermanns 2010</vt:lpstr>
      <vt:lpstr>Hunt-Ortiz et al., 2010</vt:lpstr>
      <vt:lpstr>Montero-Ruiz&amp;Murillo-Bar, 2010</vt:lpstr>
      <vt:lpstr>Montero-Ruiz et al, 2010</vt:lpstr>
      <vt:lpstr>Rafel et al., 2010a</vt:lpstr>
      <vt:lpstr>Rafel et al., 2010b</vt:lpstr>
      <vt:lpstr>Rovira et al., 2010</vt:lpstr>
      <vt:lpstr>Subias et al., 2010</vt:lpstr>
      <vt:lpstr>Hunt-Ortiz et al., 2011</vt:lpstr>
      <vt:lpstr>Marques de Sá &amp; Noronha, 2011</vt:lpstr>
      <vt:lpstr>Nesta et al., 2011</vt:lpstr>
      <vt:lpstr>Ramon et al., 2011</vt:lpstr>
      <vt:lpstr>Rovira&amp;Montero-Ruiz, 2011</vt:lpstr>
      <vt:lpstr>Anguilano, 2012</vt:lpstr>
      <vt:lpstr>Bartelheim et al., 2012</vt:lpstr>
      <vt:lpstr>Huelga-Suarez et al., 2012</vt:lpstr>
      <vt:lpstr>Hunt Ortiz et al, 2012</vt:lpstr>
      <vt:lpstr>Soriano&amp;Chamón Fernandez, 2012</vt:lpstr>
      <vt:lpstr>Armada et al., 2013</vt:lpstr>
      <vt:lpstr>Belarte et al., 2013</vt:lpstr>
      <vt:lpstr>Domergue et al, 2013</vt:lpstr>
      <vt:lpstr>Montero-Ruiz et al., 2013</vt:lpstr>
      <vt:lpstr>Murillo-Barroso, 2013</vt:lpstr>
      <vt:lpstr>Rovira et al., 2013</vt:lpstr>
      <vt:lpstr>Carrasco Rus et al., 2014</vt:lpstr>
      <vt:lpstr>Comendador et al., 2014</vt:lpstr>
      <vt:lpstr>Gener et al., 2014</vt:lpstr>
      <vt:lpstr>Garcia-Sansegundo et al., 2014</vt:lpstr>
      <vt:lpstr>Hermanns, 2014</vt:lpstr>
      <vt:lpstr>Hermanns, 2014b</vt:lpstr>
      <vt:lpstr>Huelga-Suarez et al, 2014a</vt:lpstr>
      <vt:lpstr>Huelga-Suarez et al, 2014b</vt:lpstr>
      <vt:lpstr>Hunt Ortiz, 2014</vt:lpstr>
      <vt:lpstr>Marques de Sá et al., 2014</vt:lpstr>
      <vt:lpstr>Montero Ruiz et al., 2014</vt:lpstr>
      <vt:lpstr>Montero-Ruiz et al., 2014b</vt:lpstr>
      <vt:lpstr>Nocete et al. 2014</vt:lpstr>
      <vt:lpstr>Carpintero et al., 2015</vt:lpstr>
      <vt:lpstr>García-Bellido et al., 2015</vt:lpstr>
      <vt:lpstr>Montero-Ruiz, 2015</vt:lpstr>
      <vt:lpstr>Müller et al., 2015</vt:lpstr>
      <vt:lpstr>Murillo-Barroso et al., 2015</vt:lpstr>
      <vt:lpstr>Murillo-Barroso et al., 2015b</vt:lpstr>
      <vt:lpstr>Orejas et al., 2015</vt:lpstr>
      <vt:lpstr>Palero-Fernández et al., 2015</vt:lpstr>
      <vt:lpstr>Rose, 2015</vt:lpstr>
      <vt:lpstr>Subias et al., 2015</vt:lpstr>
      <vt:lpstr>Albarede et al., 2016</vt:lpstr>
      <vt:lpstr>Álvarez Penales, 2016</vt:lpstr>
      <vt:lpstr>Domergue et al., 2016</vt:lpstr>
      <vt:lpstr>Gomes et al., 2016</vt:lpstr>
      <vt:lpstr>Grauss, 2016</vt:lpstr>
      <vt:lpstr>Montero-Ruiz et al., 2016</vt:lpstr>
      <vt:lpstr>Murillo-Barroso et al., 2016</vt:lpstr>
      <vt:lpstr>Renzi et al., 2016</vt:lpstr>
      <vt:lpstr>Baron et al., 2017</vt:lpstr>
      <vt:lpstr>Belarte et al., 2017</vt:lpstr>
      <vt:lpstr>Gomes et al., 2017</vt:lpstr>
      <vt:lpstr>Mederos et al., 2017</vt:lpstr>
      <vt:lpstr>Montero Ruiz, 2017</vt:lpstr>
      <vt:lpstr>Navarro-Ciurana et al., 2017</vt:lpstr>
      <vt:lpstr>Perello Mateo, 2017</vt:lpstr>
      <vt:lpstr>Aguilella&amp;Montero Ruiz, 2018</vt:lpstr>
      <vt:lpstr>Bode et al., 2018</vt:lpstr>
      <vt:lpstr>Gomes et al., 2018</vt:lpstr>
      <vt:lpstr>Montero-Ruiz, 2018</vt:lpstr>
      <vt:lpstr>Nocete et al., 2018</vt:lpstr>
      <vt:lpstr>Rodríguez Vinceiro et al., 2018</vt:lpstr>
      <vt:lpstr>Llull Estarellas et al., 2019</vt:lpstr>
      <vt:lpstr>Murillo-Barroso et al., 2019</vt:lpstr>
      <vt:lpstr>Perellò Mateo &amp; Llull Estarella</vt:lpstr>
      <vt:lpstr>Reguera-Galan et al., 2019</vt:lpstr>
      <vt:lpstr>Stannard et al., 2019</vt:lpstr>
      <vt:lpstr>Sureda, 2019</vt:lpstr>
      <vt:lpstr>Murillo-Barroso et al., 2020</vt:lpstr>
      <vt:lpstr>Rodríguez et al., 2020</vt:lpstr>
      <vt:lpstr>Sáez et al., 2020</vt:lpstr>
      <vt:lpstr>Sinner et al., 2020</vt:lpstr>
      <vt:lpstr>Soares et al., 2020</vt:lpstr>
      <vt:lpstr>Sureda, 2020</vt:lpstr>
      <vt:lpstr>Westner et al., 2020</vt:lpstr>
      <vt:lpstr>OXALID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 GdM</cp:lastModifiedBy>
  <dcterms:created xsi:type="dcterms:W3CDTF">2020-04-27T05:50:47Z</dcterms:created>
  <dcterms:modified xsi:type="dcterms:W3CDTF">2020-11-19T08:40:31Z</dcterms:modified>
</cp:coreProperties>
</file>